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2118C7BC-79FC-423D-A615-C217CBDE25E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2" i="1" l="1"/>
  <c r="AE18" i="1"/>
  <c r="AE19" i="1"/>
  <c r="AJ8" i="1" l="1"/>
  <c r="AE21" i="1"/>
  <c r="AE20" i="1"/>
  <c r="O3" i="1" l="1"/>
  <c r="M3" i="1"/>
  <c r="AJ6" i="1" l="1"/>
  <c r="AA4" i="1" l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7" i="1"/>
  <c r="J854" i="1"/>
  <c r="J855" i="1"/>
  <c r="J856" i="1"/>
  <c r="J857" i="1"/>
  <c r="J858" i="1"/>
  <c r="J859" i="1"/>
  <c r="J860" i="1"/>
  <c r="J861" i="1"/>
  <c r="K860" i="1" s="1"/>
  <c r="J862" i="1"/>
  <c r="J863" i="1"/>
  <c r="J864" i="1"/>
  <c r="J865" i="1"/>
  <c r="J866" i="1"/>
  <c r="J867" i="1"/>
  <c r="J868" i="1"/>
  <c r="J869" i="1"/>
  <c r="K868" i="1" s="1"/>
  <c r="J870" i="1"/>
  <c r="J871" i="1"/>
  <c r="J872" i="1"/>
  <c r="J873" i="1"/>
  <c r="J874" i="1"/>
  <c r="J875" i="1"/>
  <c r="J876" i="1"/>
  <c r="J877" i="1"/>
  <c r="K876" i="1" s="1"/>
  <c r="J878" i="1"/>
  <c r="J879" i="1"/>
  <c r="J880" i="1"/>
  <c r="J881" i="1"/>
  <c r="J882" i="1"/>
  <c r="J883" i="1"/>
  <c r="J884" i="1"/>
  <c r="J885" i="1"/>
  <c r="K884" i="1" s="1"/>
  <c r="J886" i="1"/>
  <c r="J887" i="1"/>
  <c r="J888" i="1"/>
  <c r="J889" i="1"/>
  <c r="J890" i="1"/>
  <c r="J891" i="1"/>
  <c r="J892" i="1"/>
  <c r="J893" i="1"/>
  <c r="K892" i="1" s="1"/>
  <c r="J894" i="1"/>
  <c r="J895" i="1"/>
  <c r="J896" i="1"/>
  <c r="J897" i="1"/>
  <c r="J898" i="1"/>
  <c r="J899" i="1"/>
  <c r="J900" i="1"/>
  <c r="J901" i="1"/>
  <c r="K900" i="1" s="1"/>
  <c r="J902" i="1"/>
  <c r="J903" i="1"/>
  <c r="J904" i="1"/>
  <c r="J905" i="1"/>
  <c r="J906" i="1"/>
  <c r="J907" i="1"/>
  <c r="J908" i="1"/>
  <c r="J909" i="1"/>
  <c r="K908" i="1" s="1"/>
  <c r="J910" i="1"/>
  <c r="J911" i="1"/>
  <c r="J912" i="1"/>
  <c r="J913" i="1"/>
  <c r="J914" i="1"/>
  <c r="J915" i="1"/>
  <c r="J916" i="1"/>
  <c r="J917" i="1"/>
  <c r="K916" i="1" s="1"/>
  <c r="J918" i="1"/>
  <c r="J919" i="1"/>
  <c r="J920" i="1"/>
  <c r="J921" i="1"/>
  <c r="J922" i="1"/>
  <c r="J923" i="1"/>
  <c r="J924" i="1"/>
  <c r="J925" i="1"/>
  <c r="K924" i="1" s="1"/>
  <c r="J926" i="1"/>
  <c r="J927" i="1"/>
  <c r="J928" i="1"/>
  <c r="J929" i="1"/>
  <c r="J930" i="1"/>
  <c r="J931" i="1"/>
  <c r="J932" i="1"/>
  <c r="J933" i="1"/>
  <c r="K932" i="1" s="1"/>
  <c r="J934" i="1"/>
  <c r="J935" i="1"/>
  <c r="J936" i="1"/>
  <c r="J937" i="1"/>
  <c r="J938" i="1"/>
  <c r="J939" i="1"/>
  <c r="J940" i="1"/>
  <c r="J941" i="1"/>
  <c r="K940" i="1" s="1"/>
  <c r="J942" i="1"/>
  <c r="J943" i="1"/>
  <c r="J944" i="1"/>
  <c r="J945" i="1"/>
  <c r="J946" i="1"/>
  <c r="J947" i="1"/>
  <c r="J948" i="1"/>
  <c r="J949" i="1"/>
  <c r="K948" i="1" s="1"/>
  <c r="J950" i="1"/>
  <c r="J951" i="1"/>
  <c r="J952" i="1"/>
  <c r="J953" i="1"/>
  <c r="J954" i="1"/>
  <c r="J955" i="1"/>
  <c r="J956" i="1"/>
  <c r="J957" i="1"/>
  <c r="K956" i="1" s="1"/>
  <c r="J958" i="1"/>
  <c r="J959" i="1"/>
  <c r="J960" i="1"/>
  <c r="J961" i="1"/>
  <c r="K854" i="1"/>
  <c r="K855" i="1"/>
  <c r="K856" i="1"/>
  <c r="K859" i="1"/>
  <c r="K862" i="1"/>
  <c r="K863" i="1"/>
  <c r="K864" i="1"/>
  <c r="K867" i="1"/>
  <c r="K870" i="1"/>
  <c r="K871" i="1"/>
  <c r="K872" i="1"/>
  <c r="K875" i="1"/>
  <c r="K878" i="1"/>
  <c r="K879" i="1"/>
  <c r="K880" i="1"/>
  <c r="K883" i="1"/>
  <c r="K886" i="1"/>
  <c r="K887" i="1"/>
  <c r="K888" i="1"/>
  <c r="K891" i="1"/>
  <c r="K894" i="1"/>
  <c r="K895" i="1"/>
  <c r="K896" i="1"/>
  <c r="K899" i="1"/>
  <c r="K902" i="1"/>
  <c r="K903" i="1"/>
  <c r="K904" i="1"/>
  <c r="K907" i="1"/>
  <c r="K910" i="1"/>
  <c r="K911" i="1"/>
  <c r="K912" i="1"/>
  <c r="K915" i="1"/>
  <c r="K918" i="1"/>
  <c r="K919" i="1"/>
  <c r="K920" i="1"/>
  <c r="K923" i="1"/>
  <c r="K926" i="1"/>
  <c r="K927" i="1"/>
  <c r="K928" i="1"/>
  <c r="K931" i="1"/>
  <c r="K934" i="1"/>
  <c r="K935" i="1"/>
  <c r="K936" i="1"/>
  <c r="K939" i="1"/>
  <c r="K942" i="1"/>
  <c r="K943" i="1"/>
  <c r="K944" i="1"/>
  <c r="K947" i="1"/>
  <c r="K950" i="1"/>
  <c r="K951" i="1"/>
  <c r="K952" i="1"/>
  <c r="K955" i="1"/>
  <c r="K958" i="1"/>
  <c r="K959" i="1"/>
  <c r="K960" i="1"/>
  <c r="K961" i="1"/>
  <c r="J8" i="1"/>
  <c r="J9" i="1"/>
  <c r="K9" i="1" s="1"/>
  <c r="J10" i="1"/>
  <c r="J11" i="1"/>
  <c r="K10" i="1" s="1"/>
  <c r="J12" i="1"/>
  <c r="J13" i="1"/>
  <c r="J14" i="1"/>
  <c r="J15" i="1"/>
  <c r="K14" i="1" s="1"/>
  <c r="J16" i="1"/>
  <c r="J17" i="1"/>
  <c r="J18" i="1"/>
  <c r="J19" i="1"/>
  <c r="K18" i="1" s="1"/>
  <c r="J20" i="1"/>
  <c r="J21" i="1"/>
  <c r="J22" i="1"/>
  <c r="J23" i="1"/>
  <c r="K22" i="1" s="1"/>
  <c r="J24" i="1"/>
  <c r="K23" i="1" s="1"/>
  <c r="J25" i="1"/>
  <c r="J26" i="1"/>
  <c r="J27" i="1"/>
  <c r="K26" i="1" s="1"/>
  <c r="J28" i="1"/>
  <c r="K27" i="1" s="1"/>
  <c r="J29" i="1"/>
  <c r="J30" i="1"/>
  <c r="J31" i="1"/>
  <c r="K30" i="1" s="1"/>
  <c r="J32" i="1"/>
  <c r="K31" i="1" s="1"/>
  <c r="J33" i="1"/>
  <c r="J34" i="1"/>
  <c r="J35" i="1"/>
  <c r="K34" i="1" s="1"/>
  <c r="J36" i="1"/>
  <c r="K35" i="1" s="1"/>
  <c r="J37" i="1"/>
  <c r="J38" i="1"/>
  <c r="J39" i="1"/>
  <c r="K38" i="1" s="1"/>
  <c r="J40" i="1"/>
  <c r="K39" i="1" s="1"/>
  <c r="J41" i="1"/>
  <c r="J42" i="1"/>
  <c r="J43" i="1"/>
  <c r="K42" i="1" s="1"/>
  <c r="J44" i="1"/>
  <c r="K43" i="1" s="1"/>
  <c r="J45" i="1"/>
  <c r="J46" i="1"/>
  <c r="J47" i="1"/>
  <c r="K46" i="1" s="1"/>
  <c r="J48" i="1"/>
  <c r="K47" i="1" s="1"/>
  <c r="J49" i="1"/>
  <c r="J50" i="1"/>
  <c r="K49" i="1" s="1"/>
  <c r="J51" i="1"/>
  <c r="K50" i="1" s="1"/>
  <c r="J52" i="1"/>
  <c r="K51" i="1" s="1"/>
  <c r="J53" i="1"/>
  <c r="J54" i="1"/>
  <c r="J55" i="1"/>
  <c r="K54" i="1" s="1"/>
  <c r="J56" i="1"/>
  <c r="K55" i="1" s="1"/>
  <c r="J57" i="1"/>
  <c r="J58" i="1"/>
  <c r="K57" i="1" s="1"/>
  <c r="J59" i="1"/>
  <c r="K58" i="1" s="1"/>
  <c r="J60" i="1"/>
  <c r="K59" i="1" s="1"/>
  <c r="J61" i="1"/>
  <c r="J62" i="1"/>
  <c r="J63" i="1"/>
  <c r="K62" i="1" s="1"/>
  <c r="J64" i="1"/>
  <c r="K63" i="1" s="1"/>
  <c r="J65" i="1"/>
  <c r="J66" i="1"/>
  <c r="K65" i="1" s="1"/>
  <c r="J67" i="1"/>
  <c r="K66" i="1" s="1"/>
  <c r="J68" i="1"/>
  <c r="K67" i="1" s="1"/>
  <c r="J69" i="1"/>
  <c r="J70" i="1"/>
  <c r="J71" i="1"/>
  <c r="K70" i="1" s="1"/>
  <c r="J72" i="1"/>
  <c r="K71" i="1" s="1"/>
  <c r="J73" i="1"/>
  <c r="J74" i="1"/>
  <c r="K73" i="1" s="1"/>
  <c r="J75" i="1"/>
  <c r="K74" i="1" s="1"/>
  <c r="J76" i="1"/>
  <c r="K75" i="1" s="1"/>
  <c r="J77" i="1"/>
  <c r="J78" i="1"/>
  <c r="J79" i="1"/>
  <c r="K78" i="1" s="1"/>
  <c r="J80" i="1"/>
  <c r="K79" i="1" s="1"/>
  <c r="J81" i="1"/>
  <c r="J82" i="1"/>
  <c r="K81" i="1" s="1"/>
  <c r="J83" i="1"/>
  <c r="K82" i="1" s="1"/>
  <c r="J84" i="1"/>
  <c r="K83" i="1" s="1"/>
  <c r="J85" i="1"/>
  <c r="J86" i="1"/>
  <c r="J87" i="1"/>
  <c r="K86" i="1" s="1"/>
  <c r="J88" i="1"/>
  <c r="K87" i="1" s="1"/>
  <c r="J89" i="1"/>
  <c r="J90" i="1"/>
  <c r="K89" i="1" s="1"/>
  <c r="J91" i="1"/>
  <c r="K90" i="1" s="1"/>
  <c r="J92" i="1"/>
  <c r="K91" i="1" s="1"/>
  <c r="J93" i="1"/>
  <c r="J94" i="1"/>
  <c r="J95" i="1"/>
  <c r="K94" i="1" s="1"/>
  <c r="J96" i="1"/>
  <c r="K95" i="1" s="1"/>
  <c r="J97" i="1"/>
  <c r="J98" i="1"/>
  <c r="K97" i="1" s="1"/>
  <c r="J99" i="1"/>
  <c r="K98" i="1" s="1"/>
  <c r="J100" i="1"/>
  <c r="K99" i="1" s="1"/>
  <c r="J101" i="1"/>
  <c r="J102" i="1"/>
  <c r="J103" i="1"/>
  <c r="K102" i="1" s="1"/>
  <c r="J104" i="1"/>
  <c r="K103" i="1" s="1"/>
  <c r="J105" i="1"/>
  <c r="J106" i="1"/>
  <c r="K105" i="1" s="1"/>
  <c r="J107" i="1"/>
  <c r="K106" i="1" s="1"/>
  <c r="J108" i="1"/>
  <c r="K107" i="1" s="1"/>
  <c r="J109" i="1"/>
  <c r="J110" i="1"/>
  <c r="J111" i="1"/>
  <c r="K110" i="1" s="1"/>
  <c r="J112" i="1"/>
  <c r="J113" i="1"/>
  <c r="J114" i="1"/>
  <c r="K113" i="1" s="1"/>
  <c r="J115" i="1"/>
  <c r="K114" i="1" s="1"/>
  <c r="J116" i="1"/>
  <c r="K115" i="1" s="1"/>
  <c r="J117" i="1"/>
  <c r="J118" i="1"/>
  <c r="J119" i="1"/>
  <c r="K118" i="1" s="1"/>
  <c r="J120" i="1"/>
  <c r="K119" i="1" s="1"/>
  <c r="J121" i="1"/>
  <c r="J122" i="1"/>
  <c r="K121" i="1" s="1"/>
  <c r="J123" i="1"/>
  <c r="K122" i="1" s="1"/>
  <c r="J124" i="1"/>
  <c r="K123" i="1" s="1"/>
  <c r="J125" i="1"/>
  <c r="J126" i="1"/>
  <c r="J127" i="1"/>
  <c r="K126" i="1" s="1"/>
  <c r="J128" i="1"/>
  <c r="K127" i="1" s="1"/>
  <c r="J129" i="1"/>
  <c r="J130" i="1"/>
  <c r="K129" i="1" s="1"/>
  <c r="J131" i="1"/>
  <c r="K130" i="1" s="1"/>
  <c r="J132" i="1"/>
  <c r="K131" i="1" s="1"/>
  <c r="J133" i="1"/>
  <c r="J134" i="1"/>
  <c r="J135" i="1"/>
  <c r="K134" i="1" s="1"/>
  <c r="J136" i="1"/>
  <c r="K135" i="1" s="1"/>
  <c r="J137" i="1"/>
  <c r="J138" i="1"/>
  <c r="K137" i="1" s="1"/>
  <c r="J139" i="1"/>
  <c r="K138" i="1" s="1"/>
  <c r="J140" i="1"/>
  <c r="K139" i="1" s="1"/>
  <c r="J141" i="1"/>
  <c r="J142" i="1"/>
  <c r="J143" i="1"/>
  <c r="K142" i="1" s="1"/>
  <c r="J144" i="1"/>
  <c r="K143" i="1" s="1"/>
  <c r="J145" i="1"/>
  <c r="J146" i="1"/>
  <c r="K145" i="1" s="1"/>
  <c r="J147" i="1"/>
  <c r="K146" i="1" s="1"/>
  <c r="J148" i="1"/>
  <c r="K147" i="1" s="1"/>
  <c r="J149" i="1"/>
  <c r="J150" i="1"/>
  <c r="J151" i="1"/>
  <c r="K150" i="1" s="1"/>
  <c r="J152" i="1"/>
  <c r="K151" i="1" s="1"/>
  <c r="J153" i="1"/>
  <c r="J154" i="1"/>
  <c r="K153" i="1" s="1"/>
  <c r="J155" i="1"/>
  <c r="K154" i="1" s="1"/>
  <c r="J156" i="1"/>
  <c r="K155" i="1" s="1"/>
  <c r="J157" i="1"/>
  <c r="J158" i="1"/>
  <c r="J159" i="1"/>
  <c r="K158" i="1" s="1"/>
  <c r="J160" i="1"/>
  <c r="K159" i="1" s="1"/>
  <c r="J161" i="1"/>
  <c r="J162" i="1"/>
  <c r="K161" i="1" s="1"/>
  <c r="J163" i="1"/>
  <c r="K162" i="1" s="1"/>
  <c r="J164" i="1"/>
  <c r="K163" i="1" s="1"/>
  <c r="J165" i="1"/>
  <c r="J166" i="1"/>
  <c r="J167" i="1"/>
  <c r="K166" i="1" s="1"/>
  <c r="J168" i="1"/>
  <c r="K167" i="1" s="1"/>
  <c r="J169" i="1"/>
  <c r="J170" i="1"/>
  <c r="K169" i="1" s="1"/>
  <c r="J171" i="1"/>
  <c r="K170" i="1" s="1"/>
  <c r="J172" i="1"/>
  <c r="K171" i="1" s="1"/>
  <c r="J173" i="1"/>
  <c r="J174" i="1"/>
  <c r="J175" i="1"/>
  <c r="K174" i="1" s="1"/>
  <c r="J176" i="1"/>
  <c r="K175" i="1" s="1"/>
  <c r="J177" i="1"/>
  <c r="J178" i="1"/>
  <c r="K177" i="1" s="1"/>
  <c r="J179" i="1"/>
  <c r="K178" i="1" s="1"/>
  <c r="J180" i="1"/>
  <c r="K179" i="1" s="1"/>
  <c r="J181" i="1"/>
  <c r="J182" i="1"/>
  <c r="J183" i="1"/>
  <c r="K182" i="1" s="1"/>
  <c r="J184" i="1"/>
  <c r="K183" i="1" s="1"/>
  <c r="J185" i="1"/>
  <c r="J186" i="1"/>
  <c r="K185" i="1" s="1"/>
  <c r="J187" i="1"/>
  <c r="K186" i="1" s="1"/>
  <c r="J188" i="1"/>
  <c r="K187" i="1" s="1"/>
  <c r="J189" i="1"/>
  <c r="J190" i="1"/>
  <c r="J191" i="1"/>
  <c r="K190" i="1" s="1"/>
  <c r="J192" i="1"/>
  <c r="K191" i="1" s="1"/>
  <c r="J193" i="1"/>
  <c r="J194" i="1"/>
  <c r="K193" i="1" s="1"/>
  <c r="J195" i="1"/>
  <c r="K194" i="1" s="1"/>
  <c r="J196" i="1"/>
  <c r="K195" i="1" s="1"/>
  <c r="J197" i="1"/>
  <c r="J198" i="1"/>
  <c r="J199" i="1"/>
  <c r="K198" i="1" s="1"/>
  <c r="J200" i="1"/>
  <c r="K199" i="1" s="1"/>
  <c r="J201" i="1"/>
  <c r="J202" i="1"/>
  <c r="K201" i="1" s="1"/>
  <c r="J203" i="1"/>
  <c r="K202" i="1" s="1"/>
  <c r="J204" i="1"/>
  <c r="K203" i="1" s="1"/>
  <c r="J205" i="1"/>
  <c r="J206" i="1"/>
  <c r="J207" i="1"/>
  <c r="K206" i="1" s="1"/>
  <c r="J208" i="1"/>
  <c r="J209" i="1"/>
  <c r="J210" i="1"/>
  <c r="K209" i="1" s="1"/>
  <c r="J211" i="1"/>
  <c r="K210" i="1" s="1"/>
  <c r="J212" i="1"/>
  <c r="K211" i="1" s="1"/>
  <c r="J213" i="1"/>
  <c r="J214" i="1"/>
  <c r="J215" i="1"/>
  <c r="K214" i="1" s="1"/>
  <c r="J216" i="1"/>
  <c r="J217" i="1"/>
  <c r="J218" i="1"/>
  <c r="K217" i="1" s="1"/>
  <c r="J219" i="1"/>
  <c r="K218" i="1" s="1"/>
  <c r="J220" i="1"/>
  <c r="K219" i="1" s="1"/>
  <c r="J221" i="1"/>
  <c r="J222" i="1"/>
  <c r="J223" i="1"/>
  <c r="K222" i="1" s="1"/>
  <c r="J224" i="1"/>
  <c r="J225" i="1"/>
  <c r="J226" i="1"/>
  <c r="K225" i="1" s="1"/>
  <c r="J227" i="1"/>
  <c r="K226" i="1" s="1"/>
  <c r="J228" i="1"/>
  <c r="K227" i="1" s="1"/>
  <c r="J229" i="1"/>
  <c r="J230" i="1"/>
  <c r="J231" i="1"/>
  <c r="K230" i="1" s="1"/>
  <c r="J232" i="1"/>
  <c r="J233" i="1"/>
  <c r="J234" i="1"/>
  <c r="J235" i="1"/>
  <c r="K234" i="1" s="1"/>
  <c r="J236" i="1"/>
  <c r="J237" i="1"/>
  <c r="J238" i="1"/>
  <c r="J239" i="1"/>
  <c r="K238" i="1" s="1"/>
  <c r="J240" i="1"/>
  <c r="J241" i="1"/>
  <c r="J242" i="1"/>
  <c r="J243" i="1"/>
  <c r="K242" i="1" s="1"/>
  <c r="J244" i="1"/>
  <c r="J245" i="1"/>
  <c r="J246" i="1"/>
  <c r="J247" i="1"/>
  <c r="K246" i="1" s="1"/>
  <c r="J248" i="1"/>
  <c r="J249" i="1"/>
  <c r="J250" i="1"/>
  <c r="J251" i="1"/>
  <c r="K250" i="1" s="1"/>
  <c r="J252" i="1"/>
  <c r="J253" i="1"/>
  <c r="J254" i="1"/>
  <c r="J255" i="1"/>
  <c r="K254" i="1" s="1"/>
  <c r="J256" i="1"/>
  <c r="J257" i="1"/>
  <c r="J258" i="1"/>
  <c r="J259" i="1"/>
  <c r="K258" i="1" s="1"/>
  <c r="J260" i="1"/>
  <c r="J261" i="1"/>
  <c r="J262" i="1"/>
  <c r="J263" i="1"/>
  <c r="K262" i="1" s="1"/>
  <c r="J264" i="1"/>
  <c r="J265" i="1"/>
  <c r="J266" i="1"/>
  <c r="J267" i="1"/>
  <c r="K266" i="1" s="1"/>
  <c r="J268" i="1"/>
  <c r="J269" i="1"/>
  <c r="J270" i="1"/>
  <c r="J271" i="1"/>
  <c r="K270" i="1" s="1"/>
  <c r="J272" i="1"/>
  <c r="J273" i="1"/>
  <c r="J274" i="1"/>
  <c r="J275" i="1"/>
  <c r="K274" i="1" s="1"/>
  <c r="J276" i="1"/>
  <c r="J277" i="1"/>
  <c r="J278" i="1"/>
  <c r="J279" i="1"/>
  <c r="K278" i="1" s="1"/>
  <c r="J280" i="1"/>
  <c r="J281" i="1"/>
  <c r="J282" i="1"/>
  <c r="J283" i="1"/>
  <c r="K282" i="1" s="1"/>
  <c r="J284" i="1"/>
  <c r="J285" i="1"/>
  <c r="J286" i="1"/>
  <c r="J287" i="1"/>
  <c r="K286" i="1" s="1"/>
  <c r="J288" i="1"/>
  <c r="J289" i="1"/>
  <c r="J290" i="1"/>
  <c r="J291" i="1"/>
  <c r="K290" i="1" s="1"/>
  <c r="J292" i="1"/>
  <c r="J293" i="1"/>
  <c r="J294" i="1"/>
  <c r="J295" i="1"/>
  <c r="K294" i="1" s="1"/>
  <c r="J296" i="1"/>
  <c r="J297" i="1"/>
  <c r="J298" i="1"/>
  <c r="J299" i="1"/>
  <c r="K298" i="1" s="1"/>
  <c r="J300" i="1"/>
  <c r="J301" i="1"/>
  <c r="J302" i="1"/>
  <c r="J303" i="1"/>
  <c r="K302" i="1" s="1"/>
  <c r="J304" i="1"/>
  <c r="J305" i="1"/>
  <c r="J306" i="1"/>
  <c r="J307" i="1"/>
  <c r="K306" i="1" s="1"/>
  <c r="J308" i="1"/>
  <c r="J309" i="1"/>
  <c r="J310" i="1"/>
  <c r="J311" i="1"/>
  <c r="K310" i="1" s="1"/>
  <c r="J312" i="1"/>
  <c r="J313" i="1"/>
  <c r="J314" i="1"/>
  <c r="J315" i="1"/>
  <c r="K314" i="1" s="1"/>
  <c r="J316" i="1"/>
  <c r="J317" i="1"/>
  <c r="J318" i="1"/>
  <c r="J319" i="1"/>
  <c r="K318" i="1" s="1"/>
  <c r="J320" i="1"/>
  <c r="J321" i="1"/>
  <c r="J322" i="1"/>
  <c r="J323" i="1"/>
  <c r="K322" i="1" s="1"/>
  <c r="J324" i="1"/>
  <c r="J325" i="1"/>
  <c r="J326" i="1"/>
  <c r="J327" i="1"/>
  <c r="K326" i="1" s="1"/>
  <c r="J328" i="1"/>
  <c r="J329" i="1"/>
  <c r="J330" i="1"/>
  <c r="J331" i="1"/>
  <c r="K330" i="1" s="1"/>
  <c r="J332" i="1"/>
  <c r="J333" i="1"/>
  <c r="J334" i="1"/>
  <c r="J335" i="1"/>
  <c r="K334" i="1" s="1"/>
  <c r="J336" i="1"/>
  <c r="J337" i="1"/>
  <c r="J338" i="1"/>
  <c r="J339" i="1"/>
  <c r="K338" i="1" s="1"/>
  <c r="J340" i="1"/>
  <c r="J341" i="1"/>
  <c r="J342" i="1"/>
  <c r="J343" i="1"/>
  <c r="K342" i="1" s="1"/>
  <c r="J344" i="1"/>
  <c r="J345" i="1"/>
  <c r="J346" i="1"/>
  <c r="J347" i="1"/>
  <c r="K346" i="1" s="1"/>
  <c r="J348" i="1"/>
  <c r="J349" i="1"/>
  <c r="J350" i="1"/>
  <c r="J351" i="1"/>
  <c r="K350" i="1" s="1"/>
  <c r="J352" i="1"/>
  <c r="J353" i="1"/>
  <c r="J354" i="1"/>
  <c r="J355" i="1"/>
  <c r="K354" i="1" s="1"/>
  <c r="J356" i="1"/>
  <c r="J357" i="1"/>
  <c r="J358" i="1"/>
  <c r="J359" i="1"/>
  <c r="K358" i="1" s="1"/>
  <c r="J360" i="1"/>
  <c r="J361" i="1"/>
  <c r="J362" i="1"/>
  <c r="J363" i="1"/>
  <c r="K362" i="1" s="1"/>
  <c r="J364" i="1"/>
  <c r="J365" i="1"/>
  <c r="J366" i="1"/>
  <c r="J367" i="1"/>
  <c r="K366" i="1" s="1"/>
  <c r="J368" i="1"/>
  <c r="J369" i="1"/>
  <c r="J370" i="1"/>
  <c r="J371" i="1"/>
  <c r="K370" i="1" s="1"/>
  <c r="J372" i="1"/>
  <c r="J373" i="1"/>
  <c r="K372" i="1" s="1"/>
  <c r="J374" i="1"/>
  <c r="J375" i="1"/>
  <c r="K374" i="1" s="1"/>
  <c r="J376" i="1"/>
  <c r="J377" i="1"/>
  <c r="J378" i="1"/>
  <c r="J379" i="1"/>
  <c r="K378" i="1" s="1"/>
  <c r="J380" i="1"/>
  <c r="J381" i="1"/>
  <c r="K380" i="1" s="1"/>
  <c r="J382" i="1"/>
  <c r="J383" i="1"/>
  <c r="K382" i="1" s="1"/>
  <c r="J384" i="1"/>
  <c r="J385" i="1"/>
  <c r="J386" i="1"/>
  <c r="J387" i="1"/>
  <c r="K386" i="1" s="1"/>
  <c r="J388" i="1"/>
  <c r="J389" i="1"/>
  <c r="K388" i="1" s="1"/>
  <c r="J390" i="1"/>
  <c r="J391" i="1"/>
  <c r="K390" i="1" s="1"/>
  <c r="J392" i="1"/>
  <c r="J393" i="1"/>
  <c r="J394" i="1"/>
  <c r="J395" i="1"/>
  <c r="K394" i="1" s="1"/>
  <c r="J396" i="1"/>
  <c r="J397" i="1"/>
  <c r="K396" i="1" s="1"/>
  <c r="J398" i="1"/>
  <c r="J399" i="1"/>
  <c r="K398" i="1" s="1"/>
  <c r="J400" i="1"/>
  <c r="J401" i="1"/>
  <c r="J402" i="1"/>
  <c r="J403" i="1"/>
  <c r="K402" i="1" s="1"/>
  <c r="J404" i="1"/>
  <c r="J405" i="1"/>
  <c r="K404" i="1" s="1"/>
  <c r="J406" i="1"/>
  <c r="J407" i="1"/>
  <c r="K406" i="1" s="1"/>
  <c r="J408" i="1"/>
  <c r="J409" i="1"/>
  <c r="J410" i="1"/>
  <c r="J411" i="1"/>
  <c r="K410" i="1" s="1"/>
  <c r="J412" i="1"/>
  <c r="J413" i="1"/>
  <c r="K412" i="1" s="1"/>
  <c r="J414" i="1"/>
  <c r="J415" i="1"/>
  <c r="K414" i="1" s="1"/>
  <c r="J416" i="1"/>
  <c r="J417" i="1"/>
  <c r="J418" i="1"/>
  <c r="J419" i="1"/>
  <c r="K418" i="1" s="1"/>
  <c r="J420" i="1"/>
  <c r="J421" i="1"/>
  <c r="K420" i="1" s="1"/>
  <c r="J422" i="1"/>
  <c r="J423" i="1"/>
  <c r="K422" i="1" s="1"/>
  <c r="J424" i="1"/>
  <c r="J425" i="1"/>
  <c r="J426" i="1"/>
  <c r="J427" i="1"/>
  <c r="K426" i="1" s="1"/>
  <c r="J428" i="1"/>
  <c r="J429" i="1"/>
  <c r="K428" i="1" s="1"/>
  <c r="J430" i="1"/>
  <c r="J431" i="1"/>
  <c r="K430" i="1" s="1"/>
  <c r="J432" i="1"/>
  <c r="J433" i="1"/>
  <c r="J434" i="1"/>
  <c r="J435" i="1"/>
  <c r="K434" i="1" s="1"/>
  <c r="J436" i="1"/>
  <c r="J437" i="1"/>
  <c r="K436" i="1" s="1"/>
  <c r="J438" i="1"/>
  <c r="J439" i="1"/>
  <c r="K438" i="1" s="1"/>
  <c r="J440" i="1"/>
  <c r="J441" i="1"/>
  <c r="J442" i="1"/>
  <c r="J443" i="1"/>
  <c r="K442" i="1" s="1"/>
  <c r="J444" i="1"/>
  <c r="J445" i="1"/>
  <c r="K444" i="1" s="1"/>
  <c r="J446" i="1"/>
  <c r="J447" i="1"/>
  <c r="K446" i="1" s="1"/>
  <c r="J448" i="1"/>
  <c r="J449" i="1"/>
  <c r="J450" i="1"/>
  <c r="J451" i="1"/>
  <c r="K450" i="1" s="1"/>
  <c r="J452" i="1"/>
  <c r="J453" i="1"/>
  <c r="K452" i="1" s="1"/>
  <c r="J454" i="1"/>
  <c r="J455" i="1"/>
  <c r="K454" i="1" s="1"/>
  <c r="J456" i="1"/>
  <c r="J457" i="1"/>
  <c r="J458" i="1"/>
  <c r="J459" i="1"/>
  <c r="K458" i="1" s="1"/>
  <c r="J460" i="1"/>
  <c r="J461" i="1"/>
  <c r="K460" i="1" s="1"/>
  <c r="J462" i="1"/>
  <c r="J463" i="1"/>
  <c r="K462" i="1" s="1"/>
  <c r="J464" i="1"/>
  <c r="J465" i="1"/>
  <c r="J466" i="1"/>
  <c r="J467" i="1"/>
  <c r="K466" i="1" s="1"/>
  <c r="J468" i="1"/>
  <c r="J469" i="1"/>
  <c r="K468" i="1" s="1"/>
  <c r="J470" i="1"/>
  <c r="J471" i="1"/>
  <c r="K470" i="1" s="1"/>
  <c r="J472" i="1"/>
  <c r="J473" i="1"/>
  <c r="J474" i="1"/>
  <c r="J475" i="1"/>
  <c r="K474" i="1" s="1"/>
  <c r="J476" i="1"/>
  <c r="J477" i="1"/>
  <c r="K476" i="1" s="1"/>
  <c r="J478" i="1"/>
  <c r="J479" i="1"/>
  <c r="K478" i="1" s="1"/>
  <c r="J480" i="1"/>
  <c r="J481" i="1"/>
  <c r="J482" i="1"/>
  <c r="J483" i="1"/>
  <c r="K482" i="1" s="1"/>
  <c r="J484" i="1"/>
  <c r="J485" i="1"/>
  <c r="K484" i="1" s="1"/>
  <c r="J486" i="1"/>
  <c r="J487" i="1"/>
  <c r="K486" i="1" s="1"/>
  <c r="J488" i="1"/>
  <c r="J489" i="1"/>
  <c r="J490" i="1"/>
  <c r="J491" i="1"/>
  <c r="K490" i="1" s="1"/>
  <c r="J492" i="1"/>
  <c r="J493" i="1"/>
  <c r="K492" i="1" s="1"/>
  <c r="J494" i="1"/>
  <c r="J495" i="1"/>
  <c r="K494" i="1" s="1"/>
  <c r="J496" i="1"/>
  <c r="J497" i="1"/>
  <c r="J498" i="1"/>
  <c r="J499" i="1"/>
  <c r="K498" i="1" s="1"/>
  <c r="J500" i="1"/>
  <c r="J501" i="1"/>
  <c r="K500" i="1" s="1"/>
  <c r="J502" i="1"/>
  <c r="J503" i="1"/>
  <c r="K502" i="1" s="1"/>
  <c r="J504" i="1"/>
  <c r="J505" i="1"/>
  <c r="J506" i="1"/>
  <c r="J507" i="1"/>
  <c r="K506" i="1" s="1"/>
  <c r="J508" i="1"/>
  <c r="J509" i="1"/>
  <c r="K508" i="1" s="1"/>
  <c r="J510" i="1"/>
  <c r="J511" i="1"/>
  <c r="K510" i="1" s="1"/>
  <c r="J512" i="1"/>
  <c r="J513" i="1"/>
  <c r="J514" i="1"/>
  <c r="J515" i="1"/>
  <c r="K514" i="1" s="1"/>
  <c r="J516" i="1"/>
  <c r="J517" i="1"/>
  <c r="K516" i="1" s="1"/>
  <c r="J518" i="1"/>
  <c r="J519" i="1"/>
  <c r="K518" i="1" s="1"/>
  <c r="J520" i="1"/>
  <c r="J521" i="1"/>
  <c r="J522" i="1"/>
  <c r="J523" i="1"/>
  <c r="K522" i="1" s="1"/>
  <c r="J524" i="1"/>
  <c r="J525" i="1"/>
  <c r="K524" i="1" s="1"/>
  <c r="J526" i="1"/>
  <c r="J527" i="1"/>
  <c r="K526" i="1" s="1"/>
  <c r="J528" i="1"/>
  <c r="J529" i="1"/>
  <c r="J530" i="1"/>
  <c r="J531" i="1"/>
  <c r="K530" i="1" s="1"/>
  <c r="J532" i="1"/>
  <c r="J533" i="1"/>
  <c r="K532" i="1" s="1"/>
  <c r="J534" i="1"/>
  <c r="J535" i="1"/>
  <c r="K534" i="1" s="1"/>
  <c r="J536" i="1"/>
  <c r="J537" i="1"/>
  <c r="J538" i="1"/>
  <c r="J539" i="1"/>
  <c r="K538" i="1" s="1"/>
  <c r="J540" i="1"/>
  <c r="J541" i="1"/>
  <c r="K540" i="1" s="1"/>
  <c r="J542" i="1"/>
  <c r="J543" i="1"/>
  <c r="K542" i="1" s="1"/>
  <c r="J544" i="1"/>
  <c r="J545" i="1"/>
  <c r="J546" i="1"/>
  <c r="J547" i="1"/>
  <c r="K546" i="1" s="1"/>
  <c r="J548" i="1"/>
  <c r="J549" i="1"/>
  <c r="K548" i="1" s="1"/>
  <c r="J550" i="1"/>
  <c r="J551" i="1"/>
  <c r="K550" i="1" s="1"/>
  <c r="J552" i="1"/>
  <c r="J553" i="1"/>
  <c r="J554" i="1"/>
  <c r="J555" i="1"/>
  <c r="K554" i="1" s="1"/>
  <c r="J556" i="1"/>
  <c r="J557" i="1"/>
  <c r="K556" i="1" s="1"/>
  <c r="J558" i="1"/>
  <c r="J559" i="1"/>
  <c r="K558" i="1" s="1"/>
  <c r="J560" i="1"/>
  <c r="J561" i="1"/>
  <c r="J562" i="1"/>
  <c r="J563" i="1"/>
  <c r="K562" i="1" s="1"/>
  <c r="J564" i="1"/>
  <c r="J565" i="1"/>
  <c r="K564" i="1" s="1"/>
  <c r="J566" i="1"/>
  <c r="J567" i="1"/>
  <c r="K566" i="1" s="1"/>
  <c r="J568" i="1"/>
  <c r="J569" i="1"/>
  <c r="J570" i="1"/>
  <c r="J571" i="1"/>
  <c r="K570" i="1" s="1"/>
  <c r="J572" i="1"/>
  <c r="J573" i="1"/>
  <c r="K572" i="1" s="1"/>
  <c r="J574" i="1"/>
  <c r="J575" i="1"/>
  <c r="K574" i="1" s="1"/>
  <c r="J576" i="1"/>
  <c r="J577" i="1"/>
  <c r="J578" i="1"/>
  <c r="J579" i="1"/>
  <c r="K578" i="1" s="1"/>
  <c r="J580" i="1"/>
  <c r="J581" i="1"/>
  <c r="K580" i="1" s="1"/>
  <c r="J582" i="1"/>
  <c r="J583" i="1"/>
  <c r="K582" i="1" s="1"/>
  <c r="J584" i="1"/>
  <c r="J585" i="1"/>
  <c r="J586" i="1"/>
  <c r="J587" i="1"/>
  <c r="K586" i="1" s="1"/>
  <c r="J588" i="1"/>
  <c r="J589" i="1"/>
  <c r="K588" i="1" s="1"/>
  <c r="J590" i="1"/>
  <c r="J591" i="1"/>
  <c r="K590" i="1" s="1"/>
  <c r="J592" i="1"/>
  <c r="J593" i="1"/>
  <c r="J594" i="1"/>
  <c r="J595" i="1"/>
  <c r="K594" i="1" s="1"/>
  <c r="J596" i="1"/>
  <c r="J597" i="1"/>
  <c r="K596" i="1" s="1"/>
  <c r="J598" i="1"/>
  <c r="J599" i="1"/>
  <c r="K598" i="1" s="1"/>
  <c r="J600" i="1"/>
  <c r="J601" i="1"/>
  <c r="J602" i="1"/>
  <c r="J603" i="1"/>
  <c r="K602" i="1" s="1"/>
  <c r="J604" i="1"/>
  <c r="J605" i="1"/>
  <c r="K604" i="1" s="1"/>
  <c r="J606" i="1"/>
  <c r="J607" i="1"/>
  <c r="K606" i="1" s="1"/>
  <c r="J608" i="1"/>
  <c r="J609" i="1"/>
  <c r="J610" i="1"/>
  <c r="J611" i="1"/>
  <c r="K610" i="1" s="1"/>
  <c r="J612" i="1"/>
  <c r="J613" i="1"/>
  <c r="K612" i="1" s="1"/>
  <c r="J614" i="1"/>
  <c r="J615" i="1"/>
  <c r="K614" i="1" s="1"/>
  <c r="J616" i="1"/>
  <c r="J617" i="1"/>
  <c r="J618" i="1"/>
  <c r="J619" i="1"/>
  <c r="K618" i="1" s="1"/>
  <c r="J620" i="1"/>
  <c r="J621" i="1"/>
  <c r="K620" i="1" s="1"/>
  <c r="J622" i="1"/>
  <c r="J623" i="1"/>
  <c r="K622" i="1" s="1"/>
  <c r="J624" i="1"/>
  <c r="J625" i="1"/>
  <c r="J626" i="1"/>
  <c r="J627" i="1"/>
  <c r="K626" i="1" s="1"/>
  <c r="J628" i="1"/>
  <c r="J629" i="1"/>
  <c r="K628" i="1" s="1"/>
  <c r="J630" i="1"/>
  <c r="J631" i="1"/>
  <c r="K630" i="1" s="1"/>
  <c r="J632" i="1"/>
  <c r="J633" i="1"/>
  <c r="J634" i="1"/>
  <c r="J635" i="1"/>
  <c r="K634" i="1" s="1"/>
  <c r="J636" i="1"/>
  <c r="J637" i="1"/>
  <c r="K636" i="1" s="1"/>
  <c r="J638" i="1"/>
  <c r="J639" i="1"/>
  <c r="K638" i="1" s="1"/>
  <c r="J640" i="1"/>
  <c r="J641" i="1"/>
  <c r="J642" i="1"/>
  <c r="J643" i="1"/>
  <c r="K642" i="1" s="1"/>
  <c r="J644" i="1"/>
  <c r="J645" i="1"/>
  <c r="J646" i="1"/>
  <c r="J647" i="1"/>
  <c r="K646" i="1" s="1"/>
  <c r="J648" i="1"/>
  <c r="J649" i="1"/>
  <c r="J650" i="1"/>
  <c r="J651" i="1"/>
  <c r="K650" i="1" s="1"/>
  <c r="J652" i="1"/>
  <c r="J653" i="1"/>
  <c r="J654" i="1"/>
  <c r="J655" i="1"/>
  <c r="K654" i="1" s="1"/>
  <c r="J656" i="1"/>
  <c r="J657" i="1"/>
  <c r="J658" i="1"/>
  <c r="J659" i="1"/>
  <c r="K658" i="1" s="1"/>
  <c r="J660" i="1"/>
  <c r="J661" i="1"/>
  <c r="J662" i="1"/>
  <c r="J663" i="1"/>
  <c r="K662" i="1" s="1"/>
  <c r="J664" i="1"/>
  <c r="J665" i="1"/>
  <c r="J666" i="1"/>
  <c r="J667" i="1"/>
  <c r="K666" i="1" s="1"/>
  <c r="J668" i="1"/>
  <c r="J669" i="1"/>
  <c r="J670" i="1"/>
  <c r="J671" i="1"/>
  <c r="K670" i="1" s="1"/>
  <c r="J672" i="1"/>
  <c r="J673" i="1"/>
  <c r="J674" i="1"/>
  <c r="J675" i="1"/>
  <c r="K674" i="1" s="1"/>
  <c r="J676" i="1"/>
  <c r="J677" i="1"/>
  <c r="J678" i="1"/>
  <c r="J679" i="1"/>
  <c r="K678" i="1" s="1"/>
  <c r="J680" i="1"/>
  <c r="J681" i="1"/>
  <c r="J682" i="1"/>
  <c r="J683" i="1"/>
  <c r="K682" i="1" s="1"/>
  <c r="J684" i="1"/>
  <c r="J685" i="1"/>
  <c r="J686" i="1"/>
  <c r="J687" i="1"/>
  <c r="K686" i="1" s="1"/>
  <c r="J688" i="1"/>
  <c r="J689" i="1"/>
  <c r="J690" i="1"/>
  <c r="J691" i="1"/>
  <c r="K690" i="1" s="1"/>
  <c r="J692" i="1"/>
  <c r="J693" i="1"/>
  <c r="J694" i="1"/>
  <c r="J695" i="1"/>
  <c r="K694" i="1" s="1"/>
  <c r="J696" i="1"/>
  <c r="J697" i="1"/>
  <c r="J698" i="1"/>
  <c r="J699" i="1"/>
  <c r="K698" i="1" s="1"/>
  <c r="J700" i="1"/>
  <c r="J701" i="1"/>
  <c r="J702" i="1"/>
  <c r="J703" i="1"/>
  <c r="K702" i="1" s="1"/>
  <c r="J704" i="1"/>
  <c r="J705" i="1"/>
  <c r="J706" i="1"/>
  <c r="J707" i="1"/>
  <c r="K706" i="1" s="1"/>
  <c r="J708" i="1"/>
  <c r="J709" i="1"/>
  <c r="J710" i="1"/>
  <c r="J711" i="1"/>
  <c r="J712" i="1"/>
  <c r="J713" i="1"/>
  <c r="J714" i="1"/>
  <c r="J715" i="1"/>
  <c r="K714" i="1" s="1"/>
  <c r="J716" i="1"/>
  <c r="J717" i="1"/>
  <c r="J718" i="1"/>
  <c r="J719" i="1"/>
  <c r="J720" i="1"/>
  <c r="J721" i="1"/>
  <c r="J722" i="1"/>
  <c r="J723" i="1"/>
  <c r="K722" i="1" s="1"/>
  <c r="J724" i="1"/>
  <c r="J725" i="1"/>
  <c r="J726" i="1"/>
  <c r="J727" i="1"/>
  <c r="J728" i="1"/>
  <c r="J729" i="1"/>
  <c r="J730" i="1"/>
  <c r="J731" i="1"/>
  <c r="K730" i="1" s="1"/>
  <c r="J732" i="1"/>
  <c r="J733" i="1"/>
  <c r="J734" i="1"/>
  <c r="J735" i="1"/>
  <c r="J736" i="1"/>
  <c r="J737" i="1"/>
  <c r="J738" i="1"/>
  <c r="J739" i="1"/>
  <c r="K738" i="1" s="1"/>
  <c r="J740" i="1"/>
  <c r="J741" i="1"/>
  <c r="J742" i="1"/>
  <c r="J743" i="1"/>
  <c r="J744" i="1"/>
  <c r="J745" i="1"/>
  <c r="J746" i="1"/>
  <c r="J747" i="1"/>
  <c r="K746" i="1" s="1"/>
  <c r="J748" i="1"/>
  <c r="J749" i="1"/>
  <c r="J750" i="1"/>
  <c r="J751" i="1"/>
  <c r="J752" i="1"/>
  <c r="J753" i="1"/>
  <c r="J754" i="1"/>
  <c r="J755" i="1"/>
  <c r="K754" i="1" s="1"/>
  <c r="J756" i="1"/>
  <c r="J757" i="1"/>
  <c r="J758" i="1"/>
  <c r="J759" i="1"/>
  <c r="J760" i="1"/>
  <c r="J761" i="1"/>
  <c r="J762" i="1"/>
  <c r="J763" i="1"/>
  <c r="K762" i="1" s="1"/>
  <c r="J764" i="1"/>
  <c r="J765" i="1"/>
  <c r="J766" i="1"/>
  <c r="J767" i="1"/>
  <c r="J768" i="1"/>
  <c r="J769" i="1"/>
  <c r="J770" i="1"/>
  <c r="J771" i="1"/>
  <c r="K770" i="1" s="1"/>
  <c r="J772" i="1"/>
  <c r="J773" i="1"/>
  <c r="J774" i="1"/>
  <c r="J775" i="1"/>
  <c r="J776" i="1"/>
  <c r="J777" i="1"/>
  <c r="J778" i="1"/>
  <c r="J779" i="1"/>
  <c r="K778" i="1" s="1"/>
  <c r="J780" i="1"/>
  <c r="J781" i="1"/>
  <c r="J782" i="1"/>
  <c r="J783" i="1"/>
  <c r="J784" i="1"/>
  <c r="J785" i="1"/>
  <c r="J786" i="1"/>
  <c r="J787" i="1"/>
  <c r="K786" i="1" s="1"/>
  <c r="J788" i="1"/>
  <c r="J789" i="1"/>
  <c r="J790" i="1"/>
  <c r="J791" i="1"/>
  <c r="J792" i="1"/>
  <c r="J793" i="1"/>
  <c r="J794" i="1"/>
  <c r="J795" i="1"/>
  <c r="K794" i="1" s="1"/>
  <c r="J796" i="1"/>
  <c r="J797" i="1"/>
  <c r="J798" i="1"/>
  <c r="J799" i="1"/>
  <c r="J800" i="1"/>
  <c r="J801" i="1"/>
  <c r="J802" i="1"/>
  <c r="J803" i="1"/>
  <c r="K802" i="1" s="1"/>
  <c r="J804" i="1"/>
  <c r="J805" i="1"/>
  <c r="J806" i="1"/>
  <c r="J807" i="1"/>
  <c r="J808" i="1"/>
  <c r="J809" i="1"/>
  <c r="J810" i="1"/>
  <c r="J811" i="1"/>
  <c r="K810" i="1" s="1"/>
  <c r="J812" i="1"/>
  <c r="J813" i="1"/>
  <c r="J814" i="1"/>
  <c r="J815" i="1"/>
  <c r="J816" i="1"/>
  <c r="J817" i="1"/>
  <c r="J818" i="1"/>
  <c r="J819" i="1"/>
  <c r="K818" i="1" s="1"/>
  <c r="J820" i="1"/>
  <c r="J821" i="1"/>
  <c r="J822" i="1"/>
  <c r="J823" i="1"/>
  <c r="J824" i="1"/>
  <c r="J825" i="1"/>
  <c r="J826" i="1"/>
  <c r="J827" i="1"/>
  <c r="K826" i="1" s="1"/>
  <c r="J828" i="1"/>
  <c r="J829" i="1"/>
  <c r="J830" i="1"/>
  <c r="J831" i="1"/>
  <c r="J832" i="1"/>
  <c r="J833" i="1"/>
  <c r="J834" i="1"/>
  <c r="J835" i="1"/>
  <c r="K834" i="1" s="1"/>
  <c r="J836" i="1"/>
  <c r="J837" i="1"/>
  <c r="J838" i="1"/>
  <c r="J839" i="1"/>
  <c r="J840" i="1"/>
  <c r="J841" i="1"/>
  <c r="J842" i="1"/>
  <c r="J843" i="1"/>
  <c r="K842" i="1" s="1"/>
  <c r="J844" i="1"/>
  <c r="J845" i="1"/>
  <c r="J846" i="1"/>
  <c r="J847" i="1"/>
  <c r="J848" i="1"/>
  <c r="J849" i="1"/>
  <c r="J850" i="1"/>
  <c r="J851" i="1"/>
  <c r="K850" i="1" s="1"/>
  <c r="J852" i="1"/>
  <c r="J853" i="1"/>
  <c r="J7" i="1"/>
  <c r="K847" i="1" l="1"/>
  <c r="K839" i="1"/>
  <c r="K831" i="1"/>
  <c r="K823" i="1"/>
  <c r="K815" i="1"/>
  <c r="K807" i="1"/>
  <c r="K799" i="1"/>
  <c r="K791" i="1"/>
  <c r="K783" i="1"/>
  <c r="K775" i="1"/>
  <c r="K767" i="1"/>
  <c r="K759" i="1"/>
  <c r="K751" i="1"/>
  <c r="K743" i="1"/>
  <c r="K735" i="1"/>
  <c r="K727" i="1"/>
  <c r="K719" i="1"/>
  <c r="K711" i="1"/>
  <c r="K703" i="1"/>
  <c r="K695" i="1"/>
  <c r="K687" i="1"/>
  <c r="K679" i="1"/>
  <c r="K671" i="1"/>
  <c r="K663" i="1"/>
  <c r="K655" i="1"/>
  <c r="K647" i="1"/>
  <c r="K639" i="1"/>
  <c r="K631" i="1"/>
  <c r="K623" i="1"/>
  <c r="K607" i="1"/>
  <c r="K599" i="1"/>
  <c r="K591" i="1"/>
  <c r="K583" i="1"/>
  <c r="K575" i="1"/>
  <c r="K567" i="1"/>
  <c r="K559" i="1"/>
  <c r="K543" i="1"/>
  <c r="K535" i="1"/>
  <c r="K527" i="1"/>
  <c r="K519" i="1"/>
  <c r="K511" i="1"/>
  <c r="K503" i="1"/>
  <c r="K495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11" i="1"/>
  <c r="K15" i="1"/>
  <c r="K844" i="1"/>
  <c r="K836" i="1"/>
  <c r="K828" i="1"/>
  <c r="K820" i="1"/>
  <c r="K812" i="1"/>
  <c r="K804" i="1"/>
  <c r="K796" i="1"/>
  <c r="K788" i="1"/>
  <c r="K780" i="1"/>
  <c r="K772" i="1"/>
  <c r="K764" i="1"/>
  <c r="K756" i="1"/>
  <c r="K748" i="1"/>
  <c r="K740" i="1"/>
  <c r="K204" i="1"/>
  <c r="K140" i="1"/>
  <c r="K76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19" i="1"/>
  <c r="K846" i="1"/>
  <c r="K838" i="1"/>
  <c r="K830" i="1"/>
  <c r="K822" i="1"/>
  <c r="K814" i="1"/>
  <c r="K806" i="1"/>
  <c r="K798" i="1"/>
  <c r="K790" i="1"/>
  <c r="K782" i="1"/>
  <c r="K774" i="1"/>
  <c r="K766" i="1"/>
  <c r="K758" i="1"/>
  <c r="K750" i="1"/>
  <c r="K742" i="1"/>
  <c r="K734" i="1"/>
  <c r="K726" i="1"/>
  <c r="K718" i="1"/>
  <c r="K710" i="1"/>
  <c r="K809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196" i="1"/>
  <c r="K188" i="1"/>
  <c r="K180" i="1"/>
  <c r="K172" i="1"/>
  <c r="K164" i="1"/>
  <c r="K156" i="1"/>
  <c r="K148" i="1"/>
  <c r="K132" i="1"/>
  <c r="K124" i="1"/>
  <c r="K116" i="1"/>
  <c r="K108" i="1"/>
  <c r="K100" i="1"/>
  <c r="K92" i="1"/>
  <c r="K84" i="1"/>
  <c r="K68" i="1"/>
  <c r="K60" i="1"/>
  <c r="K52" i="1"/>
  <c r="K44" i="1"/>
  <c r="K36" i="1"/>
  <c r="K28" i="1"/>
  <c r="K20" i="1"/>
  <c r="K12" i="1"/>
  <c r="K683" i="1"/>
  <c r="K675" i="1"/>
  <c r="K667" i="1"/>
  <c r="K659" i="1"/>
  <c r="K651" i="1"/>
  <c r="K643" i="1"/>
  <c r="K11" i="1"/>
  <c r="K41" i="1"/>
  <c r="K33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954" i="1"/>
  <c r="K953" i="1"/>
  <c r="K945" i="1"/>
  <c r="K946" i="1"/>
  <c r="K937" i="1"/>
  <c r="K938" i="1"/>
  <c r="K929" i="1"/>
  <c r="K930" i="1"/>
  <c r="K922" i="1"/>
  <c r="K921" i="1"/>
  <c r="K913" i="1"/>
  <c r="K914" i="1"/>
  <c r="K905" i="1"/>
  <c r="K906" i="1"/>
  <c r="K897" i="1"/>
  <c r="K898" i="1"/>
  <c r="K890" i="1"/>
  <c r="K889" i="1"/>
  <c r="K881" i="1"/>
  <c r="K882" i="1"/>
  <c r="K873" i="1"/>
  <c r="K874" i="1"/>
  <c r="K865" i="1"/>
  <c r="K866" i="1"/>
  <c r="K858" i="1"/>
  <c r="K857" i="1"/>
  <c r="K615" i="1"/>
  <c r="K849" i="1"/>
  <c r="K841" i="1"/>
  <c r="K833" i="1"/>
  <c r="K825" i="1"/>
  <c r="K817" i="1"/>
  <c r="K801" i="1"/>
  <c r="K793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5" i="1"/>
  <c r="K657" i="1"/>
  <c r="K649" i="1"/>
  <c r="K641" i="1"/>
  <c r="K633" i="1"/>
  <c r="K625" i="1"/>
  <c r="K617" i="1"/>
  <c r="K609" i="1"/>
  <c r="K601" i="1"/>
  <c r="K593" i="1"/>
  <c r="K585" i="1"/>
  <c r="K577" i="1"/>
  <c r="K569" i="1"/>
  <c r="K561" i="1"/>
  <c r="K553" i="1"/>
  <c r="K545" i="1"/>
  <c r="K537" i="1"/>
  <c r="K529" i="1"/>
  <c r="K551" i="1"/>
  <c r="K487" i="1"/>
  <c r="K852" i="1"/>
  <c r="K853" i="1"/>
  <c r="K7" i="1"/>
  <c r="J3" i="1"/>
  <c r="K845" i="1"/>
  <c r="K837" i="1"/>
  <c r="K829" i="1"/>
  <c r="K821" i="1"/>
  <c r="K813" i="1"/>
  <c r="K805" i="1"/>
  <c r="K797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69" i="1"/>
  <c r="K661" i="1"/>
  <c r="K653" i="1"/>
  <c r="K645" i="1"/>
  <c r="K637" i="1"/>
  <c r="K629" i="1"/>
  <c r="K621" i="1"/>
  <c r="K613" i="1"/>
  <c r="K605" i="1"/>
  <c r="K597" i="1"/>
  <c r="K589" i="1"/>
  <c r="K581" i="1"/>
  <c r="K573" i="1"/>
  <c r="K565" i="1"/>
  <c r="K557" i="1"/>
  <c r="K549" i="1"/>
  <c r="K541" i="1"/>
  <c r="K533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635" i="1"/>
  <c r="K627" i="1"/>
  <c r="K619" i="1"/>
  <c r="K611" i="1"/>
  <c r="K603" i="1"/>
  <c r="K595" i="1"/>
  <c r="K587" i="1"/>
  <c r="K579" i="1"/>
  <c r="K571" i="1"/>
  <c r="K563" i="1"/>
  <c r="K555" i="1"/>
  <c r="K547" i="1"/>
  <c r="K539" i="1"/>
  <c r="K531" i="1"/>
  <c r="K523" i="1"/>
  <c r="K515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5" i="1"/>
  <c r="K17" i="1"/>
  <c r="K525" i="1"/>
  <c r="K517" i="1"/>
  <c r="K509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9" i="1"/>
  <c r="K21" i="1"/>
  <c r="K13" i="1"/>
  <c r="K785" i="1"/>
  <c r="K8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B35" i="1" l="1"/>
  <c r="B36" i="1" s="1"/>
  <c r="I4" i="1"/>
  <c r="AA5" i="1" l="1"/>
  <c r="O7" i="1" l="1"/>
  <c r="Q8" i="1"/>
  <c r="U8" i="1" s="1"/>
  <c r="V8" i="1" s="1"/>
  <c r="Q9" i="1"/>
  <c r="U9" i="1" s="1"/>
  <c r="V9" i="1" s="1"/>
  <c r="Y9" i="1" s="1"/>
  <c r="Z9" i="1" s="1"/>
  <c r="Q10" i="1"/>
  <c r="U10" i="1" s="1"/>
  <c r="V10" i="1" s="1"/>
  <c r="Q11" i="1"/>
  <c r="U11" i="1" s="1"/>
  <c r="V11" i="1" s="1"/>
  <c r="Q12" i="1"/>
  <c r="U12" i="1" s="1"/>
  <c r="V12" i="1" s="1"/>
  <c r="Q13" i="1"/>
  <c r="U13" i="1" s="1"/>
  <c r="V13" i="1" s="1"/>
  <c r="Q14" i="1"/>
  <c r="U14" i="1" s="1"/>
  <c r="V14" i="1" s="1"/>
  <c r="Q15" i="1"/>
  <c r="U15" i="1" s="1"/>
  <c r="V15" i="1" s="1"/>
  <c r="Q16" i="1"/>
  <c r="U16" i="1" s="1"/>
  <c r="V16" i="1" s="1"/>
  <c r="Q17" i="1"/>
  <c r="U17" i="1" s="1"/>
  <c r="V17" i="1" s="1"/>
  <c r="Q18" i="1"/>
  <c r="U18" i="1" s="1"/>
  <c r="V18" i="1" s="1"/>
  <c r="Q19" i="1"/>
  <c r="U19" i="1" s="1"/>
  <c r="V19" i="1" s="1"/>
  <c r="Y19" i="1" s="1"/>
  <c r="Z19" i="1" s="1"/>
  <c r="Q20" i="1"/>
  <c r="U20" i="1" s="1"/>
  <c r="V20" i="1" s="1"/>
  <c r="Q21" i="1"/>
  <c r="U21" i="1" s="1"/>
  <c r="V21" i="1" s="1"/>
  <c r="Q22" i="1"/>
  <c r="U22" i="1" s="1"/>
  <c r="V22" i="1" s="1"/>
  <c r="Q23" i="1"/>
  <c r="U23" i="1" s="1"/>
  <c r="V23" i="1" s="1"/>
  <c r="Q24" i="1"/>
  <c r="U24" i="1" s="1"/>
  <c r="V24" i="1" s="1"/>
  <c r="Q25" i="1"/>
  <c r="U25" i="1" s="1"/>
  <c r="V25" i="1" s="1"/>
  <c r="Q26" i="1"/>
  <c r="U26" i="1" s="1"/>
  <c r="V26" i="1" s="1"/>
  <c r="Q27" i="1"/>
  <c r="U27" i="1" s="1"/>
  <c r="V27" i="1" s="1"/>
  <c r="Q28" i="1"/>
  <c r="U28" i="1" s="1"/>
  <c r="V28" i="1" s="1"/>
  <c r="Q29" i="1"/>
  <c r="U29" i="1" s="1"/>
  <c r="V29" i="1" s="1"/>
  <c r="Q30" i="1"/>
  <c r="U30" i="1" s="1"/>
  <c r="V30" i="1" s="1"/>
  <c r="Q31" i="1"/>
  <c r="U31" i="1" s="1"/>
  <c r="V31" i="1" s="1"/>
  <c r="Q32" i="1"/>
  <c r="U32" i="1" s="1"/>
  <c r="V32" i="1" s="1"/>
  <c r="Q33" i="1"/>
  <c r="U33" i="1" s="1"/>
  <c r="V33" i="1" s="1"/>
  <c r="Q34" i="1"/>
  <c r="U34" i="1" s="1"/>
  <c r="V34" i="1" s="1"/>
  <c r="Q35" i="1"/>
  <c r="U35" i="1" s="1"/>
  <c r="V35" i="1" s="1"/>
  <c r="Q36" i="1"/>
  <c r="U36" i="1" s="1"/>
  <c r="V36" i="1" s="1"/>
  <c r="Q37" i="1"/>
  <c r="U37" i="1" s="1"/>
  <c r="V37" i="1" s="1"/>
  <c r="Q38" i="1"/>
  <c r="U38" i="1" s="1"/>
  <c r="V38" i="1" s="1"/>
  <c r="Q39" i="1"/>
  <c r="U39" i="1" s="1"/>
  <c r="V39" i="1" s="1"/>
  <c r="Q40" i="1"/>
  <c r="U40" i="1" s="1"/>
  <c r="V40" i="1" s="1"/>
  <c r="Q41" i="1"/>
  <c r="U41" i="1" s="1"/>
  <c r="V41" i="1" s="1"/>
  <c r="Q42" i="1"/>
  <c r="U42" i="1" s="1"/>
  <c r="V42" i="1" s="1"/>
  <c r="Q43" i="1"/>
  <c r="U43" i="1" s="1"/>
  <c r="V43" i="1" s="1"/>
  <c r="Q44" i="1"/>
  <c r="U44" i="1" s="1"/>
  <c r="V44" i="1" s="1"/>
  <c r="Q45" i="1"/>
  <c r="U45" i="1" s="1"/>
  <c r="V45" i="1" s="1"/>
  <c r="Q46" i="1"/>
  <c r="U46" i="1" s="1"/>
  <c r="V46" i="1" s="1"/>
  <c r="Q47" i="1"/>
  <c r="U47" i="1" s="1"/>
  <c r="V47" i="1" s="1"/>
  <c r="Q48" i="1"/>
  <c r="U48" i="1" s="1"/>
  <c r="V48" i="1" s="1"/>
  <c r="Q49" i="1"/>
  <c r="U49" i="1" s="1"/>
  <c r="V49" i="1" s="1"/>
  <c r="Q50" i="1"/>
  <c r="U50" i="1" s="1"/>
  <c r="V50" i="1" s="1"/>
  <c r="Q51" i="1"/>
  <c r="U51" i="1" s="1"/>
  <c r="V51" i="1" s="1"/>
  <c r="Q52" i="1"/>
  <c r="U52" i="1" s="1"/>
  <c r="V52" i="1" s="1"/>
  <c r="Q53" i="1"/>
  <c r="U53" i="1" s="1"/>
  <c r="V53" i="1" s="1"/>
  <c r="Q54" i="1"/>
  <c r="U54" i="1" s="1"/>
  <c r="V54" i="1" s="1"/>
  <c r="Y54" i="1" s="1"/>
  <c r="Z54" i="1" s="1"/>
  <c r="Q55" i="1"/>
  <c r="U55" i="1" s="1"/>
  <c r="V55" i="1" s="1"/>
  <c r="Y55" i="1" s="1"/>
  <c r="Z55" i="1" s="1"/>
  <c r="Q56" i="1"/>
  <c r="U56" i="1" s="1"/>
  <c r="V56" i="1" s="1"/>
  <c r="Y56" i="1" s="1"/>
  <c r="Z56" i="1" s="1"/>
  <c r="Q57" i="1"/>
  <c r="U57" i="1" s="1"/>
  <c r="V57" i="1" s="1"/>
  <c r="Y57" i="1" s="1"/>
  <c r="Z57" i="1" s="1"/>
  <c r="Q58" i="1"/>
  <c r="U58" i="1" s="1"/>
  <c r="V58" i="1" s="1"/>
  <c r="Y58" i="1" s="1"/>
  <c r="Z58" i="1" s="1"/>
  <c r="Q59" i="1"/>
  <c r="U59" i="1" s="1"/>
  <c r="V59" i="1" s="1"/>
  <c r="Y59" i="1" s="1"/>
  <c r="Z59" i="1" s="1"/>
  <c r="Q60" i="1"/>
  <c r="U60" i="1" s="1"/>
  <c r="V60" i="1" s="1"/>
  <c r="Y60" i="1" s="1"/>
  <c r="Z60" i="1" s="1"/>
  <c r="Q61" i="1"/>
  <c r="U61" i="1" s="1"/>
  <c r="V61" i="1" s="1"/>
  <c r="Y61" i="1" s="1"/>
  <c r="Z61" i="1" s="1"/>
  <c r="Q62" i="1"/>
  <c r="U62" i="1" s="1"/>
  <c r="V62" i="1" s="1"/>
  <c r="Y62" i="1" s="1"/>
  <c r="Z62" i="1" s="1"/>
  <c r="Q63" i="1"/>
  <c r="U63" i="1" s="1"/>
  <c r="V63" i="1" s="1"/>
  <c r="Y63" i="1" s="1"/>
  <c r="Z63" i="1" s="1"/>
  <c r="Q64" i="1"/>
  <c r="U64" i="1" s="1"/>
  <c r="V64" i="1" s="1"/>
  <c r="Y64" i="1" s="1"/>
  <c r="Z64" i="1" s="1"/>
  <c r="Q65" i="1"/>
  <c r="U65" i="1" s="1"/>
  <c r="V65" i="1" s="1"/>
  <c r="Y65" i="1" s="1"/>
  <c r="Z65" i="1" s="1"/>
  <c r="Q66" i="1"/>
  <c r="U66" i="1" s="1"/>
  <c r="V66" i="1" s="1"/>
  <c r="Y66" i="1" s="1"/>
  <c r="Z66" i="1" s="1"/>
  <c r="Q67" i="1"/>
  <c r="U67" i="1" s="1"/>
  <c r="V67" i="1" s="1"/>
  <c r="Y67" i="1" s="1"/>
  <c r="Z67" i="1" s="1"/>
  <c r="Q68" i="1"/>
  <c r="U68" i="1" s="1"/>
  <c r="V68" i="1" s="1"/>
  <c r="Y68" i="1" s="1"/>
  <c r="Z68" i="1" s="1"/>
  <c r="Q69" i="1"/>
  <c r="U69" i="1" s="1"/>
  <c r="V69" i="1" s="1"/>
  <c r="Y69" i="1" s="1"/>
  <c r="Z69" i="1" s="1"/>
  <c r="Q70" i="1"/>
  <c r="U70" i="1" s="1"/>
  <c r="V70" i="1" s="1"/>
  <c r="Y70" i="1" s="1"/>
  <c r="Z70" i="1" s="1"/>
  <c r="Q71" i="1"/>
  <c r="U71" i="1" s="1"/>
  <c r="V71" i="1" s="1"/>
  <c r="Y71" i="1" s="1"/>
  <c r="Z71" i="1" s="1"/>
  <c r="Q72" i="1"/>
  <c r="U72" i="1" s="1"/>
  <c r="V72" i="1" s="1"/>
  <c r="Y72" i="1" s="1"/>
  <c r="Z72" i="1" s="1"/>
  <c r="Q73" i="1"/>
  <c r="U73" i="1" s="1"/>
  <c r="V73" i="1" s="1"/>
  <c r="Y73" i="1" s="1"/>
  <c r="Z73" i="1" s="1"/>
  <c r="Q74" i="1"/>
  <c r="U74" i="1" s="1"/>
  <c r="V74" i="1" s="1"/>
  <c r="Y74" i="1" s="1"/>
  <c r="Z74" i="1" s="1"/>
  <c r="Q75" i="1"/>
  <c r="U75" i="1" s="1"/>
  <c r="V75" i="1" s="1"/>
  <c r="Y75" i="1" s="1"/>
  <c r="Z75" i="1" s="1"/>
  <c r="Q76" i="1"/>
  <c r="U76" i="1" s="1"/>
  <c r="V76" i="1" s="1"/>
  <c r="Y76" i="1" s="1"/>
  <c r="Z76" i="1" s="1"/>
  <c r="Q77" i="1"/>
  <c r="U77" i="1" s="1"/>
  <c r="V77" i="1" s="1"/>
  <c r="Y77" i="1" s="1"/>
  <c r="Z77" i="1" s="1"/>
  <c r="Q78" i="1"/>
  <c r="U78" i="1" s="1"/>
  <c r="V78" i="1" s="1"/>
  <c r="Y78" i="1" s="1"/>
  <c r="Z78" i="1" s="1"/>
  <c r="Q79" i="1"/>
  <c r="U79" i="1" s="1"/>
  <c r="V79" i="1" s="1"/>
  <c r="Y79" i="1" s="1"/>
  <c r="Z79" i="1" s="1"/>
  <c r="Q80" i="1"/>
  <c r="U80" i="1" s="1"/>
  <c r="V80" i="1" s="1"/>
  <c r="Y80" i="1" s="1"/>
  <c r="Z80" i="1" s="1"/>
  <c r="Q81" i="1"/>
  <c r="U81" i="1" s="1"/>
  <c r="V81" i="1" s="1"/>
  <c r="Y81" i="1" s="1"/>
  <c r="Z81" i="1" s="1"/>
  <c r="Q82" i="1"/>
  <c r="U82" i="1" s="1"/>
  <c r="V82" i="1" s="1"/>
  <c r="Y82" i="1" s="1"/>
  <c r="Z82" i="1" s="1"/>
  <c r="Q83" i="1"/>
  <c r="U83" i="1" s="1"/>
  <c r="V83" i="1" s="1"/>
  <c r="Y83" i="1" s="1"/>
  <c r="Z83" i="1" s="1"/>
  <c r="Q84" i="1"/>
  <c r="U84" i="1" s="1"/>
  <c r="V84" i="1" s="1"/>
  <c r="Y84" i="1" s="1"/>
  <c r="Z84" i="1" s="1"/>
  <c r="Q85" i="1"/>
  <c r="U85" i="1" s="1"/>
  <c r="V85" i="1" s="1"/>
  <c r="Y85" i="1" s="1"/>
  <c r="Z85" i="1" s="1"/>
  <c r="Q86" i="1"/>
  <c r="U86" i="1" s="1"/>
  <c r="V86" i="1" s="1"/>
  <c r="Y86" i="1" s="1"/>
  <c r="Z86" i="1" s="1"/>
  <c r="Q87" i="1"/>
  <c r="U87" i="1" s="1"/>
  <c r="V87" i="1" s="1"/>
  <c r="Y87" i="1" s="1"/>
  <c r="Z87" i="1" s="1"/>
  <c r="Q88" i="1"/>
  <c r="U88" i="1" s="1"/>
  <c r="V88" i="1" s="1"/>
  <c r="Y88" i="1" s="1"/>
  <c r="Z88" i="1" s="1"/>
  <c r="Q89" i="1"/>
  <c r="U89" i="1" s="1"/>
  <c r="V89" i="1" s="1"/>
  <c r="Y89" i="1" s="1"/>
  <c r="Z89" i="1" s="1"/>
  <c r="Q90" i="1"/>
  <c r="U90" i="1" s="1"/>
  <c r="V90" i="1" s="1"/>
  <c r="Y90" i="1" s="1"/>
  <c r="Z90" i="1" s="1"/>
  <c r="Q91" i="1"/>
  <c r="U91" i="1" s="1"/>
  <c r="V91" i="1" s="1"/>
  <c r="Y91" i="1" s="1"/>
  <c r="Z91" i="1" s="1"/>
  <c r="Q92" i="1"/>
  <c r="U92" i="1" s="1"/>
  <c r="V92" i="1" s="1"/>
  <c r="Y92" i="1" s="1"/>
  <c r="Z92" i="1" s="1"/>
  <c r="Q93" i="1"/>
  <c r="U93" i="1" s="1"/>
  <c r="V93" i="1" s="1"/>
  <c r="Y93" i="1" s="1"/>
  <c r="Z93" i="1" s="1"/>
  <c r="Q94" i="1"/>
  <c r="U94" i="1" s="1"/>
  <c r="V94" i="1" s="1"/>
  <c r="Y94" i="1" s="1"/>
  <c r="Z94" i="1" s="1"/>
  <c r="Q95" i="1"/>
  <c r="U95" i="1" s="1"/>
  <c r="V95" i="1" s="1"/>
  <c r="Y95" i="1" s="1"/>
  <c r="Z95" i="1" s="1"/>
  <c r="Q96" i="1"/>
  <c r="U96" i="1" s="1"/>
  <c r="V96" i="1" s="1"/>
  <c r="Y96" i="1" s="1"/>
  <c r="Z96" i="1" s="1"/>
  <c r="Q97" i="1"/>
  <c r="U97" i="1" s="1"/>
  <c r="V97" i="1" s="1"/>
  <c r="Y97" i="1" s="1"/>
  <c r="Z97" i="1" s="1"/>
  <c r="Q98" i="1"/>
  <c r="U98" i="1" s="1"/>
  <c r="V98" i="1" s="1"/>
  <c r="Y98" i="1" s="1"/>
  <c r="Z98" i="1" s="1"/>
  <c r="Q99" i="1"/>
  <c r="U99" i="1" s="1"/>
  <c r="V99" i="1" s="1"/>
  <c r="Y99" i="1" s="1"/>
  <c r="Z99" i="1" s="1"/>
  <c r="Q100" i="1"/>
  <c r="U100" i="1" s="1"/>
  <c r="V100" i="1" s="1"/>
  <c r="Y100" i="1" s="1"/>
  <c r="Z100" i="1" s="1"/>
  <c r="Q101" i="1"/>
  <c r="U101" i="1" s="1"/>
  <c r="V101" i="1" s="1"/>
  <c r="Y101" i="1" s="1"/>
  <c r="Z101" i="1" s="1"/>
  <c r="Q102" i="1"/>
  <c r="U102" i="1" s="1"/>
  <c r="V102" i="1" s="1"/>
  <c r="Y102" i="1" s="1"/>
  <c r="Z102" i="1" s="1"/>
  <c r="Q103" i="1"/>
  <c r="U103" i="1" s="1"/>
  <c r="V103" i="1" s="1"/>
  <c r="Y103" i="1" s="1"/>
  <c r="Z103" i="1" s="1"/>
  <c r="Q104" i="1"/>
  <c r="U104" i="1" s="1"/>
  <c r="V104" i="1" s="1"/>
  <c r="Y104" i="1" s="1"/>
  <c r="Z104" i="1" s="1"/>
  <c r="Q105" i="1"/>
  <c r="U105" i="1" s="1"/>
  <c r="V105" i="1" s="1"/>
  <c r="Y105" i="1" s="1"/>
  <c r="Z105" i="1" s="1"/>
  <c r="Q106" i="1"/>
  <c r="U106" i="1" s="1"/>
  <c r="V106" i="1" s="1"/>
  <c r="Y106" i="1" s="1"/>
  <c r="Z106" i="1" s="1"/>
  <c r="Q107" i="1"/>
  <c r="U107" i="1" s="1"/>
  <c r="V107" i="1" s="1"/>
  <c r="Y107" i="1" s="1"/>
  <c r="Z107" i="1" s="1"/>
  <c r="Q108" i="1"/>
  <c r="U108" i="1" s="1"/>
  <c r="V108" i="1" s="1"/>
  <c r="Y108" i="1" s="1"/>
  <c r="Z108" i="1" s="1"/>
  <c r="Q109" i="1"/>
  <c r="U109" i="1" s="1"/>
  <c r="V109" i="1" s="1"/>
  <c r="Y109" i="1" s="1"/>
  <c r="Z109" i="1" s="1"/>
  <c r="Q110" i="1"/>
  <c r="U110" i="1" s="1"/>
  <c r="V110" i="1" s="1"/>
  <c r="Y110" i="1" s="1"/>
  <c r="Z110" i="1" s="1"/>
  <c r="Q111" i="1"/>
  <c r="U111" i="1" s="1"/>
  <c r="V111" i="1" s="1"/>
  <c r="Y111" i="1" s="1"/>
  <c r="Z111" i="1" s="1"/>
  <c r="Q112" i="1"/>
  <c r="U112" i="1" s="1"/>
  <c r="V112" i="1" s="1"/>
  <c r="Y112" i="1" s="1"/>
  <c r="Z112" i="1" s="1"/>
  <c r="Q113" i="1"/>
  <c r="U113" i="1" s="1"/>
  <c r="V113" i="1" s="1"/>
  <c r="Y113" i="1" s="1"/>
  <c r="Z113" i="1" s="1"/>
  <c r="Q114" i="1"/>
  <c r="U114" i="1" s="1"/>
  <c r="V114" i="1" s="1"/>
  <c r="Y114" i="1" s="1"/>
  <c r="Z114" i="1" s="1"/>
  <c r="Q115" i="1"/>
  <c r="U115" i="1" s="1"/>
  <c r="V115" i="1" s="1"/>
  <c r="Y115" i="1" s="1"/>
  <c r="Z115" i="1" s="1"/>
  <c r="Q116" i="1"/>
  <c r="U116" i="1" s="1"/>
  <c r="V116" i="1" s="1"/>
  <c r="Y116" i="1" s="1"/>
  <c r="Z116" i="1" s="1"/>
  <c r="Q117" i="1"/>
  <c r="U117" i="1" s="1"/>
  <c r="V117" i="1" s="1"/>
  <c r="Y117" i="1" s="1"/>
  <c r="Z117" i="1" s="1"/>
  <c r="Q118" i="1"/>
  <c r="U118" i="1" s="1"/>
  <c r="V118" i="1" s="1"/>
  <c r="Y118" i="1" s="1"/>
  <c r="Z118" i="1" s="1"/>
  <c r="Q119" i="1"/>
  <c r="U119" i="1" s="1"/>
  <c r="V119" i="1" s="1"/>
  <c r="Y119" i="1" s="1"/>
  <c r="Z119" i="1" s="1"/>
  <c r="Q120" i="1"/>
  <c r="U120" i="1" s="1"/>
  <c r="V120" i="1" s="1"/>
  <c r="Y120" i="1" s="1"/>
  <c r="Z120" i="1" s="1"/>
  <c r="Q121" i="1"/>
  <c r="U121" i="1" s="1"/>
  <c r="V121" i="1" s="1"/>
  <c r="Y121" i="1" s="1"/>
  <c r="Z121" i="1" s="1"/>
  <c r="Q122" i="1"/>
  <c r="U122" i="1" s="1"/>
  <c r="V122" i="1" s="1"/>
  <c r="Y122" i="1" s="1"/>
  <c r="Z122" i="1" s="1"/>
  <c r="Q123" i="1"/>
  <c r="U123" i="1" s="1"/>
  <c r="V123" i="1" s="1"/>
  <c r="Y123" i="1" s="1"/>
  <c r="Z123" i="1" s="1"/>
  <c r="Q124" i="1"/>
  <c r="U124" i="1" s="1"/>
  <c r="V124" i="1" s="1"/>
  <c r="Y124" i="1" s="1"/>
  <c r="Z124" i="1" s="1"/>
  <c r="Q125" i="1"/>
  <c r="U125" i="1" s="1"/>
  <c r="V125" i="1" s="1"/>
  <c r="Y125" i="1" s="1"/>
  <c r="Z125" i="1" s="1"/>
  <c r="Q126" i="1"/>
  <c r="U126" i="1" s="1"/>
  <c r="V126" i="1" s="1"/>
  <c r="Y126" i="1" s="1"/>
  <c r="Z126" i="1" s="1"/>
  <c r="Q127" i="1"/>
  <c r="U127" i="1" s="1"/>
  <c r="V127" i="1" s="1"/>
  <c r="Y127" i="1" s="1"/>
  <c r="Z127" i="1" s="1"/>
  <c r="Q128" i="1"/>
  <c r="U128" i="1" s="1"/>
  <c r="V128" i="1" s="1"/>
  <c r="Y128" i="1" s="1"/>
  <c r="Z128" i="1" s="1"/>
  <c r="Q129" i="1"/>
  <c r="U129" i="1" s="1"/>
  <c r="V129" i="1" s="1"/>
  <c r="Y129" i="1" s="1"/>
  <c r="Z129" i="1" s="1"/>
  <c r="Q130" i="1"/>
  <c r="U130" i="1" s="1"/>
  <c r="V130" i="1" s="1"/>
  <c r="Y130" i="1" s="1"/>
  <c r="Z130" i="1" s="1"/>
  <c r="Q131" i="1"/>
  <c r="U131" i="1" s="1"/>
  <c r="V131" i="1" s="1"/>
  <c r="Y131" i="1" s="1"/>
  <c r="Z131" i="1" s="1"/>
  <c r="Q132" i="1"/>
  <c r="U132" i="1" s="1"/>
  <c r="V132" i="1" s="1"/>
  <c r="Y132" i="1" s="1"/>
  <c r="Z132" i="1" s="1"/>
  <c r="Q133" i="1"/>
  <c r="U133" i="1" s="1"/>
  <c r="V133" i="1" s="1"/>
  <c r="Y133" i="1" s="1"/>
  <c r="Z133" i="1" s="1"/>
  <c r="Q134" i="1"/>
  <c r="U134" i="1" s="1"/>
  <c r="V134" i="1" s="1"/>
  <c r="Y134" i="1" s="1"/>
  <c r="Z134" i="1" s="1"/>
  <c r="Q135" i="1"/>
  <c r="U135" i="1" s="1"/>
  <c r="V135" i="1" s="1"/>
  <c r="Y135" i="1" s="1"/>
  <c r="Z135" i="1" s="1"/>
  <c r="Q136" i="1"/>
  <c r="U136" i="1" s="1"/>
  <c r="V136" i="1" s="1"/>
  <c r="Y136" i="1" s="1"/>
  <c r="Z136" i="1" s="1"/>
  <c r="Q137" i="1"/>
  <c r="U137" i="1" s="1"/>
  <c r="V137" i="1" s="1"/>
  <c r="Y137" i="1" s="1"/>
  <c r="Z137" i="1" s="1"/>
  <c r="Q138" i="1"/>
  <c r="U138" i="1" s="1"/>
  <c r="V138" i="1" s="1"/>
  <c r="Y138" i="1" s="1"/>
  <c r="Z138" i="1" s="1"/>
  <c r="Q139" i="1"/>
  <c r="U139" i="1" s="1"/>
  <c r="V139" i="1" s="1"/>
  <c r="Y139" i="1" s="1"/>
  <c r="Z139" i="1" s="1"/>
  <c r="Q140" i="1"/>
  <c r="U140" i="1" s="1"/>
  <c r="V140" i="1" s="1"/>
  <c r="Y140" i="1" s="1"/>
  <c r="Z140" i="1" s="1"/>
  <c r="Q141" i="1"/>
  <c r="U141" i="1" s="1"/>
  <c r="V141" i="1" s="1"/>
  <c r="Y141" i="1" s="1"/>
  <c r="Z141" i="1" s="1"/>
  <c r="Q142" i="1"/>
  <c r="U142" i="1" s="1"/>
  <c r="V142" i="1" s="1"/>
  <c r="Y142" i="1" s="1"/>
  <c r="Z142" i="1" s="1"/>
  <c r="Q143" i="1"/>
  <c r="U143" i="1" s="1"/>
  <c r="V143" i="1" s="1"/>
  <c r="Y143" i="1" s="1"/>
  <c r="Z143" i="1" s="1"/>
  <c r="Q144" i="1"/>
  <c r="U144" i="1" s="1"/>
  <c r="V144" i="1" s="1"/>
  <c r="Y144" i="1" s="1"/>
  <c r="Z144" i="1" s="1"/>
  <c r="Q145" i="1"/>
  <c r="U145" i="1" s="1"/>
  <c r="V145" i="1" s="1"/>
  <c r="Y145" i="1" s="1"/>
  <c r="Z145" i="1" s="1"/>
  <c r="Q146" i="1"/>
  <c r="U146" i="1" s="1"/>
  <c r="V146" i="1" s="1"/>
  <c r="Y146" i="1" s="1"/>
  <c r="Z146" i="1" s="1"/>
  <c r="Q147" i="1"/>
  <c r="U147" i="1" s="1"/>
  <c r="V147" i="1" s="1"/>
  <c r="Y147" i="1" s="1"/>
  <c r="Z147" i="1" s="1"/>
  <c r="Q148" i="1"/>
  <c r="U148" i="1" s="1"/>
  <c r="V148" i="1" s="1"/>
  <c r="Y148" i="1" s="1"/>
  <c r="Z148" i="1" s="1"/>
  <c r="Q149" i="1"/>
  <c r="U149" i="1" s="1"/>
  <c r="V149" i="1" s="1"/>
  <c r="Y149" i="1" s="1"/>
  <c r="Z149" i="1" s="1"/>
  <c r="Q150" i="1"/>
  <c r="U150" i="1" s="1"/>
  <c r="V150" i="1" s="1"/>
  <c r="Y150" i="1" s="1"/>
  <c r="Z150" i="1" s="1"/>
  <c r="Q151" i="1"/>
  <c r="U151" i="1" s="1"/>
  <c r="V151" i="1" s="1"/>
  <c r="Y151" i="1" s="1"/>
  <c r="Z151" i="1" s="1"/>
  <c r="Q152" i="1"/>
  <c r="U152" i="1" s="1"/>
  <c r="V152" i="1" s="1"/>
  <c r="Y152" i="1" s="1"/>
  <c r="Z152" i="1" s="1"/>
  <c r="Q153" i="1"/>
  <c r="U153" i="1" s="1"/>
  <c r="V153" i="1" s="1"/>
  <c r="Y153" i="1" s="1"/>
  <c r="Z153" i="1" s="1"/>
  <c r="Q154" i="1"/>
  <c r="U154" i="1" s="1"/>
  <c r="V154" i="1" s="1"/>
  <c r="Y154" i="1" s="1"/>
  <c r="Z154" i="1" s="1"/>
  <c r="Q155" i="1"/>
  <c r="U155" i="1" s="1"/>
  <c r="V155" i="1" s="1"/>
  <c r="Y155" i="1" s="1"/>
  <c r="Z155" i="1" s="1"/>
  <c r="Q156" i="1"/>
  <c r="U156" i="1" s="1"/>
  <c r="V156" i="1" s="1"/>
  <c r="Y156" i="1" s="1"/>
  <c r="Z156" i="1" s="1"/>
  <c r="Q157" i="1"/>
  <c r="U157" i="1" s="1"/>
  <c r="V157" i="1" s="1"/>
  <c r="Y157" i="1" s="1"/>
  <c r="Z157" i="1" s="1"/>
  <c r="Q158" i="1"/>
  <c r="U158" i="1" s="1"/>
  <c r="V158" i="1" s="1"/>
  <c r="Y158" i="1" s="1"/>
  <c r="Z158" i="1" s="1"/>
  <c r="Q159" i="1"/>
  <c r="U159" i="1" s="1"/>
  <c r="V159" i="1" s="1"/>
  <c r="Q160" i="1"/>
  <c r="U160" i="1" s="1"/>
  <c r="V160" i="1" s="1"/>
  <c r="Q161" i="1"/>
  <c r="U161" i="1" s="1"/>
  <c r="V161" i="1" s="1"/>
  <c r="Q162" i="1"/>
  <c r="U162" i="1" s="1"/>
  <c r="V162" i="1" s="1"/>
  <c r="Q163" i="1"/>
  <c r="U163" i="1" s="1"/>
  <c r="V163" i="1" s="1"/>
  <c r="Q164" i="1"/>
  <c r="U164" i="1" s="1"/>
  <c r="V164" i="1" s="1"/>
  <c r="Q165" i="1"/>
  <c r="U165" i="1" s="1"/>
  <c r="V165" i="1" s="1"/>
  <c r="Q166" i="1"/>
  <c r="U166" i="1" s="1"/>
  <c r="V166" i="1" s="1"/>
  <c r="Q167" i="1"/>
  <c r="U167" i="1" s="1"/>
  <c r="V167" i="1" s="1"/>
  <c r="Q168" i="1"/>
  <c r="U168" i="1" s="1"/>
  <c r="V168" i="1" s="1"/>
  <c r="Q169" i="1"/>
  <c r="U169" i="1" s="1"/>
  <c r="V169" i="1" s="1"/>
  <c r="Q170" i="1"/>
  <c r="U170" i="1" s="1"/>
  <c r="V170" i="1" s="1"/>
  <c r="Q171" i="1"/>
  <c r="U171" i="1" s="1"/>
  <c r="V171" i="1" s="1"/>
  <c r="Q172" i="1"/>
  <c r="U172" i="1" s="1"/>
  <c r="V172" i="1" s="1"/>
  <c r="Q173" i="1"/>
  <c r="U173" i="1" s="1"/>
  <c r="V173" i="1" s="1"/>
  <c r="Q174" i="1"/>
  <c r="U174" i="1" s="1"/>
  <c r="V174" i="1" s="1"/>
  <c r="Q175" i="1"/>
  <c r="U175" i="1" s="1"/>
  <c r="V175" i="1" s="1"/>
  <c r="Q176" i="1"/>
  <c r="U176" i="1" s="1"/>
  <c r="V176" i="1" s="1"/>
  <c r="Y176" i="1" s="1"/>
  <c r="Z176" i="1" s="1"/>
  <c r="Q177" i="1"/>
  <c r="U177" i="1" s="1"/>
  <c r="V177" i="1" s="1"/>
  <c r="Q178" i="1"/>
  <c r="U178" i="1" s="1"/>
  <c r="V178" i="1" s="1"/>
  <c r="Q179" i="1"/>
  <c r="U179" i="1" s="1"/>
  <c r="V179" i="1" s="1"/>
  <c r="Q180" i="1"/>
  <c r="U180" i="1" s="1"/>
  <c r="V180" i="1" s="1"/>
  <c r="Q181" i="1"/>
  <c r="U181" i="1" s="1"/>
  <c r="V181" i="1" s="1"/>
  <c r="Q182" i="1"/>
  <c r="U182" i="1" s="1"/>
  <c r="V182" i="1" s="1"/>
  <c r="Q183" i="1"/>
  <c r="U183" i="1" s="1"/>
  <c r="V183" i="1" s="1"/>
  <c r="Y183" i="1" s="1"/>
  <c r="Z183" i="1" s="1"/>
  <c r="Q184" i="1"/>
  <c r="U184" i="1" s="1"/>
  <c r="V184" i="1" s="1"/>
  <c r="Y184" i="1" s="1"/>
  <c r="Z184" i="1" s="1"/>
  <c r="Q185" i="1"/>
  <c r="U185" i="1" s="1"/>
  <c r="V185" i="1" s="1"/>
  <c r="Y185" i="1" s="1"/>
  <c r="Z185" i="1" s="1"/>
  <c r="Q186" i="1"/>
  <c r="U186" i="1" s="1"/>
  <c r="V186" i="1" s="1"/>
  <c r="Y186" i="1" s="1"/>
  <c r="Z186" i="1" s="1"/>
  <c r="Q187" i="1"/>
  <c r="U187" i="1" s="1"/>
  <c r="V187" i="1" s="1"/>
  <c r="Y187" i="1" s="1"/>
  <c r="Z187" i="1" s="1"/>
  <c r="Q188" i="1"/>
  <c r="U188" i="1" s="1"/>
  <c r="V188" i="1" s="1"/>
  <c r="Y188" i="1" s="1"/>
  <c r="Z188" i="1" s="1"/>
  <c r="Q189" i="1"/>
  <c r="U189" i="1" s="1"/>
  <c r="V189" i="1" s="1"/>
  <c r="Y189" i="1" s="1"/>
  <c r="Z189" i="1" s="1"/>
  <c r="Q190" i="1"/>
  <c r="U190" i="1" s="1"/>
  <c r="V190" i="1" s="1"/>
  <c r="Y190" i="1" s="1"/>
  <c r="Z190" i="1" s="1"/>
  <c r="Q191" i="1"/>
  <c r="U191" i="1" s="1"/>
  <c r="V191" i="1" s="1"/>
  <c r="Y191" i="1" s="1"/>
  <c r="Z191" i="1" s="1"/>
  <c r="Q192" i="1"/>
  <c r="U192" i="1" s="1"/>
  <c r="V192" i="1" s="1"/>
  <c r="Y192" i="1" s="1"/>
  <c r="Z192" i="1" s="1"/>
  <c r="Q193" i="1"/>
  <c r="U193" i="1" s="1"/>
  <c r="V193" i="1" s="1"/>
  <c r="Y193" i="1" s="1"/>
  <c r="Z193" i="1" s="1"/>
  <c r="Q194" i="1"/>
  <c r="U194" i="1" s="1"/>
  <c r="V194" i="1" s="1"/>
  <c r="Y194" i="1" s="1"/>
  <c r="Z194" i="1" s="1"/>
  <c r="Q195" i="1"/>
  <c r="U195" i="1" s="1"/>
  <c r="V195" i="1" s="1"/>
  <c r="Y195" i="1" s="1"/>
  <c r="Z195" i="1" s="1"/>
  <c r="Q196" i="1"/>
  <c r="U196" i="1" s="1"/>
  <c r="V196" i="1" s="1"/>
  <c r="Y196" i="1" s="1"/>
  <c r="Z196" i="1" s="1"/>
  <c r="Q197" i="1"/>
  <c r="U197" i="1" s="1"/>
  <c r="V197" i="1" s="1"/>
  <c r="Y197" i="1" s="1"/>
  <c r="Z197" i="1" s="1"/>
  <c r="Q198" i="1"/>
  <c r="U198" i="1" s="1"/>
  <c r="V198" i="1" s="1"/>
  <c r="Y198" i="1" s="1"/>
  <c r="Z198" i="1" s="1"/>
  <c r="Q199" i="1"/>
  <c r="U199" i="1" s="1"/>
  <c r="V199" i="1" s="1"/>
  <c r="Y199" i="1" s="1"/>
  <c r="Z199" i="1" s="1"/>
  <c r="Q200" i="1"/>
  <c r="U200" i="1" s="1"/>
  <c r="V200" i="1" s="1"/>
  <c r="Y200" i="1" s="1"/>
  <c r="Z200" i="1" s="1"/>
  <c r="Q201" i="1"/>
  <c r="U201" i="1" s="1"/>
  <c r="V201" i="1" s="1"/>
  <c r="Y201" i="1" s="1"/>
  <c r="Z201" i="1" s="1"/>
  <c r="Q202" i="1"/>
  <c r="U202" i="1" s="1"/>
  <c r="V202" i="1" s="1"/>
  <c r="Y202" i="1" s="1"/>
  <c r="Z202" i="1" s="1"/>
  <c r="Q203" i="1"/>
  <c r="U203" i="1" s="1"/>
  <c r="V203" i="1" s="1"/>
  <c r="Y203" i="1" s="1"/>
  <c r="Z203" i="1" s="1"/>
  <c r="Q204" i="1"/>
  <c r="U204" i="1" s="1"/>
  <c r="V204" i="1" s="1"/>
  <c r="Y204" i="1" s="1"/>
  <c r="Z204" i="1" s="1"/>
  <c r="Q205" i="1"/>
  <c r="U205" i="1" s="1"/>
  <c r="V205" i="1" s="1"/>
  <c r="Y205" i="1" s="1"/>
  <c r="Z205" i="1" s="1"/>
  <c r="Q206" i="1"/>
  <c r="U206" i="1" s="1"/>
  <c r="V206" i="1" s="1"/>
  <c r="Y206" i="1" s="1"/>
  <c r="Z206" i="1" s="1"/>
  <c r="Q207" i="1"/>
  <c r="U207" i="1" s="1"/>
  <c r="V207" i="1" s="1"/>
  <c r="Y207" i="1" s="1"/>
  <c r="Z207" i="1" s="1"/>
  <c r="Q208" i="1"/>
  <c r="U208" i="1" s="1"/>
  <c r="V208" i="1" s="1"/>
  <c r="Y208" i="1" s="1"/>
  <c r="Z208" i="1" s="1"/>
  <c r="Q209" i="1"/>
  <c r="U209" i="1" s="1"/>
  <c r="V209" i="1" s="1"/>
  <c r="Y209" i="1" s="1"/>
  <c r="Z209" i="1" s="1"/>
  <c r="Q210" i="1"/>
  <c r="U210" i="1" s="1"/>
  <c r="V210" i="1" s="1"/>
  <c r="Y210" i="1" s="1"/>
  <c r="Z210" i="1" s="1"/>
  <c r="Q211" i="1"/>
  <c r="U211" i="1" s="1"/>
  <c r="V211" i="1" s="1"/>
  <c r="Y211" i="1" s="1"/>
  <c r="Z211" i="1" s="1"/>
  <c r="Q212" i="1"/>
  <c r="U212" i="1" s="1"/>
  <c r="V212" i="1" s="1"/>
  <c r="Y212" i="1" s="1"/>
  <c r="Z212" i="1" s="1"/>
  <c r="Q213" i="1"/>
  <c r="U213" i="1" s="1"/>
  <c r="V213" i="1" s="1"/>
  <c r="Y213" i="1" s="1"/>
  <c r="Z213" i="1" s="1"/>
  <c r="Q214" i="1"/>
  <c r="U214" i="1" s="1"/>
  <c r="V214" i="1" s="1"/>
  <c r="Y214" i="1" s="1"/>
  <c r="Z214" i="1" s="1"/>
  <c r="Q215" i="1"/>
  <c r="U215" i="1" s="1"/>
  <c r="V215" i="1" s="1"/>
  <c r="Y215" i="1" s="1"/>
  <c r="Z215" i="1" s="1"/>
  <c r="Q216" i="1"/>
  <c r="U216" i="1" s="1"/>
  <c r="V216" i="1" s="1"/>
  <c r="Y216" i="1" s="1"/>
  <c r="Z216" i="1" s="1"/>
  <c r="Q217" i="1"/>
  <c r="U217" i="1" s="1"/>
  <c r="V217" i="1" s="1"/>
  <c r="Y217" i="1" s="1"/>
  <c r="Z217" i="1" s="1"/>
  <c r="Q218" i="1"/>
  <c r="U218" i="1" s="1"/>
  <c r="V218" i="1" s="1"/>
  <c r="Y218" i="1" s="1"/>
  <c r="Z218" i="1" s="1"/>
  <c r="Q219" i="1"/>
  <c r="U219" i="1" s="1"/>
  <c r="V219" i="1" s="1"/>
  <c r="Y219" i="1" s="1"/>
  <c r="Z219" i="1" s="1"/>
  <c r="Q220" i="1"/>
  <c r="U220" i="1" s="1"/>
  <c r="V220" i="1" s="1"/>
  <c r="Y220" i="1" s="1"/>
  <c r="Z220" i="1" s="1"/>
  <c r="Q221" i="1"/>
  <c r="U221" i="1" s="1"/>
  <c r="V221" i="1" s="1"/>
  <c r="Y221" i="1" s="1"/>
  <c r="Z221" i="1" s="1"/>
  <c r="Q222" i="1"/>
  <c r="U222" i="1" s="1"/>
  <c r="V222" i="1" s="1"/>
  <c r="Y222" i="1" s="1"/>
  <c r="Z222" i="1" s="1"/>
  <c r="Q223" i="1"/>
  <c r="U223" i="1" s="1"/>
  <c r="V223" i="1" s="1"/>
  <c r="Y223" i="1" s="1"/>
  <c r="Z223" i="1" s="1"/>
  <c r="Q224" i="1"/>
  <c r="U224" i="1" s="1"/>
  <c r="V224" i="1" s="1"/>
  <c r="Y224" i="1" s="1"/>
  <c r="Z224" i="1" s="1"/>
  <c r="Q225" i="1"/>
  <c r="U225" i="1" s="1"/>
  <c r="V225" i="1" s="1"/>
  <c r="Y225" i="1" s="1"/>
  <c r="Z225" i="1" s="1"/>
  <c r="Q226" i="1"/>
  <c r="U226" i="1" s="1"/>
  <c r="V226" i="1" s="1"/>
  <c r="Y226" i="1" s="1"/>
  <c r="Z226" i="1" s="1"/>
  <c r="Q227" i="1"/>
  <c r="U227" i="1" s="1"/>
  <c r="V227" i="1" s="1"/>
  <c r="Y227" i="1" s="1"/>
  <c r="Z227" i="1" s="1"/>
  <c r="Q228" i="1"/>
  <c r="U228" i="1" s="1"/>
  <c r="V228" i="1" s="1"/>
  <c r="Y228" i="1" s="1"/>
  <c r="Z228" i="1" s="1"/>
  <c r="Q229" i="1"/>
  <c r="U229" i="1" s="1"/>
  <c r="V229" i="1" s="1"/>
  <c r="Y229" i="1" s="1"/>
  <c r="Z229" i="1" s="1"/>
  <c r="Q230" i="1"/>
  <c r="U230" i="1" s="1"/>
  <c r="V230" i="1" s="1"/>
  <c r="Y230" i="1" s="1"/>
  <c r="Z230" i="1" s="1"/>
  <c r="Q231" i="1"/>
  <c r="U231" i="1" s="1"/>
  <c r="V231" i="1" s="1"/>
  <c r="Y231" i="1" s="1"/>
  <c r="Z231" i="1" s="1"/>
  <c r="Q232" i="1"/>
  <c r="U232" i="1" s="1"/>
  <c r="V232" i="1" s="1"/>
  <c r="Y232" i="1" s="1"/>
  <c r="Z232" i="1" s="1"/>
  <c r="Q233" i="1"/>
  <c r="U233" i="1" s="1"/>
  <c r="V233" i="1" s="1"/>
  <c r="Y233" i="1" s="1"/>
  <c r="Z233" i="1" s="1"/>
  <c r="Q234" i="1"/>
  <c r="U234" i="1" s="1"/>
  <c r="V234" i="1" s="1"/>
  <c r="Y234" i="1" s="1"/>
  <c r="Z234" i="1" s="1"/>
  <c r="Q235" i="1"/>
  <c r="U235" i="1" s="1"/>
  <c r="V235" i="1" s="1"/>
  <c r="Y235" i="1" s="1"/>
  <c r="Z235" i="1" s="1"/>
  <c r="Q236" i="1"/>
  <c r="U236" i="1" s="1"/>
  <c r="V236" i="1" s="1"/>
  <c r="Y236" i="1" s="1"/>
  <c r="Z236" i="1" s="1"/>
  <c r="Q237" i="1"/>
  <c r="U237" i="1" s="1"/>
  <c r="V237" i="1" s="1"/>
  <c r="Y237" i="1" s="1"/>
  <c r="Z237" i="1" s="1"/>
  <c r="Q238" i="1"/>
  <c r="U238" i="1" s="1"/>
  <c r="V238" i="1" s="1"/>
  <c r="Y238" i="1" s="1"/>
  <c r="Z238" i="1" s="1"/>
  <c r="Q239" i="1"/>
  <c r="U239" i="1" s="1"/>
  <c r="V239" i="1" s="1"/>
  <c r="Y239" i="1" s="1"/>
  <c r="Z239" i="1" s="1"/>
  <c r="Q240" i="1"/>
  <c r="U240" i="1" s="1"/>
  <c r="V240" i="1" s="1"/>
  <c r="Y240" i="1" s="1"/>
  <c r="Z240" i="1" s="1"/>
  <c r="Q241" i="1"/>
  <c r="U241" i="1" s="1"/>
  <c r="V241" i="1" s="1"/>
  <c r="Y241" i="1" s="1"/>
  <c r="Z241" i="1" s="1"/>
  <c r="Q242" i="1"/>
  <c r="U242" i="1" s="1"/>
  <c r="V242" i="1" s="1"/>
  <c r="Y242" i="1" s="1"/>
  <c r="Z242" i="1" s="1"/>
  <c r="Q243" i="1"/>
  <c r="U243" i="1" s="1"/>
  <c r="V243" i="1" s="1"/>
  <c r="Y243" i="1" s="1"/>
  <c r="Z243" i="1" s="1"/>
  <c r="Q244" i="1"/>
  <c r="U244" i="1" s="1"/>
  <c r="V244" i="1" s="1"/>
  <c r="Y244" i="1" s="1"/>
  <c r="Z244" i="1" s="1"/>
  <c r="Q245" i="1"/>
  <c r="U245" i="1" s="1"/>
  <c r="V245" i="1" s="1"/>
  <c r="Y245" i="1" s="1"/>
  <c r="Z245" i="1" s="1"/>
  <c r="Q246" i="1"/>
  <c r="U246" i="1" s="1"/>
  <c r="V246" i="1" s="1"/>
  <c r="Y246" i="1" s="1"/>
  <c r="Z246" i="1" s="1"/>
  <c r="Q247" i="1"/>
  <c r="U247" i="1" s="1"/>
  <c r="V247" i="1" s="1"/>
  <c r="Y247" i="1" s="1"/>
  <c r="Z247" i="1" s="1"/>
  <c r="Q248" i="1"/>
  <c r="U248" i="1" s="1"/>
  <c r="V248" i="1" s="1"/>
  <c r="Y248" i="1" s="1"/>
  <c r="Z248" i="1" s="1"/>
  <c r="Q249" i="1"/>
  <c r="U249" i="1" s="1"/>
  <c r="V249" i="1" s="1"/>
  <c r="Y249" i="1" s="1"/>
  <c r="Z249" i="1" s="1"/>
  <c r="Q250" i="1"/>
  <c r="U250" i="1" s="1"/>
  <c r="V250" i="1" s="1"/>
  <c r="Y250" i="1" s="1"/>
  <c r="Z250" i="1" s="1"/>
  <c r="Q251" i="1"/>
  <c r="U251" i="1" s="1"/>
  <c r="V251" i="1" s="1"/>
  <c r="Y251" i="1" s="1"/>
  <c r="Z251" i="1" s="1"/>
  <c r="Q252" i="1"/>
  <c r="U252" i="1" s="1"/>
  <c r="V252" i="1" s="1"/>
  <c r="Y252" i="1" s="1"/>
  <c r="Z252" i="1" s="1"/>
  <c r="Q253" i="1"/>
  <c r="U253" i="1" s="1"/>
  <c r="V253" i="1" s="1"/>
  <c r="Y253" i="1" s="1"/>
  <c r="Z253" i="1" s="1"/>
  <c r="Q254" i="1"/>
  <c r="U254" i="1" s="1"/>
  <c r="V254" i="1" s="1"/>
  <c r="Y254" i="1" s="1"/>
  <c r="Z254" i="1" s="1"/>
  <c r="Q255" i="1"/>
  <c r="U255" i="1" s="1"/>
  <c r="V255" i="1" s="1"/>
  <c r="Y255" i="1" s="1"/>
  <c r="Z255" i="1" s="1"/>
  <c r="Q256" i="1"/>
  <c r="U256" i="1" s="1"/>
  <c r="V256" i="1" s="1"/>
  <c r="Y256" i="1" s="1"/>
  <c r="Z256" i="1" s="1"/>
  <c r="Q257" i="1"/>
  <c r="U257" i="1" s="1"/>
  <c r="V257" i="1" s="1"/>
  <c r="Y257" i="1" s="1"/>
  <c r="Z257" i="1" s="1"/>
  <c r="Q258" i="1"/>
  <c r="U258" i="1" s="1"/>
  <c r="V258" i="1" s="1"/>
  <c r="Y258" i="1" s="1"/>
  <c r="Z258" i="1" s="1"/>
  <c r="Q259" i="1"/>
  <c r="U259" i="1" s="1"/>
  <c r="V259" i="1" s="1"/>
  <c r="Y259" i="1" s="1"/>
  <c r="Z259" i="1" s="1"/>
  <c r="Q260" i="1"/>
  <c r="U260" i="1" s="1"/>
  <c r="V260" i="1" s="1"/>
  <c r="Y260" i="1" s="1"/>
  <c r="Z260" i="1" s="1"/>
  <c r="Q261" i="1"/>
  <c r="U261" i="1" s="1"/>
  <c r="V261" i="1" s="1"/>
  <c r="Y261" i="1" s="1"/>
  <c r="Z261" i="1" s="1"/>
  <c r="Q262" i="1"/>
  <c r="U262" i="1" s="1"/>
  <c r="V262" i="1" s="1"/>
  <c r="Y262" i="1" s="1"/>
  <c r="Z262" i="1" s="1"/>
  <c r="Q263" i="1"/>
  <c r="U263" i="1" s="1"/>
  <c r="V263" i="1" s="1"/>
  <c r="Y263" i="1" s="1"/>
  <c r="Z263" i="1" s="1"/>
  <c r="Q264" i="1"/>
  <c r="U264" i="1" s="1"/>
  <c r="V264" i="1" s="1"/>
  <c r="Y264" i="1" s="1"/>
  <c r="Z264" i="1" s="1"/>
  <c r="Q265" i="1"/>
  <c r="U265" i="1" s="1"/>
  <c r="V265" i="1" s="1"/>
  <c r="Y265" i="1" s="1"/>
  <c r="Z265" i="1" s="1"/>
  <c r="Q266" i="1"/>
  <c r="U266" i="1" s="1"/>
  <c r="V266" i="1" s="1"/>
  <c r="Y266" i="1" s="1"/>
  <c r="Z266" i="1" s="1"/>
  <c r="Q267" i="1"/>
  <c r="U267" i="1" s="1"/>
  <c r="V267" i="1" s="1"/>
  <c r="Y267" i="1" s="1"/>
  <c r="Z267" i="1" s="1"/>
  <c r="Q268" i="1"/>
  <c r="U268" i="1" s="1"/>
  <c r="V268" i="1" s="1"/>
  <c r="Y268" i="1" s="1"/>
  <c r="Z268" i="1" s="1"/>
  <c r="Q269" i="1"/>
  <c r="U269" i="1" s="1"/>
  <c r="V269" i="1" s="1"/>
  <c r="Y269" i="1" s="1"/>
  <c r="Z269" i="1" s="1"/>
  <c r="Q270" i="1"/>
  <c r="U270" i="1" s="1"/>
  <c r="V270" i="1" s="1"/>
  <c r="Y270" i="1" s="1"/>
  <c r="Z270" i="1" s="1"/>
  <c r="Q271" i="1"/>
  <c r="U271" i="1" s="1"/>
  <c r="V271" i="1" s="1"/>
  <c r="Y271" i="1" s="1"/>
  <c r="Z271" i="1" s="1"/>
  <c r="Q272" i="1"/>
  <c r="U272" i="1" s="1"/>
  <c r="V272" i="1" s="1"/>
  <c r="Y272" i="1" s="1"/>
  <c r="Z272" i="1" s="1"/>
  <c r="Q273" i="1"/>
  <c r="U273" i="1" s="1"/>
  <c r="V273" i="1" s="1"/>
  <c r="Y273" i="1" s="1"/>
  <c r="Z273" i="1" s="1"/>
  <c r="Q274" i="1"/>
  <c r="U274" i="1" s="1"/>
  <c r="V274" i="1" s="1"/>
  <c r="Y274" i="1" s="1"/>
  <c r="Z274" i="1" s="1"/>
  <c r="Q275" i="1"/>
  <c r="U275" i="1" s="1"/>
  <c r="V275" i="1" s="1"/>
  <c r="Y275" i="1" s="1"/>
  <c r="Z275" i="1" s="1"/>
  <c r="Q276" i="1"/>
  <c r="U276" i="1" s="1"/>
  <c r="V276" i="1" s="1"/>
  <c r="Y276" i="1" s="1"/>
  <c r="Z276" i="1" s="1"/>
  <c r="Q277" i="1"/>
  <c r="U277" i="1" s="1"/>
  <c r="V277" i="1" s="1"/>
  <c r="Y277" i="1" s="1"/>
  <c r="Z277" i="1" s="1"/>
  <c r="Q278" i="1"/>
  <c r="U278" i="1" s="1"/>
  <c r="V278" i="1" s="1"/>
  <c r="Y278" i="1" s="1"/>
  <c r="Z278" i="1" s="1"/>
  <c r="Q279" i="1"/>
  <c r="U279" i="1" s="1"/>
  <c r="V279" i="1" s="1"/>
  <c r="Y279" i="1" s="1"/>
  <c r="Z279" i="1" s="1"/>
  <c r="Q280" i="1"/>
  <c r="U280" i="1" s="1"/>
  <c r="V280" i="1" s="1"/>
  <c r="Y280" i="1" s="1"/>
  <c r="Z280" i="1" s="1"/>
  <c r="Q281" i="1"/>
  <c r="U281" i="1" s="1"/>
  <c r="V281" i="1" s="1"/>
  <c r="Y281" i="1" s="1"/>
  <c r="Z281" i="1" s="1"/>
  <c r="Q282" i="1"/>
  <c r="U282" i="1" s="1"/>
  <c r="V282" i="1" s="1"/>
  <c r="Y282" i="1" s="1"/>
  <c r="Z282" i="1" s="1"/>
  <c r="Q283" i="1"/>
  <c r="U283" i="1" s="1"/>
  <c r="V283" i="1" s="1"/>
  <c r="Y283" i="1" s="1"/>
  <c r="Z283" i="1" s="1"/>
  <c r="Q284" i="1"/>
  <c r="U284" i="1" s="1"/>
  <c r="V284" i="1" s="1"/>
  <c r="Y284" i="1" s="1"/>
  <c r="Z284" i="1" s="1"/>
  <c r="Q285" i="1"/>
  <c r="U285" i="1" s="1"/>
  <c r="V285" i="1" s="1"/>
  <c r="Y285" i="1" s="1"/>
  <c r="Z285" i="1" s="1"/>
  <c r="Q286" i="1"/>
  <c r="U286" i="1" s="1"/>
  <c r="V286" i="1" s="1"/>
  <c r="Y286" i="1" s="1"/>
  <c r="Z286" i="1" s="1"/>
  <c r="Q287" i="1"/>
  <c r="U287" i="1" s="1"/>
  <c r="V287" i="1" s="1"/>
  <c r="Y287" i="1" s="1"/>
  <c r="Z287" i="1" s="1"/>
  <c r="Q288" i="1"/>
  <c r="U288" i="1" s="1"/>
  <c r="V288" i="1" s="1"/>
  <c r="Y288" i="1" s="1"/>
  <c r="Z288" i="1" s="1"/>
  <c r="Q289" i="1"/>
  <c r="U289" i="1" s="1"/>
  <c r="V289" i="1" s="1"/>
  <c r="Y289" i="1" s="1"/>
  <c r="Z289" i="1" s="1"/>
  <c r="Q290" i="1"/>
  <c r="U290" i="1" s="1"/>
  <c r="V290" i="1" s="1"/>
  <c r="Y290" i="1" s="1"/>
  <c r="Z290" i="1" s="1"/>
  <c r="Q291" i="1"/>
  <c r="U291" i="1" s="1"/>
  <c r="V291" i="1" s="1"/>
  <c r="Y291" i="1" s="1"/>
  <c r="Z291" i="1" s="1"/>
  <c r="Q292" i="1"/>
  <c r="U292" i="1" s="1"/>
  <c r="V292" i="1" s="1"/>
  <c r="Y292" i="1" s="1"/>
  <c r="Z292" i="1" s="1"/>
  <c r="Q293" i="1"/>
  <c r="U293" i="1" s="1"/>
  <c r="V293" i="1" s="1"/>
  <c r="Y293" i="1" s="1"/>
  <c r="Z293" i="1" s="1"/>
  <c r="Q294" i="1"/>
  <c r="U294" i="1" s="1"/>
  <c r="V294" i="1" s="1"/>
  <c r="Y294" i="1" s="1"/>
  <c r="Z294" i="1" s="1"/>
  <c r="Q295" i="1"/>
  <c r="U295" i="1" s="1"/>
  <c r="V295" i="1" s="1"/>
  <c r="Y295" i="1" s="1"/>
  <c r="Z295" i="1" s="1"/>
  <c r="Q296" i="1"/>
  <c r="U296" i="1" s="1"/>
  <c r="V296" i="1" s="1"/>
  <c r="Y296" i="1" s="1"/>
  <c r="Z296" i="1" s="1"/>
  <c r="Q297" i="1"/>
  <c r="U297" i="1" s="1"/>
  <c r="V297" i="1" s="1"/>
  <c r="Y297" i="1" s="1"/>
  <c r="Z297" i="1" s="1"/>
  <c r="Q298" i="1"/>
  <c r="U298" i="1" s="1"/>
  <c r="V298" i="1" s="1"/>
  <c r="Y298" i="1" s="1"/>
  <c r="Z298" i="1" s="1"/>
  <c r="Q299" i="1"/>
  <c r="U299" i="1" s="1"/>
  <c r="V299" i="1" s="1"/>
  <c r="Y299" i="1" s="1"/>
  <c r="Z299" i="1" s="1"/>
  <c r="Q300" i="1"/>
  <c r="U300" i="1" s="1"/>
  <c r="V300" i="1" s="1"/>
  <c r="Y300" i="1" s="1"/>
  <c r="Z300" i="1" s="1"/>
  <c r="Q301" i="1"/>
  <c r="U301" i="1" s="1"/>
  <c r="V301" i="1" s="1"/>
  <c r="Y301" i="1" s="1"/>
  <c r="Z301" i="1" s="1"/>
  <c r="Q302" i="1"/>
  <c r="U302" i="1" s="1"/>
  <c r="V302" i="1" s="1"/>
  <c r="Y302" i="1" s="1"/>
  <c r="Z302" i="1" s="1"/>
  <c r="Q303" i="1"/>
  <c r="U303" i="1" s="1"/>
  <c r="V303" i="1" s="1"/>
  <c r="Y303" i="1" s="1"/>
  <c r="Z303" i="1" s="1"/>
  <c r="Q304" i="1"/>
  <c r="U304" i="1" s="1"/>
  <c r="V304" i="1" s="1"/>
  <c r="Y304" i="1" s="1"/>
  <c r="Z304" i="1" s="1"/>
  <c r="Q305" i="1"/>
  <c r="U305" i="1" s="1"/>
  <c r="V305" i="1" s="1"/>
  <c r="Y305" i="1" s="1"/>
  <c r="Z305" i="1" s="1"/>
  <c r="Q306" i="1"/>
  <c r="U306" i="1" s="1"/>
  <c r="V306" i="1" s="1"/>
  <c r="Y306" i="1" s="1"/>
  <c r="Z306" i="1" s="1"/>
  <c r="Q307" i="1"/>
  <c r="U307" i="1" s="1"/>
  <c r="V307" i="1" s="1"/>
  <c r="Y307" i="1" s="1"/>
  <c r="Z307" i="1" s="1"/>
  <c r="Q308" i="1"/>
  <c r="U308" i="1" s="1"/>
  <c r="V308" i="1" s="1"/>
  <c r="Y308" i="1" s="1"/>
  <c r="Z308" i="1" s="1"/>
  <c r="Q309" i="1"/>
  <c r="U309" i="1" s="1"/>
  <c r="V309" i="1" s="1"/>
  <c r="Y309" i="1" s="1"/>
  <c r="Z309" i="1" s="1"/>
  <c r="Q310" i="1"/>
  <c r="U310" i="1" s="1"/>
  <c r="V310" i="1" s="1"/>
  <c r="Y310" i="1" s="1"/>
  <c r="Z310" i="1" s="1"/>
  <c r="Q311" i="1"/>
  <c r="U311" i="1" s="1"/>
  <c r="V311" i="1" s="1"/>
  <c r="Y311" i="1" s="1"/>
  <c r="Z311" i="1" s="1"/>
  <c r="Q312" i="1"/>
  <c r="U312" i="1" s="1"/>
  <c r="V312" i="1" s="1"/>
  <c r="Y312" i="1" s="1"/>
  <c r="Z312" i="1" s="1"/>
  <c r="Q313" i="1"/>
  <c r="U313" i="1" s="1"/>
  <c r="V313" i="1" s="1"/>
  <c r="Y313" i="1" s="1"/>
  <c r="Z313" i="1" s="1"/>
  <c r="Q314" i="1"/>
  <c r="U314" i="1" s="1"/>
  <c r="V314" i="1" s="1"/>
  <c r="Y314" i="1" s="1"/>
  <c r="Z314" i="1" s="1"/>
  <c r="Q315" i="1"/>
  <c r="U315" i="1" s="1"/>
  <c r="V315" i="1" s="1"/>
  <c r="Y315" i="1" s="1"/>
  <c r="Z315" i="1" s="1"/>
  <c r="Q316" i="1"/>
  <c r="U316" i="1" s="1"/>
  <c r="V316" i="1" s="1"/>
  <c r="Y316" i="1" s="1"/>
  <c r="Z316" i="1" s="1"/>
  <c r="Q317" i="1"/>
  <c r="U317" i="1" s="1"/>
  <c r="V317" i="1" s="1"/>
  <c r="Y317" i="1" s="1"/>
  <c r="Z317" i="1" s="1"/>
  <c r="Q318" i="1"/>
  <c r="U318" i="1" s="1"/>
  <c r="V318" i="1" s="1"/>
  <c r="Y318" i="1" s="1"/>
  <c r="Z318" i="1" s="1"/>
  <c r="Q319" i="1"/>
  <c r="U319" i="1" s="1"/>
  <c r="V319" i="1" s="1"/>
  <c r="Y319" i="1" s="1"/>
  <c r="Z319" i="1" s="1"/>
  <c r="Q320" i="1"/>
  <c r="U320" i="1" s="1"/>
  <c r="V320" i="1" s="1"/>
  <c r="Y320" i="1" s="1"/>
  <c r="Z320" i="1" s="1"/>
  <c r="Q321" i="1"/>
  <c r="U321" i="1" s="1"/>
  <c r="V321" i="1" s="1"/>
  <c r="Y321" i="1" s="1"/>
  <c r="Z321" i="1" s="1"/>
  <c r="Q322" i="1"/>
  <c r="U322" i="1" s="1"/>
  <c r="V322" i="1" s="1"/>
  <c r="Y322" i="1" s="1"/>
  <c r="Z322" i="1" s="1"/>
  <c r="Q323" i="1"/>
  <c r="U323" i="1" s="1"/>
  <c r="V323" i="1" s="1"/>
  <c r="Y323" i="1" s="1"/>
  <c r="Z323" i="1" s="1"/>
  <c r="Q324" i="1"/>
  <c r="U324" i="1" s="1"/>
  <c r="V324" i="1" s="1"/>
  <c r="Y324" i="1" s="1"/>
  <c r="Z324" i="1" s="1"/>
  <c r="Q325" i="1"/>
  <c r="U325" i="1" s="1"/>
  <c r="V325" i="1" s="1"/>
  <c r="Y325" i="1" s="1"/>
  <c r="Z325" i="1" s="1"/>
  <c r="Q326" i="1"/>
  <c r="U326" i="1" s="1"/>
  <c r="V326" i="1" s="1"/>
  <c r="Y326" i="1" s="1"/>
  <c r="Z326" i="1" s="1"/>
  <c r="Q327" i="1"/>
  <c r="U327" i="1" s="1"/>
  <c r="V327" i="1" s="1"/>
  <c r="Y327" i="1" s="1"/>
  <c r="Z327" i="1" s="1"/>
  <c r="Q328" i="1"/>
  <c r="U328" i="1" s="1"/>
  <c r="V328" i="1" s="1"/>
  <c r="Y328" i="1" s="1"/>
  <c r="Z328" i="1" s="1"/>
  <c r="Q329" i="1"/>
  <c r="U329" i="1" s="1"/>
  <c r="V329" i="1" s="1"/>
  <c r="Y329" i="1" s="1"/>
  <c r="Z329" i="1" s="1"/>
  <c r="Q330" i="1"/>
  <c r="U330" i="1" s="1"/>
  <c r="V330" i="1" s="1"/>
  <c r="Y330" i="1" s="1"/>
  <c r="Z330" i="1" s="1"/>
  <c r="Q331" i="1"/>
  <c r="U331" i="1" s="1"/>
  <c r="V331" i="1" s="1"/>
  <c r="Y331" i="1" s="1"/>
  <c r="Z331" i="1" s="1"/>
  <c r="Q332" i="1"/>
  <c r="U332" i="1" s="1"/>
  <c r="V332" i="1" s="1"/>
  <c r="Y332" i="1" s="1"/>
  <c r="Z332" i="1" s="1"/>
  <c r="Q333" i="1"/>
  <c r="U333" i="1" s="1"/>
  <c r="V333" i="1" s="1"/>
  <c r="Y333" i="1" s="1"/>
  <c r="Z333" i="1" s="1"/>
  <c r="Q334" i="1"/>
  <c r="U334" i="1" s="1"/>
  <c r="V334" i="1" s="1"/>
  <c r="Y334" i="1" s="1"/>
  <c r="Z334" i="1" s="1"/>
  <c r="Q335" i="1"/>
  <c r="U335" i="1" s="1"/>
  <c r="V335" i="1" s="1"/>
  <c r="Y335" i="1" s="1"/>
  <c r="Z335" i="1" s="1"/>
  <c r="Q336" i="1"/>
  <c r="U336" i="1" s="1"/>
  <c r="V336" i="1" s="1"/>
  <c r="Y336" i="1" s="1"/>
  <c r="Z336" i="1" s="1"/>
  <c r="Q337" i="1"/>
  <c r="U337" i="1" s="1"/>
  <c r="V337" i="1" s="1"/>
  <c r="Y337" i="1" s="1"/>
  <c r="Z337" i="1" s="1"/>
  <c r="Q338" i="1"/>
  <c r="U338" i="1" s="1"/>
  <c r="V338" i="1" s="1"/>
  <c r="Y338" i="1" s="1"/>
  <c r="Z338" i="1" s="1"/>
  <c r="Q339" i="1"/>
  <c r="U339" i="1" s="1"/>
  <c r="V339" i="1" s="1"/>
  <c r="Y339" i="1" s="1"/>
  <c r="Z339" i="1" s="1"/>
  <c r="Q340" i="1"/>
  <c r="U340" i="1" s="1"/>
  <c r="V340" i="1" s="1"/>
  <c r="Y340" i="1" s="1"/>
  <c r="Z340" i="1" s="1"/>
  <c r="Q341" i="1"/>
  <c r="U341" i="1" s="1"/>
  <c r="V341" i="1" s="1"/>
  <c r="Y341" i="1" s="1"/>
  <c r="Z341" i="1" s="1"/>
  <c r="Q342" i="1"/>
  <c r="U342" i="1" s="1"/>
  <c r="V342" i="1" s="1"/>
  <c r="Y342" i="1" s="1"/>
  <c r="Z342" i="1" s="1"/>
  <c r="Q343" i="1"/>
  <c r="U343" i="1" s="1"/>
  <c r="V343" i="1" s="1"/>
  <c r="Y343" i="1" s="1"/>
  <c r="Z343" i="1" s="1"/>
  <c r="Q344" i="1"/>
  <c r="U344" i="1" s="1"/>
  <c r="V344" i="1" s="1"/>
  <c r="Y344" i="1" s="1"/>
  <c r="Z344" i="1" s="1"/>
  <c r="Q345" i="1"/>
  <c r="U345" i="1" s="1"/>
  <c r="V345" i="1" s="1"/>
  <c r="Y345" i="1" s="1"/>
  <c r="Z345" i="1" s="1"/>
  <c r="Q346" i="1"/>
  <c r="U346" i="1" s="1"/>
  <c r="V346" i="1" s="1"/>
  <c r="Y346" i="1" s="1"/>
  <c r="Z346" i="1" s="1"/>
  <c r="Q347" i="1"/>
  <c r="U347" i="1" s="1"/>
  <c r="V347" i="1" s="1"/>
  <c r="Y347" i="1" s="1"/>
  <c r="Z347" i="1" s="1"/>
  <c r="Q348" i="1"/>
  <c r="U348" i="1" s="1"/>
  <c r="V348" i="1" s="1"/>
  <c r="Y348" i="1" s="1"/>
  <c r="Z348" i="1" s="1"/>
  <c r="Q349" i="1"/>
  <c r="U349" i="1" s="1"/>
  <c r="V349" i="1" s="1"/>
  <c r="Y349" i="1" s="1"/>
  <c r="Z349" i="1" s="1"/>
  <c r="Q350" i="1"/>
  <c r="U350" i="1" s="1"/>
  <c r="V350" i="1" s="1"/>
  <c r="Y350" i="1" s="1"/>
  <c r="Z350" i="1" s="1"/>
  <c r="Q351" i="1"/>
  <c r="U351" i="1" s="1"/>
  <c r="V351" i="1" s="1"/>
  <c r="Y351" i="1" s="1"/>
  <c r="Z351" i="1" s="1"/>
  <c r="Q352" i="1"/>
  <c r="U352" i="1" s="1"/>
  <c r="V352" i="1" s="1"/>
  <c r="Y352" i="1" s="1"/>
  <c r="Z352" i="1" s="1"/>
  <c r="Q353" i="1"/>
  <c r="U353" i="1" s="1"/>
  <c r="V353" i="1" s="1"/>
  <c r="Y353" i="1" s="1"/>
  <c r="Z353" i="1" s="1"/>
  <c r="Q354" i="1"/>
  <c r="U354" i="1" s="1"/>
  <c r="V354" i="1" s="1"/>
  <c r="Y354" i="1" s="1"/>
  <c r="Z354" i="1" s="1"/>
  <c r="Q355" i="1"/>
  <c r="U355" i="1" s="1"/>
  <c r="V355" i="1" s="1"/>
  <c r="Y355" i="1" s="1"/>
  <c r="Z355" i="1" s="1"/>
  <c r="Q356" i="1"/>
  <c r="U356" i="1" s="1"/>
  <c r="V356" i="1" s="1"/>
  <c r="Y356" i="1" s="1"/>
  <c r="Z356" i="1" s="1"/>
  <c r="Q357" i="1"/>
  <c r="U357" i="1" s="1"/>
  <c r="V357" i="1" s="1"/>
  <c r="Y357" i="1" s="1"/>
  <c r="Z357" i="1" s="1"/>
  <c r="Q358" i="1"/>
  <c r="U358" i="1" s="1"/>
  <c r="V358" i="1" s="1"/>
  <c r="Y358" i="1" s="1"/>
  <c r="Z358" i="1" s="1"/>
  <c r="Q359" i="1"/>
  <c r="U359" i="1" s="1"/>
  <c r="V359" i="1" s="1"/>
  <c r="Y359" i="1" s="1"/>
  <c r="Z359" i="1" s="1"/>
  <c r="Q360" i="1"/>
  <c r="U360" i="1" s="1"/>
  <c r="V360" i="1" s="1"/>
  <c r="Y360" i="1" s="1"/>
  <c r="Z360" i="1" s="1"/>
  <c r="Q361" i="1"/>
  <c r="U361" i="1" s="1"/>
  <c r="V361" i="1" s="1"/>
  <c r="Y361" i="1" s="1"/>
  <c r="Z361" i="1" s="1"/>
  <c r="Q362" i="1"/>
  <c r="U362" i="1" s="1"/>
  <c r="V362" i="1" s="1"/>
  <c r="Y362" i="1" s="1"/>
  <c r="Z362" i="1" s="1"/>
  <c r="Q363" i="1"/>
  <c r="U363" i="1" s="1"/>
  <c r="V363" i="1" s="1"/>
  <c r="Y363" i="1" s="1"/>
  <c r="Z363" i="1" s="1"/>
  <c r="Q364" i="1"/>
  <c r="U364" i="1" s="1"/>
  <c r="V364" i="1" s="1"/>
  <c r="Y364" i="1" s="1"/>
  <c r="Z364" i="1" s="1"/>
  <c r="Q365" i="1"/>
  <c r="U365" i="1" s="1"/>
  <c r="V365" i="1" s="1"/>
  <c r="Y365" i="1" s="1"/>
  <c r="Z365" i="1" s="1"/>
  <c r="Q366" i="1"/>
  <c r="U366" i="1" s="1"/>
  <c r="V366" i="1" s="1"/>
  <c r="Y366" i="1" s="1"/>
  <c r="Z366" i="1" s="1"/>
  <c r="Q367" i="1"/>
  <c r="U367" i="1" s="1"/>
  <c r="V367" i="1" s="1"/>
  <c r="Y367" i="1" s="1"/>
  <c r="Z367" i="1" s="1"/>
  <c r="Q368" i="1"/>
  <c r="U368" i="1" s="1"/>
  <c r="V368" i="1" s="1"/>
  <c r="Y368" i="1" s="1"/>
  <c r="Z368" i="1" s="1"/>
  <c r="Q369" i="1"/>
  <c r="U369" i="1" s="1"/>
  <c r="V369" i="1" s="1"/>
  <c r="Y369" i="1" s="1"/>
  <c r="Z369" i="1" s="1"/>
  <c r="Q370" i="1"/>
  <c r="U370" i="1" s="1"/>
  <c r="V370" i="1" s="1"/>
  <c r="Y370" i="1" s="1"/>
  <c r="Z370" i="1" s="1"/>
  <c r="Q371" i="1"/>
  <c r="U371" i="1" s="1"/>
  <c r="V371" i="1" s="1"/>
  <c r="Y371" i="1" s="1"/>
  <c r="Z371" i="1" s="1"/>
  <c r="Q372" i="1"/>
  <c r="U372" i="1" s="1"/>
  <c r="V372" i="1" s="1"/>
  <c r="Y372" i="1" s="1"/>
  <c r="Z372" i="1" s="1"/>
  <c r="Q373" i="1"/>
  <c r="U373" i="1" s="1"/>
  <c r="V373" i="1" s="1"/>
  <c r="Y373" i="1" s="1"/>
  <c r="Z373" i="1" s="1"/>
  <c r="Q374" i="1"/>
  <c r="U374" i="1" s="1"/>
  <c r="V374" i="1" s="1"/>
  <c r="Y374" i="1" s="1"/>
  <c r="Z374" i="1" s="1"/>
  <c r="Q375" i="1"/>
  <c r="U375" i="1" s="1"/>
  <c r="V375" i="1" s="1"/>
  <c r="Y375" i="1" s="1"/>
  <c r="Z375" i="1" s="1"/>
  <c r="Q376" i="1"/>
  <c r="U376" i="1" s="1"/>
  <c r="V376" i="1" s="1"/>
  <c r="Y376" i="1" s="1"/>
  <c r="Z376" i="1" s="1"/>
  <c r="Q377" i="1"/>
  <c r="U377" i="1" s="1"/>
  <c r="V377" i="1" s="1"/>
  <c r="Y377" i="1" s="1"/>
  <c r="Z377" i="1" s="1"/>
  <c r="Q378" i="1"/>
  <c r="U378" i="1" s="1"/>
  <c r="V378" i="1" s="1"/>
  <c r="Y378" i="1" s="1"/>
  <c r="Z378" i="1" s="1"/>
  <c r="Q379" i="1"/>
  <c r="U379" i="1" s="1"/>
  <c r="V379" i="1" s="1"/>
  <c r="Y379" i="1" s="1"/>
  <c r="Z379" i="1" s="1"/>
  <c r="Q380" i="1"/>
  <c r="U380" i="1" s="1"/>
  <c r="V380" i="1" s="1"/>
  <c r="Y380" i="1" s="1"/>
  <c r="Z380" i="1" s="1"/>
  <c r="Q381" i="1"/>
  <c r="U381" i="1" s="1"/>
  <c r="V381" i="1" s="1"/>
  <c r="Y381" i="1" s="1"/>
  <c r="Z381" i="1" s="1"/>
  <c r="Q382" i="1"/>
  <c r="U382" i="1" s="1"/>
  <c r="V382" i="1" s="1"/>
  <c r="Y382" i="1" s="1"/>
  <c r="Z382" i="1" s="1"/>
  <c r="Q383" i="1"/>
  <c r="U383" i="1" s="1"/>
  <c r="V383" i="1" s="1"/>
  <c r="Y383" i="1" s="1"/>
  <c r="Z383" i="1" s="1"/>
  <c r="Q384" i="1"/>
  <c r="U384" i="1" s="1"/>
  <c r="V384" i="1" s="1"/>
  <c r="Y384" i="1" s="1"/>
  <c r="Z384" i="1" s="1"/>
  <c r="Q385" i="1"/>
  <c r="U385" i="1" s="1"/>
  <c r="V385" i="1" s="1"/>
  <c r="Y385" i="1" s="1"/>
  <c r="Z385" i="1" s="1"/>
  <c r="Q386" i="1"/>
  <c r="U386" i="1" s="1"/>
  <c r="V386" i="1" s="1"/>
  <c r="Y386" i="1" s="1"/>
  <c r="Z386" i="1" s="1"/>
  <c r="Q387" i="1"/>
  <c r="U387" i="1" s="1"/>
  <c r="V387" i="1" s="1"/>
  <c r="Y387" i="1" s="1"/>
  <c r="Z387" i="1" s="1"/>
  <c r="Q388" i="1"/>
  <c r="U388" i="1" s="1"/>
  <c r="V388" i="1" s="1"/>
  <c r="Y388" i="1" s="1"/>
  <c r="Z388" i="1" s="1"/>
  <c r="Q389" i="1"/>
  <c r="U389" i="1" s="1"/>
  <c r="V389" i="1" s="1"/>
  <c r="Y389" i="1" s="1"/>
  <c r="Z389" i="1" s="1"/>
  <c r="Q390" i="1"/>
  <c r="U390" i="1" s="1"/>
  <c r="V390" i="1" s="1"/>
  <c r="Y390" i="1" s="1"/>
  <c r="Z390" i="1" s="1"/>
  <c r="Q391" i="1"/>
  <c r="U391" i="1" s="1"/>
  <c r="V391" i="1" s="1"/>
  <c r="Y391" i="1" s="1"/>
  <c r="Z391" i="1" s="1"/>
  <c r="Q392" i="1"/>
  <c r="U392" i="1" s="1"/>
  <c r="V392" i="1" s="1"/>
  <c r="Y392" i="1" s="1"/>
  <c r="Z392" i="1" s="1"/>
  <c r="Q393" i="1"/>
  <c r="U393" i="1" s="1"/>
  <c r="V393" i="1" s="1"/>
  <c r="Y393" i="1" s="1"/>
  <c r="Z393" i="1" s="1"/>
  <c r="Q394" i="1"/>
  <c r="U394" i="1" s="1"/>
  <c r="V394" i="1" s="1"/>
  <c r="Y394" i="1" s="1"/>
  <c r="Z394" i="1" s="1"/>
  <c r="Q395" i="1"/>
  <c r="U395" i="1" s="1"/>
  <c r="V395" i="1" s="1"/>
  <c r="Y395" i="1" s="1"/>
  <c r="Z395" i="1" s="1"/>
  <c r="Q396" i="1"/>
  <c r="U396" i="1" s="1"/>
  <c r="V396" i="1" s="1"/>
  <c r="Y396" i="1" s="1"/>
  <c r="Z396" i="1" s="1"/>
  <c r="Q397" i="1"/>
  <c r="U397" i="1" s="1"/>
  <c r="V397" i="1" s="1"/>
  <c r="Y397" i="1" s="1"/>
  <c r="Z397" i="1" s="1"/>
  <c r="Q398" i="1"/>
  <c r="U398" i="1" s="1"/>
  <c r="V398" i="1" s="1"/>
  <c r="Y398" i="1" s="1"/>
  <c r="Z398" i="1" s="1"/>
  <c r="Q399" i="1"/>
  <c r="U399" i="1" s="1"/>
  <c r="V399" i="1" s="1"/>
  <c r="Y399" i="1" s="1"/>
  <c r="Z399" i="1" s="1"/>
  <c r="Q400" i="1"/>
  <c r="U400" i="1" s="1"/>
  <c r="V400" i="1" s="1"/>
  <c r="Y400" i="1" s="1"/>
  <c r="Z400" i="1" s="1"/>
  <c r="Q401" i="1"/>
  <c r="U401" i="1" s="1"/>
  <c r="V401" i="1" s="1"/>
  <c r="Y401" i="1" s="1"/>
  <c r="Z401" i="1" s="1"/>
  <c r="Q402" i="1"/>
  <c r="U402" i="1" s="1"/>
  <c r="V402" i="1" s="1"/>
  <c r="Y402" i="1" s="1"/>
  <c r="Z402" i="1" s="1"/>
  <c r="Q403" i="1"/>
  <c r="U403" i="1" s="1"/>
  <c r="V403" i="1" s="1"/>
  <c r="Y403" i="1" s="1"/>
  <c r="Z403" i="1" s="1"/>
  <c r="Q404" i="1"/>
  <c r="U404" i="1" s="1"/>
  <c r="V404" i="1" s="1"/>
  <c r="Y404" i="1" s="1"/>
  <c r="Z404" i="1" s="1"/>
  <c r="Q405" i="1"/>
  <c r="U405" i="1" s="1"/>
  <c r="V405" i="1" s="1"/>
  <c r="Y405" i="1" s="1"/>
  <c r="Z405" i="1" s="1"/>
  <c r="Q406" i="1"/>
  <c r="U406" i="1" s="1"/>
  <c r="V406" i="1" s="1"/>
  <c r="Y406" i="1" s="1"/>
  <c r="Z406" i="1" s="1"/>
  <c r="Q407" i="1"/>
  <c r="U407" i="1" s="1"/>
  <c r="V407" i="1" s="1"/>
  <c r="Y407" i="1" s="1"/>
  <c r="Z407" i="1" s="1"/>
  <c r="Q408" i="1"/>
  <c r="U408" i="1" s="1"/>
  <c r="V408" i="1" s="1"/>
  <c r="Y408" i="1" s="1"/>
  <c r="Z408" i="1" s="1"/>
  <c r="Q409" i="1"/>
  <c r="U409" i="1" s="1"/>
  <c r="V409" i="1" s="1"/>
  <c r="Y409" i="1" s="1"/>
  <c r="Z409" i="1" s="1"/>
  <c r="Q410" i="1"/>
  <c r="U410" i="1" s="1"/>
  <c r="V410" i="1" s="1"/>
  <c r="Y410" i="1" s="1"/>
  <c r="Z410" i="1" s="1"/>
  <c r="Q411" i="1"/>
  <c r="U411" i="1" s="1"/>
  <c r="V411" i="1" s="1"/>
  <c r="Y411" i="1" s="1"/>
  <c r="Z411" i="1" s="1"/>
  <c r="Q412" i="1"/>
  <c r="U412" i="1" s="1"/>
  <c r="V412" i="1" s="1"/>
  <c r="Y412" i="1" s="1"/>
  <c r="Z412" i="1" s="1"/>
  <c r="Q413" i="1"/>
  <c r="U413" i="1" s="1"/>
  <c r="V413" i="1" s="1"/>
  <c r="Y413" i="1" s="1"/>
  <c r="Z413" i="1" s="1"/>
  <c r="Q414" i="1"/>
  <c r="U414" i="1" s="1"/>
  <c r="V414" i="1" s="1"/>
  <c r="Y414" i="1" s="1"/>
  <c r="Z414" i="1" s="1"/>
  <c r="Q415" i="1"/>
  <c r="U415" i="1" s="1"/>
  <c r="V415" i="1" s="1"/>
  <c r="Y415" i="1" s="1"/>
  <c r="Z415" i="1" s="1"/>
  <c r="Q416" i="1"/>
  <c r="U416" i="1" s="1"/>
  <c r="V416" i="1" s="1"/>
  <c r="Y416" i="1" s="1"/>
  <c r="Z416" i="1" s="1"/>
  <c r="Q417" i="1"/>
  <c r="U417" i="1" s="1"/>
  <c r="V417" i="1" s="1"/>
  <c r="Y417" i="1" s="1"/>
  <c r="Z417" i="1" s="1"/>
  <c r="Q418" i="1"/>
  <c r="U418" i="1" s="1"/>
  <c r="V418" i="1" s="1"/>
  <c r="Y418" i="1" s="1"/>
  <c r="Z418" i="1" s="1"/>
  <c r="Q419" i="1"/>
  <c r="U419" i="1" s="1"/>
  <c r="V419" i="1" s="1"/>
  <c r="Y419" i="1" s="1"/>
  <c r="Z419" i="1" s="1"/>
  <c r="Q420" i="1"/>
  <c r="U420" i="1" s="1"/>
  <c r="V420" i="1" s="1"/>
  <c r="Y420" i="1" s="1"/>
  <c r="Z420" i="1" s="1"/>
  <c r="Q421" i="1"/>
  <c r="U421" i="1" s="1"/>
  <c r="V421" i="1" s="1"/>
  <c r="Y421" i="1" s="1"/>
  <c r="Z421" i="1" s="1"/>
  <c r="Q422" i="1"/>
  <c r="U422" i="1" s="1"/>
  <c r="V422" i="1" s="1"/>
  <c r="Y422" i="1" s="1"/>
  <c r="Z422" i="1" s="1"/>
  <c r="Q423" i="1"/>
  <c r="U423" i="1" s="1"/>
  <c r="V423" i="1" s="1"/>
  <c r="Y423" i="1" s="1"/>
  <c r="Z423" i="1" s="1"/>
  <c r="Q424" i="1"/>
  <c r="U424" i="1" s="1"/>
  <c r="V424" i="1" s="1"/>
  <c r="Y424" i="1" s="1"/>
  <c r="Z424" i="1" s="1"/>
  <c r="Q425" i="1"/>
  <c r="U425" i="1" s="1"/>
  <c r="V425" i="1" s="1"/>
  <c r="Y425" i="1" s="1"/>
  <c r="Z425" i="1" s="1"/>
  <c r="Q426" i="1"/>
  <c r="U426" i="1" s="1"/>
  <c r="V426" i="1" s="1"/>
  <c r="Y426" i="1" s="1"/>
  <c r="Z426" i="1" s="1"/>
  <c r="Q427" i="1"/>
  <c r="U427" i="1" s="1"/>
  <c r="V427" i="1" s="1"/>
  <c r="Y427" i="1" s="1"/>
  <c r="Z427" i="1" s="1"/>
  <c r="Q428" i="1"/>
  <c r="U428" i="1" s="1"/>
  <c r="V428" i="1" s="1"/>
  <c r="Y428" i="1" s="1"/>
  <c r="Z428" i="1" s="1"/>
  <c r="Q429" i="1"/>
  <c r="U429" i="1" s="1"/>
  <c r="V429" i="1" s="1"/>
  <c r="Y429" i="1" s="1"/>
  <c r="Z429" i="1" s="1"/>
  <c r="Q430" i="1"/>
  <c r="U430" i="1" s="1"/>
  <c r="V430" i="1" s="1"/>
  <c r="Y430" i="1" s="1"/>
  <c r="Z430" i="1" s="1"/>
  <c r="Q431" i="1"/>
  <c r="U431" i="1" s="1"/>
  <c r="V431" i="1" s="1"/>
  <c r="Y431" i="1" s="1"/>
  <c r="Z431" i="1" s="1"/>
  <c r="Q432" i="1"/>
  <c r="U432" i="1" s="1"/>
  <c r="V432" i="1" s="1"/>
  <c r="Y432" i="1" s="1"/>
  <c r="Z432" i="1" s="1"/>
  <c r="Q433" i="1"/>
  <c r="U433" i="1" s="1"/>
  <c r="V433" i="1" s="1"/>
  <c r="Y433" i="1" s="1"/>
  <c r="Z433" i="1" s="1"/>
  <c r="Q434" i="1"/>
  <c r="U434" i="1" s="1"/>
  <c r="V434" i="1" s="1"/>
  <c r="Y434" i="1" s="1"/>
  <c r="Z434" i="1" s="1"/>
  <c r="Q435" i="1"/>
  <c r="U435" i="1" s="1"/>
  <c r="V435" i="1" s="1"/>
  <c r="Y435" i="1" s="1"/>
  <c r="Z435" i="1" s="1"/>
  <c r="Q436" i="1"/>
  <c r="U436" i="1" s="1"/>
  <c r="V436" i="1" s="1"/>
  <c r="Y436" i="1" s="1"/>
  <c r="Z436" i="1" s="1"/>
  <c r="Q437" i="1"/>
  <c r="U437" i="1" s="1"/>
  <c r="V437" i="1" s="1"/>
  <c r="Y437" i="1" s="1"/>
  <c r="Z437" i="1" s="1"/>
  <c r="Q438" i="1"/>
  <c r="U438" i="1" s="1"/>
  <c r="V438" i="1" s="1"/>
  <c r="Y438" i="1" s="1"/>
  <c r="Z438" i="1" s="1"/>
  <c r="Q439" i="1"/>
  <c r="U439" i="1" s="1"/>
  <c r="V439" i="1" s="1"/>
  <c r="Y439" i="1" s="1"/>
  <c r="Z439" i="1" s="1"/>
  <c r="Q440" i="1"/>
  <c r="U440" i="1" s="1"/>
  <c r="V440" i="1" s="1"/>
  <c r="Y440" i="1" s="1"/>
  <c r="Z440" i="1" s="1"/>
  <c r="Q441" i="1"/>
  <c r="U441" i="1" s="1"/>
  <c r="V441" i="1" s="1"/>
  <c r="Y441" i="1" s="1"/>
  <c r="Z441" i="1" s="1"/>
  <c r="Q442" i="1"/>
  <c r="U442" i="1" s="1"/>
  <c r="V442" i="1" s="1"/>
  <c r="Y442" i="1" s="1"/>
  <c r="Z442" i="1" s="1"/>
  <c r="Q443" i="1"/>
  <c r="U443" i="1" s="1"/>
  <c r="V443" i="1" s="1"/>
  <c r="Y443" i="1" s="1"/>
  <c r="Z443" i="1" s="1"/>
  <c r="Q444" i="1"/>
  <c r="U444" i="1" s="1"/>
  <c r="V444" i="1" s="1"/>
  <c r="Y444" i="1" s="1"/>
  <c r="Z444" i="1" s="1"/>
  <c r="Q445" i="1"/>
  <c r="U445" i="1" s="1"/>
  <c r="V445" i="1" s="1"/>
  <c r="Y445" i="1" s="1"/>
  <c r="Z445" i="1" s="1"/>
  <c r="Q446" i="1"/>
  <c r="U446" i="1" s="1"/>
  <c r="V446" i="1" s="1"/>
  <c r="Y446" i="1" s="1"/>
  <c r="Z446" i="1" s="1"/>
  <c r="Q447" i="1"/>
  <c r="U447" i="1" s="1"/>
  <c r="V447" i="1" s="1"/>
  <c r="Y447" i="1" s="1"/>
  <c r="Z447" i="1" s="1"/>
  <c r="Q448" i="1"/>
  <c r="U448" i="1" s="1"/>
  <c r="V448" i="1" s="1"/>
  <c r="Y448" i="1" s="1"/>
  <c r="Z448" i="1" s="1"/>
  <c r="Q449" i="1"/>
  <c r="U449" i="1" s="1"/>
  <c r="V449" i="1" s="1"/>
  <c r="Y449" i="1" s="1"/>
  <c r="Z449" i="1" s="1"/>
  <c r="Q450" i="1"/>
  <c r="U450" i="1" s="1"/>
  <c r="V450" i="1" s="1"/>
  <c r="Y450" i="1" s="1"/>
  <c r="Z450" i="1" s="1"/>
  <c r="Q451" i="1"/>
  <c r="U451" i="1" s="1"/>
  <c r="V451" i="1" s="1"/>
  <c r="Y451" i="1" s="1"/>
  <c r="Z451" i="1" s="1"/>
  <c r="Q452" i="1"/>
  <c r="U452" i="1" s="1"/>
  <c r="V452" i="1" s="1"/>
  <c r="Y452" i="1" s="1"/>
  <c r="Z452" i="1" s="1"/>
  <c r="Q453" i="1"/>
  <c r="U453" i="1" s="1"/>
  <c r="V453" i="1" s="1"/>
  <c r="Y453" i="1" s="1"/>
  <c r="Z453" i="1" s="1"/>
  <c r="Q454" i="1"/>
  <c r="U454" i="1" s="1"/>
  <c r="V454" i="1" s="1"/>
  <c r="Y454" i="1" s="1"/>
  <c r="Z454" i="1" s="1"/>
  <c r="Q455" i="1"/>
  <c r="U455" i="1" s="1"/>
  <c r="V455" i="1" s="1"/>
  <c r="Y455" i="1" s="1"/>
  <c r="Z455" i="1" s="1"/>
  <c r="Q456" i="1"/>
  <c r="U456" i="1" s="1"/>
  <c r="V456" i="1" s="1"/>
  <c r="Y456" i="1" s="1"/>
  <c r="Z456" i="1" s="1"/>
  <c r="Q457" i="1"/>
  <c r="U457" i="1" s="1"/>
  <c r="V457" i="1" s="1"/>
  <c r="Y457" i="1" s="1"/>
  <c r="Z457" i="1" s="1"/>
  <c r="Q458" i="1"/>
  <c r="U458" i="1" s="1"/>
  <c r="V458" i="1" s="1"/>
  <c r="Y458" i="1" s="1"/>
  <c r="Z458" i="1" s="1"/>
  <c r="Q459" i="1"/>
  <c r="U459" i="1" s="1"/>
  <c r="V459" i="1" s="1"/>
  <c r="Y459" i="1" s="1"/>
  <c r="Z459" i="1" s="1"/>
  <c r="Q460" i="1"/>
  <c r="U460" i="1" s="1"/>
  <c r="V460" i="1" s="1"/>
  <c r="Y460" i="1" s="1"/>
  <c r="Z460" i="1" s="1"/>
  <c r="Q461" i="1"/>
  <c r="U461" i="1" s="1"/>
  <c r="V461" i="1" s="1"/>
  <c r="Y461" i="1" s="1"/>
  <c r="Z461" i="1" s="1"/>
  <c r="Q462" i="1"/>
  <c r="U462" i="1" s="1"/>
  <c r="V462" i="1" s="1"/>
  <c r="Y462" i="1" s="1"/>
  <c r="Z462" i="1" s="1"/>
  <c r="Q463" i="1"/>
  <c r="U463" i="1" s="1"/>
  <c r="V463" i="1" s="1"/>
  <c r="Y463" i="1" s="1"/>
  <c r="Z463" i="1" s="1"/>
  <c r="Q464" i="1"/>
  <c r="U464" i="1" s="1"/>
  <c r="V464" i="1" s="1"/>
  <c r="Y464" i="1" s="1"/>
  <c r="Z464" i="1" s="1"/>
  <c r="Q465" i="1"/>
  <c r="U465" i="1" s="1"/>
  <c r="V465" i="1" s="1"/>
  <c r="Y465" i="1" s="1"/>
  <c r="Z465" i="1" s="1"/>
  <c r="Q466" i="1"/>
  <c r="U466" i="1" s="1"/>
  <c r="V466" i="1" s="1"/>
  <c r="Y466" i="1" s="1"/>
  <c r="Z466" i="1" s="1"/>
  <c r="Q467" i="1"/>
  <c r="U467" i="1" s="1"/>
  <c r="V467" i="1" s="1"/>
  <c r="Y467" i="1" s="1"/>
  <c r="Z467" i="1" s="1"/>
  <c r="Q468" i="1"/>
  <c r="U468" i="1" s="1"/>
  <c r="V468" i="1" s="1"/>
  <c r="Y468" i="1" s="1"/>
  <c r="Z468" i="1" s="1"/>
  <c r="Q469" i="1"/>
  <c r="U469" i="1" s="1"/>
  <c r="V469" i="1" s="1"/>
  <c r="Y469" i="1" s="1"/>
  <c r="Z469" i="1" s="1"/>
  <c r="Q470" i="1"/>
  <c r="U470" i="1" s="1"/>
  <c r="V470" i="1" s="1"/>
  <c r="Y470" i="1" s="1"/>
  <c r="Z470" i="1" s="1"/>
  <c r="Q471" i="1"/>
  <c r="U471" i="1" s="1"/>
  <c r="V471" i="1" s="1"/>
  <c r="Y471" i="1" s="1"/>
  <c r="Z471" i="1" s="1"/>
  <c r="Q472" i="1"/>
  <c r="U472" i="1" s="1"/>
  <c r="V472" i="1" s="1"/>
  <c r="Y472" i="1" s="1"/>
  <c r="Z472" i="1" s="1"/>
  <c r="Q473" i="1"/>
  <c r="U473" i="1" s="1"/>
  <c r="V473" i="1" s="1"/>
  <c r="Y473" i="1" s="1"/>
  <c r="Z473" i="1" s="1"/>
  <c r="Q474" i="1"/>
  <c r="U474" i="1" s="1"/>
  <c r="V474" i="1" s="1"/>
  <c r="Y474" i="1" s="1"/>
  <c r="Z474" i="1" s="1"/>
  <c r="Q475" i="1"/>
  <c r="U475" i="1" s="1"/>
  <c r="V475" i="1" s="1"/>
  <c r="Y475" i="1" s="1"/>
  <c r="Z475" i="1" s="1"/>
  <c r="Q476" i="1"/>
  <c r="U476" i="1" s="1"/>
  <c r="V476" i="1" s="1"/>
  <c r="Y476" i="1" s="1"/>
  <c r="Z476" i="1" s="1"/>
  <c r="Q477" i="1"/>
  <c r="U477" i="1" s="1"/>
  <c r="V477" i="1" s="1"/>
  <c r="Y477" i="1" s="1"/>
  <c r="Z477" i="1" s="1"/>
  <c r="Q478" i="1"/>
  <c r="U478" i="1" s="1"/>
  <c r="V478" i="1" s="1"/>
  <c r="Y478" i="1" s="1"/>
  <c r="Z478" i="1" s="1"/>
  <c r="Q479" i="1"/>
  <c r="U479" i="1" s="1"/>
  <c r="V479" i="1" s="1"/>
  <c r="Y479" i="1" s="1"/>
  <c r="Z479" i="1" s="1"/>
  <c r="Q480" i="1"/>
  <c r="U480" i="1" s="1"/>
  <c r="V480" i="1" s="1"/>
  <c r="Y480" i="1" s="1"/>
  <c r="Z480" i="1" s="1"/>
  <c r="Q481" i="1"/>
  <c r="U481" i="1" s="1"/>
  <c r="V481" i="1" s="1"/>
  <c r="Y481" i="1" s="1"/>
  <c r="Z481" i="1" s="1"/>
  <c r="Q482" i="1"/>
  <c r="U482" i="1" s="1"/>
  <c r="V482" i="1" s="1"/>
  <c r="Y482" i="1" s="1"/>
  <c r="Z482" i="1" s="1"/>
  <c r="Q483" i="1"/>
  <c r="U483" i="1" s="1"/>
  <c r="V483" i="1" s="1"/>
  <c r="Y483" i="1" s="1"/>
  <c r="Z483" i="1" s="1"/>
  <c r="Q484" i="1"/>
  <c r="U484" i="1" s="1"/>
  <c r="V484" i="1" s="1"/>
  <c r="Y484" i="1" s="1"/>
  <c r="Z484" i="1" s="1"/>
  <c r="Q485" i="1"/>
  <c r="U485" i="1" s="1"/>
  <c r="V485" i="1" s="1"/>
  <c r="Y485" i="1" s="1"/>
  <c r="Z485" i="1" s="1"/>
  <c r="Q486" i="1"/>
  <c r="U486" i="1" s="1"/>
  <c r="V486" i="1" s="1"/>
  <c r="Y486" i="1" s="1"/>
  <c r="Z486" i="1" s="1"/>
  <c r="Q487" i="1"/>
  <c r="U487" i="1" s="1"/>
  <c r="V487" i="1" s="1"/>
  <c r="Y487" i="1" s="1"/>
  <c r="Z487" i="1" s="1"/>
  <c r="Q488" i="1"/>
  <c r="U488" i="1" s="1"/>
  <c r="V488" i="1" s="1"/>
  <c r="Y488" i="1" s="1"/>
  <c r="Z488" i="1" s="1"/>
  <c r="Q489" i="1"/>
  <c r="U489" i="1" s="1"/>
  <c r="V489" i="1" s="1"/>
  <c r="Y489" i="1" s="1"/>
  <c r="Z489" i="1" s="1"/>
  <c r="Q490" i="1"/>
  <c r="U490" i="1" s="1"/>
  <c r="V490" i="1" s="1"/>
  <c r="Y490" i="1" s="1"/>
  <c r="Z490" i="1" s="1"/>
  <c r="Q491" i="1"/>
  <c r="U491" i="1" s="1"/>
  <c r="V491" i="1" s="1"/>
  <c r="Y491" i="1" s="1"/>
  <c r="Z491" i="1" s="1"/>
  <c r="Q492" i="1"/>
  <c r="U492" i="1" s="1"/>
  <c r="V492" i="1" s="1"/>
  <c r="Y492" i="1" s="1"/>
  <c r="Z492" i="1" s="1"/>
  <c r="Q493" i="1"/>
  <c r="U493" i="1" s="1"/>
  <c r="V493" i="1" s="1"/>
  <c r="Y493" i="1" s="1"/>
  <c r="Z493" i="1" s="1"/>
  <c r="Q494" i="1"/>
  <c r="U494" i="1" s="1"/>
  <c r="V494" i="1" s="1"/>
  <c r="Y494" i="1" s="1"/>
  <c r="Z494" i="1" s="1"/>
  <c r="Q495" i="1"/>
  <c r="U495" i="1" s="1"/>
  <c r="V495" i="1" s="1"/>
  <c r="Y495" i="1" s="1"/>
  <c r="Z495" i="1" s="1"/>
  <c r="Q496" i="1"/>
  <c r="U496" i="1" s="1"/>
  <c r="V496" i="1" s="1"/>
  <c r="Y496" i="1" s="1"/>
  <c r="Z496" i="1" s="1"/>
  <c r="Q497" i="1"/>
  <c r="U497" i="1" s="1"/>
  <c r="V497" i="1" s="1"/>
  <c r="Y497" i="1" s="1"/>
  <c r="Z497" i="1" s="1"/>
  <c r="Q498" i="1"/>
  <c r="U498" i="1" s="1"/>
  <c r="V498" i="1" s="1"/>
  <c r="Y498" i="1" s="1"/>
  <c r="Z498" i="1" s="1"/>
  <c r="Q499" i="1"/>
  <c r="U499" i="1" s="1"/>
  <c r="V499" i="1" s="1"/>
  <c r="Y499" i="1" s="1"/>
  <c r="Z499" i="1" s="1"/>
  <c r="Q500" i="1"/>
  <c r="U500" i="1" s="1"/>
  <c r="V500" i="1" s="1"/>
  <c r="Y500" i="1" s="1"/>
  <c r="Z500" i="1" s="1"/>
  <c r="Q501" i="1"/>
  <c r="U501" i="1" s="1"/>
  <c r="V501" i="1" s="1"/>
  <c r="Y501" i="1" s="1"/>
  <c r="Z501" i="1" s="1"/>
  <c r="Q502" i="1"/>
  <c r="U502" i="1" s="1"/>
  <c r="V502" i="1" s="1"/>
  <c r="Y502" i="1" s="1"/>
  <c r="Z502" i="1" s="1"/>
  <c r="Q503" i="1"/>
  <c r="U503" i="1" s="1"/>
  <c r="V503" i="1" s="1"/>
  <c r="Y503" i="1" s="1"/>
  <c r="Z503" i="1" s="1"/>
  <c r="Q504" i="1"/>
  <c r="U504" i="1" s="1"/>
  <c r="V504" i="1" s="1"/>
  <c r="Y504" i="1" s="1"/>
  <c r="Z504" i="1" s="1"/>
  <c r="Q505" i="1"/>
  <c r="U505" i="1" s="1"/>
  <c r="V505" i="1" s="1"/>
  <c r="Y505" i="1" s="1"/>
  <c r="Z505" i="1" s="1"/>
  <c r="Q506" i="1"/>
  <c r="U506" i="1" s="1"/>
  <c r="V506" i="1" s="1"/>
  <c r="Y506" i="1" s="1"/>
  <c r="Z506" i="1" s="1"/>
  <c r="Q507" i="1"/>
  <c r="U507" i="1" s="1"/>
  <c r="V507" i="1" s="1"/>
  <c r="Y507" i="1" s="1"/>
  <c r="Z507" i="1" s="1"/>
  <c r="Q508" i="1"/>
  <c r="U508" i="1" s="1"/>
  <c r="V508" i="1" s="1"/>
  <c r="Y508" i="1" s="1"/>
  <c r="Z508" i="1" s="1"/>
  <c r="Q509" i="1"/>
  <c r="U509" i="1" s="1"/>
  <c r="V509" i="1" s="1"/>
  <c r="Y509" i="1" s="1"/>
  <c r="Z509" i="1" s="1"/>
  <c r="Q510" i="1"/>
  <c r="U510" i="1" s="1"/>
  <c r="V510" i="1" s="1"/>
  <c r="Y510" i="1" s="1"/>
  <c r="Z510" i="1" s="1"/>
  <c r="Q511" i="1"/>
  <c r="U511" i="1" s="1"/>
  <c r="V511" i="1" s="1"/>
  <c r="Y511" i="1" s="1"/>
  <c r="Z511" i="1" s="1"/>
  <c r="Q512" i="1"/>
  <c r="U512" i="1" s="1"/>
  <c r="V512" i="1" s="1"/>
  <c r="Y512" i="1" s="1"/>
  <c r="Z512" i="1" s="1"/>
  <c r="Q513" i="1"/>
  <c r="U513" i="1" s="1"/>
  <c r="V513" i="1" s="1"/>
  <c r="Y513" i="1" s="1"/>
  <c r="Z513" i="1" s="1"/>
  <c r="Q514" i="1"/>
  <c r="U514" i="1" s="1"/>
  <c r="V514" i="1" s="1"/>
  <c r="Y514" i="1" s="1"/>
  <c r="Z514" i="1" s="1"/>
  <c r="Q515" i="1"/>
  <c r="U515" i="1" s="1"/>
  <c r="V515" i="1" s="1"/>
  <c r="Y515" i="1" s="1"/>
  <c r="Z515" i="1" s="1"/>
  <c r="Q516" i="1"/>
  <c r="U516" i="1" s="1"/>
  <c r="V516" i="1" s="1"/>
  <c r="Y516" i="1" s="1"/>
  <c r="Z516" i="1" s="1"/>
  <c r="Q517" i="1"/>
  <c r="U517" i="1" s="1"/>
  <c r="V517" i="1" s="1"/>
  <c r="Y517" i="1" s="1"/>
  <c r="Z517" i="1" s="1"/>
  <c r="Q518" i="1"/>
  <c r="U518" i="1" s="1"/>
  <c r="V518" i="1" s="1"/>
  <c r="Y518" i="1" s="1"/>
  <c r="Z518" i="1" s="1"/>
  <c r="Q519" i="1"/>
  <c r="U519" i="1" s="1"/>
  <c r="V519" i="1" s="1"/>
  <c r="Y519" i="1" s="1"/>
  <c r="Z519" i="1" s="1"/>
  <c r="Q520" i="1"/>
  <c r="U520" i="1" s="1"/>
  <c r="V520" i="1" s="1"/>
  <c r="Y520" i="1" s="1"/>
  <c r="Z520" i="1" s="1"/>
  <c r="Q521" i="1"/>
  <c r="U521" i="1" s="1"/>
  <c r="V521" i="1" s="1"/>
  <c r="Y521" i="1" s="1"/>
  <c r="Z521" i="1" s="1"/>
  <c r="Q522" i="1"/>
  <c r="U522" i="1" s="1"/>
  <c r="V522" i="1" s="1"/>
  <c r="Y522" i="1" s="1"/>
  <c r="Z522" i="1" s="1"/>
  <c r="Q523" i="1"/>
  <c r="U523" i="1" s="1"/>
  <c r="V523" i="1" s="1"/>
  <c r="Y523" i="1" s="1"/>
  <c r="Z523" i="1" s="1"/>
  <c r="Q524" i="1"/>
  <c r="U524" i="1" s="1"/>
  <c r="V524" i="1" s="1"/>
  <c r="Y524" i="1" s="1"/>
  <c r="Z524" i="1" s="1"/>
  <c r="Q525" i="1"/>
  <c r="U525" i="1" s="1"/>
  <c r="V525" i="1" s="1"/>
  <c r="Y525" i="1" s="1"/>
  <c r="Z525" i="1" s="1"/>
  <c r="Q526" i="1"/>
  <c r="U526" i="1" s="1"/>
  <c r="V526" i="1" s="1"/>
  <c r="Y526" i="1" s="1"/>
  <c r="Z526" i="1" s="1"/>
  <c r="Q527" i="1"/>
  <c r="U527" i="1" s="1"/>
  <c r="V527" i="1" s="1"/>
  <c r="Y527" i="1" s="1"/>
  <c r="Z527" i="1" s="1"/>
  <c r="Q528" i="1"/>
  <c r="U528" i="1" s="1"/>
  <c r="V528" i="1" s="1"/>
  <c r="Y528" i="1" s="1"/>
  <c r="Z528" i="1" s="1"/>
  <c r="Q529" i="1"/>
  <c r="U529" i="1" s="1"/>
  <c r="V529" i="1" s="1"/>
  <c r="Y529" i="1" s="1"/>
  <c r="Z529" i="1" s="1"/>
  <c r="Q530" i="1"/>
  <c r="U530" i="1" s="1"/>
  <c r="V530" i="1" s="1"/>
  <c r="Y530" i="1" s="1"/>
  <c r="Z530" i="1" s="1"/>
  <c r="Q531" i="1"/>
  <c r="U531" i="1" s="1"/>
  <c r="V531" i="1" s="1"/>
  <c r="Y531" i="1" s="1"/>
  <c r="Z531" i="1" s="1"/>
  <c r="Q532" i="1"/>
  <c r="U532" i="1" s="1"/>
  <c r="V532" i="1" s="1"/>
  <c r="Y532" i="1" s="1"/>
  <c r="Z532" i="1" s="1"/>
  <c r="Q533" i="1"/>
  <c r="U533" i="1" s="1"/>
  <c r="V533" i="1" s="1"/>
  <c r="Y533" i="1" s="1"/>
  <c r="Z533" i="1" s="1"/>
  <c r="Q534" i="1"/>
  <c r="U534" i="1" s="1"/>
  <c r="V534" i="1" s="1"/>
  <c r="Y534" i="1" s="1"/>
  <c r="Z534" i="1" s="1"/>
  <c r="Q535" i="1"/>
  <c r="U535" i="1" s="1"/>
  <c r="V535" i="1" s="1"/>
  <c r="Y535" i="1" s="1"/>
  <c r="Z535" i="1" s="1"/>
  <c r="Q536" i="1"/>
  <c r="U536" i="1" s="1"/>
  <c r="V536" i="1" s="1"/>
  <c r="Y536" i="1" s="1"/>
  <c r="Z536" i="1" s="1"/>
  <c r="Q537" i="1"/>
  <c r="U537" i="1" s="1"/>
  <c r="V537" i="1" s="1"/>
  <c r="Y537" i="1" s="1"/>
  <c r="Z537" i="1" s="1"/>
  <c r="Q538" i="1"/>
  <c r="U538" i="1" s="1"/>
  <c r="V538" i="1" s="1"/>
  <c r="Y538" i="1" s="1"/>
  <c r="Z538" i="1" s="1"/>
  <c r="Q539" i="1"/>
  <c r="U539" i="1" s="1"/>
  <c r="V539" i="1" s="1"/>
  <c r="Y539" i="1" s="1"/>
  <c r="Z539" i="1" s="1"/>
  <c r="Q540" i="1"/>
  <c r="U540" i="1" s="1"/>
  <c r="V540" i="1" s="1"/>
  <c r="Y540" i="1" s="1"/>
  <c r="Z540" i="1" s="1"/>
  <c r="Q541" i="1"/>
  <c r="U541" i="1" s="1"/>
  <c r="V541" i="1" s="1"/>
  <c r="Y541" i="1" s="1"/>
  <c r="Z541" i="1" s="1"/>
  <c r="Q542" i="1"/>
  <c r="U542" i="1" s="1"/>
  <c r="V542" i="1" s="1"/>
  <c r="Q543" i="1"/>
  <c r="U543" i="1" s="1"/>
  <c r="V543" i="1" s="1"/>
  <c r="Q544" i="1"/>
  <c r="U544" i="1" s="1"/>
  <c r="V544" i="1" s="1"/>
  <c r="Q545" i="1"/>
  <c r="U545" i="1" s="1"/>
  <c r="V545" i="1" s="1"/>
  <c r="Q546" i="1"/>
  <c r="U546" i="1" s="1"/>
  <c r="V546" i="1" s="1"/>
  <c r="Y546" i="1" s="1"/>
  <c r="Z546" i="1" s="1"/>
  <c r="Q547" i="1"/>
  <c r="U547" i="1" s="1"/>
  <c r="V547" i="1" s="1"/>
  <c r="Y547" i="1" s="1"/>
  <c r="Z547" i="1" s="1"/>
  <c r="Q548" i="1"/>
  <c r="U548" i="1" s="1"/>
  <c r="V548" i="1" s="1"/>
  <c r="Y548" i="1" s="1"/>
  <c r="Z548" i="1" s="1"/>
  <c r="Q549" i="1"/>
  <c r="U549" i="1" s="1"/>
  <c r="V549" i="1" s="1"/>
  <c r="Y549" i="1" s="1"/>
  <c r="Z549" i="1" s="1"/>
  <c r="Q550" i="1"/>
  <c r="U550" i="1" s="1"/>
  <c r="V550" i="1" s="1"/>
  <c r="Y550" i="1" s="1"/>
  <c r="Z550" i="1" s="1"/>
  <c r="Q551" i="1"/>
  <c r="U551" i="1" s="1"/>
  <c r="V551" i="1" s="1"/>
  <c r="Y551" i="1" s="1"/>
  <c r="Z551" i="1" s="1"/>
  <c r="Q552" i="1"/>
  <c r="U552" i="1" s="1"/>
  <c r="V552" i="1" s="1"/>
  <c r="Y552" i="1" s="1"/>
  <c r="Z552" i="1" s="1"/>
  <c r="Q553" i="1"/>
  <c r="U553" i="1" s="1"/>
  <c r="V553" i="1" s="1"/>
  <c r="Y553" i="1" s="1"/>
  <c r="Z553" i="1" s="1"/>
  <c r="Q554" i="1"/>
  <c r="U554" i="1" s="1"/>
  <c r="V554" i="1" s="1"/>
  <c r="Y554" i="1" s="1"/>
  <c r="Z554" i="1" s="1"/>
  <c r="Q555" i="1"/>
  <c r="U555" i="1" s="1"/>
  <c r="V555" i="1" s="1"/>
  <c r="Y555" i="1" s="1"/>
  <c r="Z555" i="1" s="1"/>
  <c r="Q556" i="1"/>
  <c r="U556" i="1" s="1"/>
  <c r="V556" i="1" s="1"/>
  <c r="Y556" i="1" s="1"/>
  <c r="Z556" i="1" s="1"/>
  <c r="Q557" i="1"/>
  <c r="U557" i="1" s="1"/>
  <c r="V557" i="1" s="1"/>
  <c r="Y557" i="1" s="1"/>
  <c r="Z557" i="1" s="1"/>
  <c r="Q558" i="1"/>
  <c r="U558" i="1" s="1"/>
  <c r="V558" i="1" s="1"/>
  <c r="Y558" i="1" s="1"/>
  <c r="Z558" i="1" s="1"/>
  <c r="Q559" i="1"/>
  <c r="U559" i="1" s="1"/>
  <c r="V559" i="1" s="1"/>
  <c r="Y559" i="1" s="1"/>
  <c r="Z559" i="1" s="1"/>
  <c r="Q560" i="1"/>
  <c r="U560" i="1" s="1"/>
  <c r="V560" i="1" s="1"/>
  <c r="Y560" i="1" s="1"/>
  <c r="Z560" i="1" s="1"/>
  <c r="Q561" i="1"/>
  <c r="U561" i="1" s="1"/>
  <c r="V561" i="1" s="1"/>
  <c r="Y561" i="1" s="1"/>
  <c r="Z561" i="1" s="1"/>
  <c r="Q562" i="1"/>
  <c r="U562" i="1" s="1"/>
  <c r="V562" i="1" s="1"/>
  <c r="Y562" i="1" s="1"/>
  <c r="Z562" i="1" s="1"/>
  <c r="Q563" i="1"/>
  <c r="U563" i="1" s="1"/>
  <c r="V563" i="1" s="1"/>
  <c r="Y563" i="1" s="1"/>
  <c r="Z563" i="1" s="1"/>
  <c r="Q564" i="1"/>
  <c r="U564" i="1" s="1"/>
  <c r="V564" i="1" s="1"/>
  <c r="Y564" i="1" s="1"/>
  <c r="Z564" i="1" s="1"/>
  <c r="Q565" i="1"/>
  <c r="U565" i="1" s="1"/>
  <c r="V565" i="1" s="1"/>
  <c r="Y565" i="1" s="1"/>
  <c r="Z565" i="1" s="1"/>
  <c r="Q566" i="1"/>
  <c r="U566" i="1" s="1"/>
  <c r="V566" i="1" s="1"/>
  <c r="Y566" i="1" s="1"/>
  <c r="Z566" i="1" s="1"/>
  <c r="Q567" i="1"/>
  <c r="U567" i="1" s="1"/>
  <c r="V567" i="1" s="1"/>
  <c r="Y567" i="1" s="1"/>
  <c r="Z567" i="1" s="1"/>
  <c r="Q568" i="1"/>
  <c r="U568" i="1" s="1"/>
  <c r="V568" i="1" s="1"/>
  <c r="Y568" i="1" s="1"/>
  <c r="Z568" i="1" s="1"/>
  <c r="Q569" i="1"/>
  <c r="U569" i="1" s="1"/>
  <c r="V569" i="1" s="1"/>
  <c r="Y569" i="1" s="1"/>
  <c r="Z569" i="1" s="1"/>
  <c r="Q570" i="1"/>
  <c r="U570" i="1" s="1"/>
  <c r="V570" i="1" s="1"/>
  <c r="Y570" i="1" s="1"/>
  <c r="Z570" i="1" s="1"/>
  <c r="Q571" i="1"/>
  <c r="U571" i="1" s="1"/>
  <c r="V571" i="1" s="1"/>
  <c r="Y571" i="1" s="1"/>
  <c r="Z571" i="1" s="1"/>
  <c r="Q572" i="1"/>
  <c r="U572" i="1" s="1"/>
  <c r="V572" i="1" s="1"/>
  <c r="Y572" i="1" s="1"/>
  <c r="Z572" i="1" s="1"/>
  <c r="Q573" i="1"/>
  <c r="U573" i="1" s="1"/>
  <c r="V573" i="1" s="1"/>
  <c r="Y573" i="1" s="1"/>
  <c r="Z573" i="1" s="1"/>
  <c r="Q574" i="1"/>
  <c r="U574" i="1" s="1"/>
  <c r="V574" i="1" s="1"/>
  <c r="Y574" i="1" s="1"/>
  <c r="Z574" i="1" s="1"/>
  <c r="Q575" i="1"/>
  <c r="U575" i="1" s="1"/>
  <c r="V575" i="1" s="1"/>
  <c r="Y575" i="1" s="1"/>
  <c r="Z575" i="1" s="1"/>
  <c r="Q576" i="1"/>
  <c r="U576" i="1" s="1"/>
  <c r="V576" i="1" s="1"/>
  <c r="Y576" i="1" s="1"/>
  <c r="Z576" i="1" s="1"/>
  <c r="Q577" i="1"/>
  <c r="U577" i="1" s="1"/>
  <c r="V577" i="1" s="1"/>
  <c r="Y577" i="1" s="1"/>
  <c r="Z577" i="1" s="1"/>
  <c r="Q578" i="1"/>
  <c r="U578" i="1" s="1"/>
  <c r="V578" i="1" s="1"/>
  <c r="Y578" i="1" s="1"/>
  <c r="Z578" i="1" s="1"/>
  <c r="Q579" i="1"/>
  <c r="U579" i="1" s="1"/>
  <c r="V579" i="1" s="1"/>
  <c r="Y579" i="1" s="1"/>
  <c r="Z579" i="1" s="1"/>
  <c r="Q580" i="1"/>
  <c r="U580" i="1" s="1"/>
  <c r="V580" i="1" s="1"/>
  <c r="Y580" i="1" s="1"/>
  <c r="Z580" i="1" s="1"/>
  <c r="Q581" i="1"/>
  <c r="U581" i="1" s="1"/>
  <c r="V581" i="1" s="1"/>
  <c r="Y581" i="1" s="1"/>
  <c r="Z581" i="1" s="1"/>
  <c r="Q582" i="1"/>
  <c r="U582" i="1" s="1"/>
  <c r="V582" i="1" s="1"/>
  <c r="Y582" i="1" s="1"/>
  <c r="Z582" i="1" s="1"/>
  <c r="Q583" i="1"/>
  <c r="U583" i="1" s="1"/>
  <c r="V583" i="1" s="1"/>
  <c r="Y583" i="1" s="1"/>
  <c r="Z583" i="1" s="1"/>
  <c r="Q584" i="1"/>
  <c r="U584" i="1" s="1"/>
  <c r="V584" i="1" s="1"/>
  <c r="Y584" i="1" s="1"/>
  <c r="Z584" i="1" s="1"/>
  <c r="Q585" i="1"/>
  <c r="U585" i="1" s="1"/>
  <c r="V585" i="1" s="1"/>
  <c r="Y585" i="1" s="1"/>
  <c r="Z585" i="1" s="1"/>
  <c r="Q586" i="1"/>
  <c r="U586" i="1" s="1"/>
  <c r="V586" i="1" s="1"/>
  <c r="Y586" i="1" s="1"/>
  <c r="Z586" i="1" s="1"/>
  <c r="Q587" i="1"/>
  <c r="U587" i="1" s="1"/>
  <c r="V587" i="1" s="1"/>
  <c r="Y587" i="1" s="1"/>
  <c r="Z587" i="1" s="1"/>
  <c r="Q588" i="1"/>
  <c r="U588" i="1" s="1"/>
  <c r="V588" i="1" s="1"/>
  <c r="Y588" i="1" s="1"/>
  <c r="Z588" i="1" s="1"/>
  <c r="Q589" i="1"/>
  <c r="U589" i="1" s="1"/>
  <c r="V589" i="1" s="1"/>
  <c r="Y589" i="1" s="1"/>
  <c r="Z589" i="1" s="1"/>
  <c r="Q590" i="1"/>
  <c r="U590" i="1" s="1"/>
  <c r="V590" i="1" s="1"/>
  <c r="Y590" i="1" s="1"/>
  <c r="Z590" i="1" s="1"/>
  <c r="Q591" i="1"/>
  <c r="U591" i="1" s="1"/>
  <c r="V591" i="1" s="1"/>
  <c r="Y591" i="1" s="1"/>
  <c r="Z591" i="1" s="1"/>
  <c r="Q592" i="1"/>
  <c r="U592" i="1" s="1"/>
  <c r="V592" i="1" s="1"/>
  <c r="Y592" i="1" s="1"/>
  <c r="Z592" i="1" s="1"/>
  <c r="Q593" i="1"/>
  <c r="U593" i="1" s="1"/>
  <c r="V593" i="1" s="1"/>
  <c r="Y593" i="1" s="1"/>
  <c r="Z593" i="1" s="1"/>
  <c r="Q594" i="1"/>
  <c r="U594" i="1" s="1"/>
  <c r="V594" i="1" s="1"/>
  <c r="Y594" i="1" s="1"/>
  <c r="Z594" i="1" s="1"/>
  <c r="Q595" i="1"/>
  <c r="U595" i="1" s="1"/>
  <c r="V595" i="1" s="1"/>
  <c r="Y595" i="1" s="1"/>
  <c r="Z595" i="1" s="1"/>
  <c r="Q596" i="1"/>
  <c r="U596" i="1" s="1"/>
  <c r="V596" i="1" s="1"/>
  <c r="Y596" i="1" s="1"/>
  <c r="Z596" i="1" s="1"/>
  <c r="Q597" i="1"/>
  <c r="U597" i="1" s="1"/>
  <c r="V597" i="1" s="1"/>
  <c r="Y597" i="1" s="1"/>
  <c r="Z597" i="1" s="1"/>
  <c r="Q598" i="1"/>
  <c r="U598" i="1" s="1"/>
  <c r="V598" i="1" s="1"/>
  <c r="Y598" i="1" s="1"/>
  <c r="Z598" i="1" s="1"/>
  <c r="Q599" i="1"/>
  <c r="U599" i="1" s="1"/>
  <c r="V599" i="1" s="1"/>
  <c r="Y599" i="1" s="1"/>
  <c r="Z599" i="1" s="1"/>
  <c r="Q600" i="1"/>
  <c r="U600" i="1" s="1"/>
  <c r="V600" i="1" s="1"/>
  <c r="Y600" i="1" s="1"/>
  <c r="Z600" i="1" s="1"/>
  <c r="Q601" i="1"/>
  <c r="U601" i="1" s="1"/>
  <c r="V601" i="1" s="1"/>
  <c r="Y601" i="1" s="1"/>
  <c r="Z601" i="1" s="1"/>
  <c r="Q602" i="1"/>
  <c r="U602" i="1" s="1"/>
  <c r="V602" i="1" s="1"/>
  <c r="Y602" i="1" s="1"/>
  <c r="Z602" i="1" s="1"/>
  <c r="Q603" i="1"/>
  <c r="U603" i="1" s="1"/>
  <c r="V603" i="1" s="1"/>
  <c r="Y603" i="1" s="1"/>
  <c r="Z603" i="1" s="1"/>
  <c r="Q604" i="1"/>
  <c r="U604" i="1" s="1"/>
  <c r="V604" i="1" s="1"/>
  <c r="Y604" i="1" s="1"/>
  <c r="Z604" i="1" s="1"/>
  <c r="Q605" i="1"/>
  <c r="U605" i="1" s="1"/>
  <c r="V605" i="1" s="1"/>
  <c r="Y605" i="1" s="1"/>
  <c r="Z605" i="1" s="1"/>
  <c r="Q606" i="1"/>
  <c r="U606" i="1" s="1"/>
  <c r="V606" i="1" s="1"/>
  <c r="Y606" i="1" s="1"/>
  <c r="Z606" i="1" s="1"/>
  <c r="Q607" i="1"/>
  <c r="U607" i="1" s="1"/>
  <c r="V607" i="1" s="1"/>
  <c r="Y607" i="1" s="1"/>
  <c r="Z607" i="1" s="1"/>
  <c r="Q608" i="1"/>
  <c r="U608" i="1" s="1"/>
  <c r="V608" i="1" s="1"/>
  <c r="Y608" i="1" s="1"/>
  <c r="Z608" i="1" s="1"/>
  <c r="Q609" i="1"/>
  <c r="U609" i="1" s="1"/>
  <c r="V609" i="1" s="1"/>
  <c r="Y609" i="1" s="1"/>
  <c r="Z609" i="1" s="1"/>
  <c r="Q610" i="1"/>
  <c r="U610" i="1" s="1"/>
  <c r="V610" i="1" s="1"/>
  <c r="Y610" i="1" s="1"/>
  <c r="Z610" i="1" s="1"/>
  <c r="Q611" i="1"/>
  <c r="U611" i="1" s="1"/>
  <c r="V611" i="1" s="1"/>
  <c r="Y611" i="1" s="1"/>
  <c r="Z611" i="1" s="1"/>
  <c r="Q612" i="1"/>
  <c r="U612" i="1" s="1"/>
  <c r="V612" i="1" s="1"/>
  <c r="Y612" i="1" s="1"/>
  <c r="Z612" i="1" s="1"/>
  <c r="Q613" i="1"/>
  <c r="U613" i="1" s="1"/>
  <c r="V613" i="1" s="1"/>
  <c r="Y613" i="1" s="1"/>
  <c r="Z613" i="1" s="1"/>
  <c r="Q614" i="1"/>
  <c r="U614" i="1" s="1"/>
  <c r="V614" i="1" s="1"/>
  <c r="Y614" i="1" s="1"/>
  <c r="Z614" i="1" s="1"/>
  <c r="Q615" i="1"/>
  <c r="U615" i="1" s="1"/>
  <c r="V615" i="1" s="1"/>
  <c r="Y615" i="1" s="1"/>
  <c r="Z615" i="1" s="1"/>
  <c r="Q616" i="1"/>
  <c r="U616" i="1" s="1"/>
  <c r="V616" i="1" s="1"/>
  <c r="Y616" i="1" s="1"/>
  <c r="Z616" i="1" s="1"/>
  <c r="Q617" i="1"/>
  <c r="U617" i="1" s="1"/>
  <c r="V617" i="1" s="1"/>
  <c r="Y617" i="1" s="1"/>
  <c r="Z617" i="1" s="1"/>
  <c r="Q618" i="1"/>
  <c r="U618" i="1" s="1"/>
  <c r="V618" i="1" s="1"/>
  <c r="Y618" i="1" s="1"/>
  <c r="Z618" i="1" s="1"/>
  <c r="Q619" i="1"/>
  <c r="U619" i="1" s="1"/>
  <c r="V619" i="1" s="1"/>
  <c r="Y619" i="1" s="1"/>
  <c r="Z619" i="1" s="1"/>
  <c r="Q620" i="1"/>
  <c r="U620" i="1" s="1"/>
  <c r="V620" i="1" s="1"/>
  <c r="Y620" i="1" s="1"/>
  <c r="Z620" i="1" s="1"/>
  <c r="Q621" i="1"/>
  <c r="U621" i="1" s="1"/>
  <c r="V621" i="1" s="1"/>
  <c r="Y621" i="1" s="1"/>
  <c r="Z621" i="1" s="1"/>
  <c r="Q622" i="1"/>
  <c r="U622" i="1" s="1"/>
  <c r="V622" i="1" s="1"/>
  <c r="Y622" i="1" s="1"/>
  <c r="Z622" i="1" s="1"/>
  <c r="Q623" i="1"/>
  <c r="U623" i="1" s="1"/>
  <c r="V623" i="1" s="1"/>
  <c r="Y623" i="1" s="1"/>
  <c r="Z623" i="1" s="1"/>
  <c r="Q624" i="1"/>
  <c r="U624" i="1" s="1"/>
  <c r="V624" i="1" s="1"/>
  <c r="Y624" i="1" s="1"/>
  <c r="Z624" i="1" s="1"/>
  <c r="Q625" i="1"/>
  <c r="U625" i="1" s="1"/>
  <c r="V625" i="1" s="1"/>
  <c r="Y625" i="1" s="1"/>
  <c r="Z625" i="1" s="1"/>
  <c r="Q626" i="1"/>
  <c r="U626" i="1" s="1"/>
  <c r="V626" i="1" s="1"/>
  <c r="Y626" i="1" s="1"/>
  <c r="Z626" i="1" s="1"/>
  <c r="Q627" i="1"/>
  <c r="U627" i="1" s="1"/>
  <c r="V627" i="1" s="1"/>
  <c r="Y627" i="1" s="1"/>
  <c r="Z627" i="1" s="1"/>
  <c r="Q628" i="1"/>
  <c r="U628" i="1" s="1"/>
  <c r="V628" i="1" s="1"/>
  <c r="Y628" i="1" s="1"/>
  <c r="Z628" i="1" s="1"/>
  <c r="Q629" i="1"/>
  <c r="U629" i="1" s="1"/>
  <c r="V629" i="1" s="1"/>
  <c r="Y629" i="1" s="1"/>
  <c r="Z629" i="1" s="1"/>
  <c r="Q630" i="1"/>
  <c r="U630" i="1" s="1"/>
  <c r="V630" i="1" s="1"/>
  <c r="Y630" i="1" s="1"/>
  <c r="Z630" i="1" s="1"/>
  <c r="Q631" i="1"/>
  <c r="U631" i="1" s="1"/>
  <c r="V631" i="1" s="1"/>
  <c r="Y631" i="1" s="1"/>
  <c r="Z631" i="1" s="1"/>
  <c r="Q632" i="1"/>
  <c r="U632" i="1" s="1"/>
  <c r="V632" i="1" s="1"/>
  <c r="Y632" i="1" s="1"/>
  <c r="Z632" i="1" s="1"/>
  <c r="Q633" i="1"/>
  <c r="U633" i="1" s="1"/>
  <c r="V633" i="1" s="1"/>
  <c r="Y633" i="1" s="1"/>
  <c r="Z633" i="1" s="1"/>
  <c r="Q634" i="1"/>
  <c r="U634" i="1" s="1"/>
  <c r="V634" i="1" s="1"/>
  <c r="Y634" i="1" s="1"/>
  <c r="Z634" i="1" s="1"/>
  <c r="Q635" i="1"/>
  <c r="U635" i="1" s="1"/>
  <c r="V635" i="1" s="1"/>
  <c r="Y635" i="1" s="1"/>
  <c r="Z635" i="1" s="1"/>
  <c r="Q636" i="1"/>
  <c r="U636" i="1" s="1"/>
  <c r="V636" i="1" s="1"/>
  <c r="Y636" i="1" s="1"/>
  <c r="Z636" i="1" s="1"/>
  <c r="Q637" i="1"/>
  <c r="U637" i="1" s="1"/>
  <c r="V637" i="1" s="1"/>
  <c r="Y637" i="1" s="1"/>
  <c r="Z637" i="1" s="1"/>
  <c r="Q638" i="1"/>
  <c r="U638" i="1" s="1"/>
  <c r="V638" i="1" s="1"/>
  <c r="Y638" i="1" s="1"/>
  <c r="Z638" i="1" s="1"/>
  <c r="Q639" i="1"/>
  <c r="U639" i="1" s="1"/>
  <c r="V639" i="1" s="1"/>
  <c r="Y639" i="1" s="1"/>
  <c r="Z639" i="1" s="1"/>
  <c r="Q640" i="1"/>
  <c r="U640" i="1" s="1"/>
  <c r="V640" i="1" s="1"/>
  <c r="Y640" i="1" s="1"/>
  <c r="Z640" i="1" s="1"/>
  <c r="Q641" i="1"/>
  <c r="U641" i="1" s="1"/>
  <c r="V641" i="1" s="1"/>
  <c r="Y641" i="1" s="1"/>
  <c r="Z641" i="1" s="1"/>
  <c r="Q642" i="1"/>
  <c r="U642" i="1" s="1"/>
  <c r="V642" i="1" s="1"/>
  <c r="Y642" i="1" s="1"/>
  <c r="Z642" i="1" s="1"/>
  <c r="Q643" i="1"/>
  <c r="U643" i="1" s="1"/>
  <c r="V643" i="1" s="1"/>
  <c r="Y643" i="1" s="1"/>
  <c r="Z643" i="1" s="1"/>
  <c r="Q644" i="1"/>
  <c r="U644" i="1" s="1"/>
  <c r="V644" i="1" s="1"/>
  <c r="Y644" i="1" s="1"/>
  <c r="Z644" i="1" s="1"/>
  <c r="Q645" i="1"/>
  <c r="U645" i="1" s="1"/>
  <c r="V645" i="1" s="1"/>
  <c r="Y645" i="1" s="1"/>
  <c r="Z645" i="1" s="1"/>
  <c r="Q646" i="1"/>
  <c r="U646" i="1" s="1"/>
  <c r="V646" i="1" s="1"/>
  <c r="Y646" i="1" s="1"/>
  <c r="Z646" i="1" s="1"/>
  <c r="Q647" i="1"/>
  <c r="U647" i="1" s="1"/>
  <c r="V647" i="1" s="1"/>
  <c r="Y647" i="1" s="1"/>
  <c r="Z647" i="1" s="1"/>
  <c r="Q648" i="1"/>
  <c r="U648" i="1" s="1"/>
  <c r="V648" i="1" s="1"/>
  <c r="Y648" i="1" s="1"/>
  <c r="Z648" i="1" s="1"/>
  <c r="Q649" i="1"/>
  <c r="U649" i="1" s="1"/>
  <c r="V649" i="1" s="1"/>
  <c r="Y649" i="1" s="1"/>
  <c r="Z649" i="1" s="1"/>
  <c r="Q650" i="1"/>
  <c r="U650" i="1" s="1"/>
  <c r="V650" i="1" s="1"/>
  <c r="Y650" i="1" s="1"/>
  <c r="Z650" i="1" s="1"/>
  <c r="Q651" i="1"/>
  <c r="U651" i="1" s="1"/>
  <c r="V651" i="1" s="1"/>
  <c r="Y651" i="1" s="1"/>
  <c r="Z651" i="1" s="1"/>
  <c r="Q652" i="1"/>
  <c r="U652" i="1" s="1"/>
  <c r="V652" i="1" s="1"/>
  <c r="Y652" i="1" s="1"/>
  <c r="Z652" i="1" s="1"/>
  <c r="Q653" i="1"/>
  <c r="U653" i="1" s="1"/>
  <c r="V653" i="1" s="1"/>
  <c r="Y653" i="1" s="1"/>
  <c r="Z653" i="1" s="1"/>
  <c r="Q654" i="1"/>
  <c r="U654" i="1" s="1"/>
  <c r="V654" i="1" s="1"/>
  <c r="Y654" i="1" s="1"/>
  <c r="Z654" i="1" s="1"/>
  <c r="Q655" i="1"/>
  <c r="U655" i="1" s="1"/>
  <c r="V655" i="1" s="1"/>
  <c r="Y655" i="1" s="1"/>
  <c r="Z655" i="1" s="1"/>
  <c r="Q656" i="1"/>
  <c r="U656" i="1" s="1"/>
  <c r="V656" i="1" s="1"/>
  <c r="Y656" i="1" s="1"/>
  <c r="Z656" i="1" s="1"/>
  <c r="Q657" i="1"/>
  <c r="U657" i="1" s="1"/>
  <c r="V657" i="1" s="1"/>
  <c r="Y657" i="1" s="1"/>
  <c r="Z657" i="1" s="1"/>
  <c r="Q658" i="1"/>
  <c r="U658" i="1" s="1"/>
  <c r="V658" i="1" s="1"/>
  <c r="Y658" i="1" s="1"/>
  <c r="Z658" i="1" s="1"/>
  <c r="Q659" i="1"/>
  <c r="U659" i="1" s="1"/>
  <c r="V659" i="1" s="1"/>
  <c r="Y659" i="1" s="1"/>
  <c r="Z659" i="1" s="1"/>
  <c r="Q660" i="1"/>
  <c r="U660" i="1" s="1"/>
  <c r="V660" i="1" s="1"/>
  <c r="Y660" i="1" s="1"/>
  <c r="Z660" i="1" s="1"/>
  <c r="Q661" i="1"/>
  <c r="U661" i="1" s="1"/>
  <c r="V661" i="1" s="1"/>
  <c r="Y661" i="1" s="1"/>
  <c r="Z661" i="1" s="1"/>
  <c r="Q662" i="1"/>
  <c r="U662" i="1" s="1"/>
  <c r="V662" i="1" s="1"/>
  <c r="Y662" i="1" s="1"/>
  <c r="Z662" i="1" s="1"/>
  <c r="Q663" i="1"/>
  <c r="U663" i="1" s="1"/>
  <c r="V663" i="1" s="1"/>
  <c r="Y663" i="1" s="1"/>
  <c r="Z663" i="1" s="1"/>
  <c r="Q664" i="1"/>
  <c r="U664" i="1" s="1"/>
  <c r="V664" i="1" s="1"/>
  <c r="Y664" i="1" s="1"/>
  <c r="Z664" i="1" s="1"/>
  <c r="Q665" i="1"/>
  <c r="U665" i="1" s="1"/>
  <c r="V665" i="1" s="1"/>
  <c r="Y665" i="1" s="1"/>
  <c r="Z665" i="1" s="1"/>
  <c r="Q666" i="1"/>
  <c r="U666" i="1" s="1"/>
  <c r="V666" i="1" s="1"/>
  <c r="Y666" i="1" s="1"/>
  <c r="Z666" i="1" s="1"/>
  <c r="Q667" i="1"/>
  <c r="U667" i="1" s="1"/>
  <c r="V667" i="1" s="1"/>
  <c r="Y667" i="1" s="1"/>
  <c r="Z667" i="1" s="1"/>
  <c r="Q668" i="1"/>
  <c r="U668" i="1" s="1"/>
  <c r="V668" i="1" s="1"/>
  <c r="Y668" i="1" s="1"/>
  <c r="Z668" i="1" s="1"/>
  <c r="Q669" i="1"/>
  <c r="U669" i="1" s="1"/>
  <c r="V669" i="1" s="1"/>
  <c r="Y669" i="1" s="1"/>
  <c r="Z669" i="1" s="1"/>
  <c r="Q670" i="1"/>
  <c r="U670" i="1" s="1"/>
  <c r="V670" i="1" s="1"/>
  <c r="Y670" i="1" s="1"/>
  <c r="Z670" i="1" s="1"/>
  <c r="Q671" i="1"/>
  <c r="U671" i="1" s="1"/>
  <c r="V671" i="1" s="1"/>
  <c r="Y671" i="1" s="1"/>
  <c r="Z671" i="1" s="1"/>
  <c r="Q672" i="1"/>
  <c r="U672" i="1" s="1"/>
  <c r="V672" i="1" s="1"/>
  <c r="Y672" i="1" s="1"/>
  <c r="Z672" i="1" s="1"/>
  <c r="Q673" i="1"/>
  <c r="U673" i="1" s="1"/>
  <c r="V673" i="1" s="1"/>
  <c r="Y673" i="1" s="1"/>
  <c r="Z673" i="1" s="1"/>
  <c r="Q674" i="1"/>
  <c r="U674" i="1" s="1"/>
  <c r="V674" i="1" s="1"/>
  <c r="Y674" i="1" s="1"/>
  <c r="Z674" i="1" s="1"/>
  <c r="Q675" i="1"/>
  <c r="U675" i="1" s="1"/>
  <c r="V675" i="1" s="1"/>
  <c r="Y675" i="1" s="1"/>
  <c r="Z675" i="1" s="1"/>
  <c r="Q676" i="1"/>
  <c r="U676" i="1" s="1"/>
  <c r="V676" i="1" s="1"/>
  <c r="Y676" i="1" s="1"/>
  <c r="Z676" i="1" s="1"/>
  <c r="Q677" i="1"/>
  <c r="U677" i="1" s="1"/>
  <c r="V677" i="1" s="1"/>
  <c r="Y677" i="1" s="1"/>
  <c r="Z677" i="1" s="1"/>
  <c r="Q678" i="1"/>
  <c r="U678" i="1" s="1"/>
  <c r="V678" i="1" s="1"/>
  <c r="Y678" i="1" s="1"/>
  <c r="Z678" i="1" s="1"/>
  <c r="Q679" i="1"/>
  <c r="U679" i="1" s="1"/>
  <c r="V679" i="1" s="1"/>
  <c r="Y679" i="1" s="1"/>
  <c r="Z679" i="1" s="1"/>
  <c r="Q680" i="1"/>
  <c r="U680" i="1" s="1"/>
  <c r="V680" i="1" s="1"/>
  <c r="Y680" i="1" s="1"/>
  <c r="Z680" i="1" s="1"/>
  <c r="Q681" i="1"/>
  <c r="U681" i="1" s="1"/>
  <c r="V681" i="1" s="1"/>
  <c r="Y681" i="1" s="1"/>
  <c r="Z681" i="1" s="1"/>
  <c r="Q682" i="1"/>
  <c r="U682" i="1" s="1"/>
  <c r="V682" i="1" s="1"/>
  <c r="Y682" i="1" s="1"/>
  <c r="Z682" i="1" s="1"/>
  <c r="Q683" i="1"/>
  <c r="U683" i="1" s="1"/>
  <c r="V683" i="1" s="1"/>
  <c r="Y683" i="1" s="1"/>
  <c r="Z683" i="1" s="1"/>
  <c r="Q684" i="1"/>
  <c r="U684" i="1" s="1"/>
  <c r="V684" i="1" s="1"/>
  <c r="Y684" i="1" s="1"/>
  <c r="Z684" i="1" s="1"/>
  <c r="Q685" i="1"/>
  <c r="U685" i="1" s="1"/>
  <c r="V685" i="1" s="1"/>
  <c r="Y685" i="1" s="1"/>
  <c r="Z685" i="1" s="1"/>
  <c r="Q686" i="1"/>
  <c r="U686" i="1" s="1"/>
  <c r="V686" i="1" s="1"/>
  <c r="Y686" i="1" s="1"/>
  <c r="Z686" i="1" s="1"/>
  <c r="Q687" i="1"/>
  <c r="U687" i="1" s="1"/>
  <c r="V687" i="1" s="1"/>
  <c r="Y687" i="1" s="1"/>
  <c r="Z687" i="1" s="1"/>
  <c r="Q688" i="1"/>
  <c r="U688" i="1" s="1"/>
  <c r="V688" i="1" s="1"/>
  <c r="Y688" i="1" s="1"/>
  <c r="Z688" i="1" s="1"/>
  <c r="Q689" i="1"/>
  <c r="U689" i="1" s="1"/>
  <c r="V689" i="1" s="1"/>
  <c r="Y689" i="1" s="1"/>
  <c r="Z689" i="1" s="1"/>
  <c r="Q690" i="1"/>
  <c r="U690" i="1" s="1"/>
  <c r="V690" i="1" s="1"/>
  <c r="Y690" i="1" s="1"/>
  <c r="Z690" i="1" s="1"/>
  <c r="Q691" i="1"/>
  <c r="U691" i="1" s="1"/>
  <c r="V691" i="1" s="1"/>
  <c r="Y691" i="1" s="1"/>
  <c r="Z691" i="1" s="1"/>
  <c r="Q692" i="1"/>
  <c r="U692" i="1" s="1"/>
  <c r="V692" i="1" s="1"/>
  <c r="Y692" i="1" s="1"/>
  <c r="Z692" i="1" s="1"/>
  <c r="Q693" i="1"/>
  <c r="U693" i="1" s="1"/>
  <c r="V693" i="1" s="1"/>
  <c r="Y693" i="1" s="1"/>
  <c r="Z693" i="1" s="1"/>
  <c r="Q694" i="1"/>
  <c r="U694" i="1" s="1"/>
  <c r="V694" i="1" s="1"/>
  <c r="Y694" i="1" s="1"/>
  <c r="Z694" i="1" s="1"/>
  <c r="Q695" i="1"/>
  <c r="U695" i="1" s="1"/>
  <c r="V695" i="1" s="1"/>
  <c r="Y695" i="1" s="1"/>
  <c r="Z695" i="1" s="1"/>
  <c r="Q696" i="1"/>
  <c r="U696" i="1" s="1"/>
  <c r="V696" i="1" s="1"/>
  <c r="Y696" i="1" s="1"/>
  <c r="Z696" i="1" s="1"/>
  <c r="Q697" i="1"/>
  <c r="U697" i="1" s="1"/>
  <c r="V697" i="1" s="1"/>
  <c r="Y697" i="1" s="1"/>
  <c r="Z697" i="1" s="1"/>
  <c r="Q698" i="1"/>
  <c r="U698" i="1" s="1"/>
  <c r="V698" i="1" s="1"/>
  <c r="Y698" i="1" s="1"/>
  <c r="Z698" i="1" s="1"/>
  <c r="Q699" i="1"/>
  <c r="U699" i="1" s="1"/>
  <c r="V699" i="1" s="1"/>
  <c r="Y699" i="1" s="1"/>
  <c r="Z699" i="1" s="1"/>
  <c r="Q700" i="1"/>
  <c r="U700" i="1" s="1"/>
  <c r="V700" i="1" s="1"/>
  <c r="Y700" i="1" s="1"/>
  <c r="Z700" i="1" s="1"/>
  <c r="Q701" i="1"/>
  <c r="U701" i="1" s="1"/>
  <c r="V701" i="1" s="1"/>
  <c r="Y701" i="1" s="1"/>
  <c r="Z701" i="1" s="1"/>
  <c r="Q702" i="1"/>
  <c r="U702" i="1" s="1"/>
  <c r="V702" i="1" s="1"/>
  <c r="Y702" i="1" s="1"/>
  <c r="Z702" i="1" s="1"/>
  <c r="Q703" i="1"/>
  <c r="U703" i="1" s="1"/>
  <c r="V703" i="1" s="1"/>
  <c r="Y703" i="1" s="1"/>
  <c r="Z703" i="1" s="1"/>
  <c r="Q704" i="1"/>
  <c r="U704" i="1" s="1"/>
  <c r="V704" i="1" s="1"/>
  <c r="Y704" i="1" s="1"/>
  <c r="Z704" i="1" s="1"/>
  <c r="Q705" i="1"/>
  <c r="U705" i="1" s="1"/>
  <c r="V705" i="1" s="1"/>
  <c r="Y705" i="1" s="1"/>
  <c r="Z705" i="1" s="1"/>
  <c r="Q706" i="1"/>
  <c r="U706" i="1" s="1"/>
  <c r="V706" i="1" s="1"/>
  <c r="Y706" i="1" s="1"/>
  <c r="Z706" i="1" s="1"/>
  <c r="Q707" i="1"/>
  <c r="U707" i="1" s="1"/>
  <c r="V707" i="1" s="1"/>
  <c r="Y707" i="1" s="1"/>
  <c r="Z707" i="1" s="1"/>
  <c r="Q708" i="1"/>
  <c r="U708" i="1" s="1"/>
  <c r="V708" i="1" s="1"/>
  <c r="Y708" i="1" s="1"/>
  <c r="Z708" i="1" s="1"/>
  <c r="Q709" i="1"/>
  <c r="U709" i="1" s="1"/>
  <c r="V709" i="1" s="1"/>
  <c r="Y709" i="1" s="1"/>
  <c r="Z709" i="1" s="1"/>
  <c r="Q710" i="1"/>
  <c r="U710" i="1" s="1"/>
  <c r="V710" i="1" s="1"/>
  <c r="Y710" i="1" s="1"/>
  <c r="Z710" i="1" s="1"/>
  <c r="Q711" i="1"/>
  <c r="U711" i="1" s="1"/>
  <c r="V711" i="1" s="1"/>
  <c r="Y711" i="1" s="1"/>
  <c r="Z711" i="1" s="1"/>
  <c r="Q712" i="1"/>
  <c r="U712" i="1" s="1"/>
  <c r="V712" i="1" s="1"/>
  <c r="Y712" i="1" s="1"/>
  <c r="Z712" i="1" s="1"/>
  <c r="Q713" i="1"/>
  <c r="U713" i="1" s="1"/>
  <c r="V713" i="1" s="1"/>
  <c r="Y713" i="1" s="1"/>
  <c r="Z713" i="1" s="1"/>
  <c r="Q714" i="1"/>
  <c r="U714" i="1" s="1"/>
  <c r="V714" i="1" s="1"/>
  <c r="Y714" i="1" s="1"/>
  <c r="Z714" i="1" s="1"/>
  <c r="Q715" i="1"/>
  <c r="U715" i="1" s="1"/>
  <c r="V715" i="1" s="1"/>
  <c r="Y715" i="1" s="1"/>
  <c r="Z715" i="1" s="1"/>
  <c r="Q716" i="1"/>
  <c r="U716" i="1" s="1"/>
  <c r="V716" i="1" s="1"/>
  <c r="Y716" i="1" s="1"/>
  <c r="Z716" i="1" s="1"/>
  <c r="Q717" i="1"/>
  <c r="U717" i="1" s="1"/>
  <c r="V717" i="1" s="1"/>
  <c r="Y717" i="1" s="1"/>
  <c r="Z717" i="1" s="1"/>
  <c r="Q718" i="1"/>
  <c r="U718" i="1" s="1"/>
  <c r="V718" i="1" s="1"/>
  <c r="Y718" i="1" s="1"/>
  <c r="Z718" i="1" s="1"/>
  <c r="Q719" i="1"/>
  <c r="U719" i="1" s="1"/>
  <c r="V719" i="1" s="1"/>
  <c r="Y719" i="1" s="1"/>
  <c r="Z719" i="1" s="1"/>
  <c r="Q720" i="1"/>
  <c r="U720" i="1" s="1"/>
  <c r="V720" i="1" s="1"/>
  <c r="Y720" i="1" s="1"/>
  <c r="Z720" i="1" s="1"/>
  <c r="Q721" i="1"/>
  <c r="U721" i="1" s="1"/>
  <c r="V721" i="1" s="1"/>
  <c r="Y721" i="1" s="1"/>
  <c r="Z721" i="1" s="1"/>
  <c r="Q722" i="1"/>
  <c r="U722" i="1" s="1"/>
  <c r="V722" i="1" s="1"/>
  <c r="Y722" i="1" s="1"/>
  <c r="Z722" i="1" s="1"/>
  <c r="Q723" i="1"/>
  <c r="U723" i="1" s="1"/>
  <c r="V723" i="1" s="1"/>
  <c r="Y723" i="1" s="1"/>
  <c r="Z723" i="1" s="1"/>
  <c r="Q724" i="1"/>
  <c r="U724" i="1" s="1"/>
  <c r="V724" i="1" s="1"/>
  <c r="Y724" i="1" s="1"/>
  <c r="Z724" i="1" s="1"/>
  <c r="Q725" i="1"/>
  <c r="U725" i="1" s="1"/>
  <c r="V725" i="1" s="1"/>
  <c r="Y725" i="1" s="1"/>
  <c r="Z725" i="1" s="1"/>
  <c r="Q726" i="1"/>
  <c r="U726" i="1" s="1"/>
  <c r="V726" i="1" s="1"/>
  <c r="Y726" i="1" s="1"/>
  <c r="Z726" i="1" s="1"/>
  <c r="Q727" i="1"/>
  <c r="U727" i="1" s="1"/>
  <c r="V727" i="1" s="1"/>
  <c r="Y727" i="1" s="1"/>
  <c r="Z727" i="1" s="1"/>
  <c r="Q728" i="1"/>
  <c r="U728" i="1" s="1"/>
  <c r="V728" i="1" s="1"/>
  <c r="Y728" i="1" s="1"/>
  <c r="Z728" i="1" s="1"/>
  <c r="Q729" i="1"/>
  <c r="U729" i="1" s="1"/>
  <c r="V729" i="1" s="1"/>
  <c r="Y729" i="1" s="1"/>
  <c r="Z729" i="1" s="1"/>
  <c r="Q730" i="1"/>
  <c r="U730" i="1" s="1"/>
  <c r="V730" i="1" s="1"/>
  <c r="Y730" i="1" s="1"/>
  <c r="Z730" i="1" s="1"/>
  <c r="Q731" i="1"/>
  <c r="U731" i="1" s="1"/>
  <c r="V731" i="1" s="1"/>
  <c r="Y731" i="1" s="1"/>
  <c r="Z731" i="1" s="1"/>
  <c r="Q732" i="1"/>
  <c r="U732" i="1" s="1"/>
  <c r="V732" i="1" s="1"/>
  <c r="Y732" i="1" s="1"/>
  <c r="Z732" i="1" s="1"/>
  <c r="Q733" i="1"/>
  <c r="U733" i="1" s="1"/>
  <c r="V733" i="1" s="1"/>
  <c r="Y733" i="1" s="1"/>
  <c r="Z733" i="1" s="1"/>
  <c r="Q734" i="1"/>
  <c r="U734" i="1" s="1"/>
  <c r="V734" i="1" s="1"/>
  <c r="Y734" i="1" s="1"/>
  <c r="Z734" i="1" s="1"/>
  <c r="Q735" i="1"/>
  <c r="U735" i="1" s="1"/>
  <c r="V735" i="1" s="1"/>
  <c r="Y735" i="1" s="1"/>
  <c r="Z735" i="1" s="1"/>
  <c r="Q736" i="1"/>
  <c r="U736" i="1" s="1"/>
  <c r="V736" i="1" s="1"/>
  <c r="Y736" i="1" s="1"/>
  <c r="Z736" i="1" s="1"/>
  <c r="Q737" i="1"/>
  <c r="U737" i="1" s="1"/>
  <c r="V737" i="1" s="1"/>
  <c r="Y737" i="1" s="1"/>
  <c r="Z737" i="1" s="1"/>
  <c r="Q738" i="1"/>
  <c r="U738" i="1" s="1"/>
  <c r="V738" i="1" s="1"/>
  <c r="Y738" i="1" s="1"/>
  <c r="Z738" i="1" s="1"/>
  <c r="Q739" i="1"/>
  <c r="U739" i="1" s="1"/>
  <c r="V739" i="1" s="1"/>
  <c r="Y739" i="1" s="1"/>
  <c r="Z739" i="1" s="1"/>
  <c r="Q740" i="1"/>
  <c r="U740" i="1" s="1"/>
  <c r="V740" i="1" s="1"/>
  <c r="Y740" i="1" s="1"/>
  <c r="Z740" i="1" s="1"/>
  <c r="Q741" i="1"/>
  <c r="U741" i="1" s="1"/>
  <c r="V741" i="1" s="1"/>
  <c r="Y741" i="1" s="1"/>
  <c r="Z741" i="1" s="1"/>
  <c r="Q742" i="1"/>
  <c r="U742" i="1" s="1"/>
  <c r="V742" i="1" s="1"/>
  <c r="Y742" i="1" s="1"/>
  <c r="Z742" i="1" s="1"/>
  <c r="Q743" i="1"/>
  <c r="U743" i="1" s="1"/>
  <c r="V743" i="1" s="1"/>
  <c r="Y743" i="1" s="1"/>
  <c r="Z743" i="1" s="1"/>
  <c r="Q744" i="1"/>
  <c r="U744" i="1" s="1"/>
  <c r="V744" i="1" s="1"/>
  <c r="Y744" i="1" s="1"/>
  <c r="Z744" i="1" s="1"/>
  <c r="Q745" i="1"/>
  <c r="U745" i="1" s="1"/>
  <c r="V745" i="1" s="1"/>
  <c r="Y745" i="1" s="1"/>
  <c r="Z745" i="1" s="1"/>
  <c r="Q746" i="1"/>
  <c r="U746" i="1" s="1"/>
  <c r="V746" i="1" s="1"/>
  <c r="Y746" i="1" s="1"/>
  <c r="Z746" i="1" s="1"/>
  <c r="Q747" i="1"/>
  <c r="U747" i="1" s="1"/>
  <c r="V747" i="1" s="1"/>
  <c r="Y747" i="1" s="1"/>
  <c r="Z747" i="1" s="1"/>
  <c r="Q748" i="1"/>
  <c r="U748" i="1" s="1"/>
  <c r="V748" i="1" s="1"/>
  <c r="Y748" i="1" s="1"/>
  <c r="Z748" i="1" s="1"/>
  <c r="Q749" i="1"/>
  <c r="U749" i="1" s="1"/>
  <c r="V749" i="1" s="1"/>
  <c r="Y749" i="1" s="1"/>
  <c r="Z749" i="1" s="1"/>
  <c r="Q750" i="1"/>
  <c r="U750" i="1" s="1"/>
  <c r="V750" i="1" s="1"/>
  <c r="Y750" i="1" s="1"/>
  <c r="Z750" i="1" s="1"/>
  <c r="Q751" i="1"/>
  <c r="U751" i="1" s="1"/>
  <c r="V751" i="1" s="1"/>
  <c r="Y751" i="1" s="1"/>
  <c r="Z751" i="1" s="1"/>
  <c r="Q752" i="1"/>
  <c r="U752" i="1" s="1"/>
  <c r="V752" i="1" s="1"/>
  <c r="Y752" i="1" s="1"/>
  <c r="Z752" i="1" s="1"/>
  <c r="Q753" i="1"/>
  <c r="U753" i="1" s="1"/>
  <c r="V753" i="1" s="1"/>
  <c r="Y753" i="1" s="1"/>
  <c r="Z753" i="1" s="1"/>
  <c r="Q754" i="1"/>
  <c r="U754" i="1" s="1"/>
  <c r="V754" i="1" s="1"/>
  <c r="Y754" i="1" s="1"/>
  <c r="Z754" i="1" s="1"/>
  <c r="Q755" i="1"/>
  <c r="U755" i="1" s="1"/>
  <c r="V755" i="1" s="1"/>
  <c r="Y755" i="1" s="1"/>
  <c r="Z755" i="1" s="1"/>
  <c r="Q756" i="1"/>
  <c r="U756" i="1" s="1"/>
  <c r="V756" i="1" s="1"/>
  <c r="Y756" i="1" s="1"/>
  <c r="Z756" i="1" s="1"/>
  <c r="Q757" i="1"/>
  <c r="U757" i="1" s="1"/>
  <c r="V757" i="1" s="1"/>
  <c r="Y757" i="1" s="1"/>
  <c r="Z757" i="1" s="1"/>
  <c r="Q758" i="1"/>
  <c r="U758" i="1" s="1"/>
  <c r="V758" i="1" s="1"/>
  <c r="Y758" i="1" s="1"/>
  <c r="Z758" i="1" s="1"/>
  <c r="Q759" i="1"/>
  <c r="U759" i="1" s="1"/>
  <c r="V759" i="1" s="1"/>
  <c r="Y759" i="1" s="1"/>
  <c r="Z759" i="1" s="1"/>
  <c r="Q760" i="1"/>
  <c r="U760" i="1" s="1"/>
  <c r="V760" i="1" s="1"/>
  <c r="Y760" i="1" s="1"/>
  <c r="Z760" i="1" s="1"/>
  <c r="Q761" i="1"/>
  <c r="U761" i="1" s="1"/>
  <c r="V761" i="1" s="1"/>
  <c r="Y761" i="1" s="1"/>
  <c r="Z761" i="1" s="1"/>
  <c r="Q762" i="1"/>
  <c r="U762" i="1" s="1"/>
  <c r="V762" i="1" s="1"/>
  <c r="Y762" i="1" s="1"/>
  <c r="Z762" i="1" s="1"/>
  <c r="Q763" i="1"/>
  <c r="U763" i="1" s="1"/>
  <c r="V763" i="1" s="1"/>
  <c r="Y763" i="1" s="1"/>
  <c r="Z763" i="1" s="1"/>
  <c r="Q764" i="1"/>
  <c r="U764" i="1" s="1"/>
  <c r="V764" i="1" s="1"/>
  <c r="Y764" i="1" s="1"/>
  <c r="Z764" i="1" s="1"/>
  <c r="Q765" i="1"/>
  <c r="U765" i="1" s="1"/>
  <c r="V765" i="1" s="1"/>
  <c r="Y765" i="1" s="1"/>
  <c r="Z765" i="1" s="1"/>
  <c r="Q766" i="1"/>
  <c r="U766" i="1" s="1"/>
  <c r="V766" i="1" s="1"/>
  <c r="Y766" i="1" s="1"/>
  <c r="Z766" i="1" s="1"/>
  <c r="Q767" i="1"/>
  <c r="U767" i="1" s="1"/>
  <c r="V767" i="1" s="1"/>
  <c r="Y767" i="1" s="1"/>
  <c r="Z767" i="1" s="1"/>
  <c r="Q768" i="1"/>
  <c r="U768" i="1" s="1"/>
  <c r="V768" i="1" s="1"/>
  <c r="Y768" i="1" s="1"/>
  <c r="Z768" i="1" s="1"/>
  <c r="Q769" i="1"/>
  <c r="U769" i="1" s="1"/>
  <c r="V769" i="1" s="1"/>
  <c r="Y769" i="1" s="1"/>
  <c r="Z769" i="1" s="1"/>
  <c r="Q770" i="1"/>
  <c r="U770" i="1" s="1"/>
  <c r="V770" i="1" s="1"/>
  <c r="Y770" i="1" s="1"/>
  <c r="Z770" i="1" s="1"/>
  <c r="Q771" i="1"/>
  <c r="U771" i="1" s="1"/>
  <c r="V771" i="1" s="1"/>
  <c r="Y771" i="1" s="1"/>
  <c r="Z771" i="1" s="1"/>
  <c r="Q772" i="1"/>
  <c r="U772" i="1" s="1"/>
  <c r="V772" i="1" s="1"/>
  <c r="Y772" i="1" s="1"/>
  <c r="Z772" i="1" s="1"/>
  <c r="Q773" i="1"/>
  <c r="U773" i="1" s="1"/>
  <c r="V773" i="1" s="1"/>
  <c r="Y773" i="1" s="1"/>
  <c r="Z773" i="1" s="1"/>
  <c r="Q774" i="1"/>
  <c r="U774" i="1" s="1"/>
  <c r="V774" i="1" s="1"/>
  <c r="Y774" i="1" s="1"/>
  <c r="Z774" i="1" s="1"/>
  <c r="Q775" i="1"/>
  <c r="U775" i="1" s="1"/>
  <c r="V775" i="1" s="1"/>
  <c r="Y775" i="1" s="1"/>
  <c r="Z775" i="1" s="1"/>
  <c r="Q776" i="1"/>
  <c r="U776" i="1" s="1"/>
  <c r="V776" i="1" s="1"/>
  <c r="Y776" i="1" s="1"/>
  <c r="Z776" i="1" s="1"/>
  <c r="Q777" i="1"/>
  <c r="U777" i="1" s="1"/>
  <c r="V777" i="1" s="1"/>
  <c r="Y777" i="1" s="1"/>
  <c r="Z777" i="1" s="1"/>
  <c r="Q778" i="1"/>
  <c r="U778" i="1" s="1"/>
  <c r="V778" i="1" s="1"/>
  <c r="Q779" i="1"/>
  <c r="U779" i="1" s="1"/>
  <c r="V779" i="1" s="1"/>
  <c r="Q780" i="1"/>
  <c r="U780" i="1" s="1"/>
  <c r="V780" i="1" s="1"/>
  <c r="Q781" i="1"/>
  <c r="U781" i="1" s="1"/>
  <c r="V781" i="1" s="1"/>
  <c r="Q782" i="1"/>
  <c r="U782" i="1" s="1"/>
  <c r="V782" i="1" s="1"/>
  <c r="Q783" i="1"/>
  <c r="U783" i="1" s="1"/>
  <c r="V783" i="1" s="1"/>
  <c r="Q784" i="1"/>
  <c r="U784" i="1" s="1"/>
  <c r="V784" i="1" s="1"/>
  <c r="Q785" i="1"/>
  <c r="U785" i="1" s="1"/>
  <c r="V785" i="1" s="1"/>
  <c r="Q786" i="1"/>
  <c r="U786" i="1" s="1"/>
  <c r="V786" i="1" s="1"/>
  <c r="Q787" i="1"/>
  <c r="U787" i="1" s="1"/>
  <c r="V787" i="1" s="1"/>
  <c r="Q788" i="1"/>
  <c r="U788" i="1" s="1"/>
  <c r="V788" i="1" s="1"/>
  <c r="Q789" i="1"/>
  <c r="U789" i="1" s="1"/>
  <c r="V789" i="1" s="1"/>
  <c r="Q790" i="1"/>
  <c r="U790" i="1" s="1"/>
  <c r="V790" i="1" s="1"/>
  <c r="Q791" i="1"/>
  <c r="U791" i="1" s="1"/>
  <c r="V791" i="1" s="1"/>
  <c r="Q792" i="1"/>
  <c r="U792" i="1" s="1"/>
  <c r="V792" i="1" s="1"/>
  <c r="Q793" i="1"/>
  <c r="U793" i="1" s="1"/>
  <c r="V793" i="1" s="1"/>
  <c r="Q794" i="1"/>
  <c r="U794" i="1" s="1"/>
  <c r="V794" i="1" s="1"/>
  <c r="Q795" i="1"/>
  <c r="U795" i="1" s="1"/>
  <c r="V795" i="1" s="1"/>
  <c r="Q796" i="1"/>
  <c r="U796" i="1" s="1"/>
  <c r="V796" i="1" s="1"/>
  <c r="Q797" i="1"/>
  <c r="U797" i="1" s="1"/>
  <c r="V797" i="1" s="1"/>
  <c r="Y797" i="1" s="1"/>
  <c r="Z797" i="1" s="1"/>
  <c r="Q798" i="1"/>
  <c r="U798" i="1" s="1"/>
  <c r="V798" i="1" s="1"/>
  <c r="Y798" i="1" s="1"/>
  <c r="Z798" i="1" s="1"/>
  <c r="Q799" i="1"/>
  <c r="U799" i="1" s="1"/>
  <c r="V799" i="1" s="1"/>
  <c r="Y799" i="1" s="1"/>
  <c r="Z799" i="1" s="1"/>
  <c r="Q800" i="1"/>
  <c r="U800" i="1" s="1"/>
  <c r="V800" i="1" s="1"/>
  <c r="Y800" i="1" s="1"/>
  <c r="Z800" i="1" s="1"/>
  <c r="Q801" i="1"/>
  <c r="U801" i="1" s="1"/>
  <c r="V801" i="1" s="1"/>
  <c r="Y801" i="1" s="1"/>
  <c r="Z801" i="1" s="1"/>
  <c r="Q802" i="1"/>
  <c r="U802" i="1" s="1"/>
  <c r="V802" i="1" s="1"/>
  <c r="Y802" i="1" s="1"/>
  <c r="Z802" i="1" s="1"/>
  <c r="Q803" i="1"/>
  <c r="U803" i="1" s="1"/>
  <c r="V803" i="1" s="1"/>
  <c r="Y803" i="1" s="1"/>
  <c r="Z803" i="1" s="1"/>
  <c r="Q804" i="1"/>
  <c r="U804" i="1" s="1"/>
  <c r="V804" i="1" s="1"/>
  <c r="Y804" i="1" s="1"/>
  <c r="Z804" i="1" s="1"/>
  <c r="Q805" i="1"/>
  <c r="U805" i="1" s="1"/>
  <c r="V805" i="1" s="1"/>
  <c r="Y805" i="1" s="1"/>
  <c r="Z805" i="1" s="1"/>
  <c r="Q806" i="1"/>
  <c r="U806" i="1" s="1"/>
  <c r="V806" i="1" s="1"/>
  <c r="Y806" i="1" s="1"/>
  <c r="Z806" i="1" s="1"/>
  <c r="Q807" i="1"/>
  <c r="U807" i="1" s="1"/>
  <c r="V807" i="1" s="1"/>
  <c r="Y807" i="1" s="1"/>
  <c r="Z807" i="1" s="1"/>
  <c r="Q808" i="1"/>
  <c r="U808" i="1" s="1"/>
  <c r="V808" i="1" s="1"/>
  <c r="Y808" i="1" s="1"/>
  <c r="Z808" i="1" s="1"/>
  <c r="Q809" i="1"/>
  <c r="U809" i="1" s="1"/>
  <c r="V809" i="1" s="1"/>
  <c r="Y809" i="1" s="1"/>
  <c r="Z809" i="1" s="1"/>
  <c r="Q810" i="1"/>
  <c r="U810" i="1" s="1"/>
  <c r="V810" i="1" s="1"/>
  <c r="Y810" i="1" s="1"/>
  <c r="Z810" i="1" s="1"/>
  <c r="Q811" i="1"/>
  <c r="U811" i="1" s="1"/>
  <c r="V811" i="1" s="1"/>
  <c r="Y811" i="1" s="1"/>
  <c r="Z811" i="1" s="1"/>
  <c r="Q812" i="1"/>
  <c r="U812" i="1" s="1"/>
  <c r="V812" i="1" s="1"/>
  <c r="Y812" i="1" s="1"/>
  <c r="Z812" i="1" s="1"/>
  <c r="Q813" i="1"/>
  <c r="U813" i="1" s="1"/>
  <c r="V813" i="1" s="1"/>
  <c r="Y813" i="1" s="1"/>
  <c r="Z813" i="1" s="1"/>
  <c r="Q814" i="1"/>
  <c r="U814" i="1" s="1"/>
  <c r="V814" i="1" s="1"/>
  <c r="Y814" i="1" s="1"/>
  <c r="Z814" i="1" s="1"/>
  <c r="Q815" i="1"/>
  <c r="U815" i="1" s="1"/>
  <c r="V815" i="1" s="1"/>
  <c r="Y815" i="1" s="1"/>
  <c r="Z815" i="1" s="1"/>
  <c r="Q816" i="1"/>
  <c r="U816" i="1" s="1"/>
  <c r="V816" i="1" s="1"/>
  <c r="Y816" i="1" s="1"/>
  <c r="Z816" i="1" s="1"/>
  <c r="Q817" i="1"/>
  <c r="U817" i="1" s="1"/>
  <c r="V817" i="1" s="1"/>
  <c r="Y817" i="1" s="1"/>
  <c r="Z817" i="1" s="1"/>
  <c r="Q818" i="1"/>
  <c r="U818" i="1" s="1"/>
  <c r="V818" i="1" s="1"/>
  <c r="Y818" i="1" s="1"/>
  <c r="Z818" i="1" s="1"/>
  <c r="Q819" i="1"/>
  <c r="U819" i="1" s="1"/>
  <c r="V819" i="1" s="1"/>
  <c r="Y819" i="1" s="1"/>
  <c r="Z819" i="1" s="1"/>
  <c r="Q820" i="1"/>
  <c r="U820" i="1" s="1"/>
  <c r="V820" i="1" s="1"/>
  <c r="Y820" i="1" s="1"/>
  <c r="Z820" i="1" s="1"/>
  <c r="Q821" i="1"/>
  <c r="U821" i="1" s="1"/>
  <c r="V821" i="1" s="1"/>
  <c r="Y821" i="1" s="1"/>
  <c r="Z821" i="1" s="1"/>
  <c r="Q822" i="1"/>
  <c r="U822" i="1" s="1"/>
  <c r="V822" i="1" s="1"/>
  <c r="Y822" i="1" s="1"/>
  <c r="Z822" i="1" s="1"/>
  <c r="Q823" i="1"/>
  <c r="U823" i="1" s="1"/>
  <c r="V823" i="1" s="1"/>
  <c r="Y823" i="1" s="1"/>
  <c r="Z823" i="1" s="1"/>
  <c r="Q824" i="1"/>
  <c r="U824" i="1" s="1"/>
  <c r="V824" i="1" s="1"/>
  <c r="Y824" i="1" s="1"/>
  <c r="Z824" i="1" s="1"/>
  <c r="Q825" i="1"/>
  <c r="U825" i="1" s="1"/>
  <c r="V825" i="1" s="1"/>
  <c r="Q826" i="1"/>
  <c r="U826" i="1" s="1"/>
  <c r="V826" i="1" s="1"/>
  <c r="Y826" i="1" s="1"/>
  <c r="Z826" i="1" s="1"/>
  <c r="Q827" i="1"/>
  <c r="U827" i="1" s="1"/>
  <c r="V827" i="1" s="1"/>
  <c r="Y827" i="1" s="1"/>
  <c r="Z827" i="1" s="1"/>
  <c r="Q828" i="1"/>
  <c r="U828" i="1" s="1"/>
  <c r="V828" i="1" s="1"/>
  <c r="Y828" i="1" s="1"/>
  <c r="Z828" i="1" s="1"/>
  <c r="Q829" i="1"/>
  <c r="U829" i="1" s="1"/>
  <c r="V829" i="1" s="1"/>
  <c r="Y829" i="1" s="1"/>
  <c r="Z829" i="1" s="1"/>
  <c r="Q830" i="1"/>
  <c r="U830" i="1" s="1"/>
  <c r="V830" i="1" s="1"/>
  <c r="Y830" i="1" s="1"/>
  <c r="Z830" i="1" s="1"/>
  <c r="Q831" i="1"/>
  <c r="U831" i="1" s="1"/>
  <c r="V831" i="1" s="1"/>
  <c r="Y831" i="1" s="1"/>
  <c r="Z831" i="1" s="1"/>
  <c r="Q832" i="1"/>
  <c r="U832" i="1" s="1"/>
  <c r="V832" i="1" s="1"/>
  <c r="Y832" i="1" s="1"/>
  <c r="Z832" i="1" s="1"/>
  <c r="Q833" i="1"/>
  <c r="U833" i="1" s="1"/>
  <c r="V833" i="1" s="1"/>
  <c r="Y833" i="1" s="1"/>
  <c r="Z833" i="1" s="1"/>
  <c r="Q834" i="1"/>
  <c r="U834" i="1" s="1"/>
  <c r="V834" i="1" s="1"/>
  <c r="Y834" i="1" s="1"/>
  <c r="Z834" i="1" s="1"/>
  <c r="Q835" i="1"/>
  <c r="U835" i="1" s="1"/>
  <c r="V835" i="1" s="1"/>
  <c r="Y835" i="1" s="1"/>
  <c r="Z835" i="1" s="1"/>
  <c r="Q836" i="1"/>
  <c r="U836" i="1" s="1"/>
  <c r="V836" i="1" s="1"/>
  <c r="Y836" i="1" s="1"/>
  <c r="Z836" i="1" s="1"/>
  <c r="Q837" i="1"/>
  <c r="U837" i="1" s="1"/>
  <c r="V837" i="1" s="1"/>
  <c r="Y837" i="1" s="1"/>
  <c r="Z837" i="1" s="1"/>
  <c r="Q838" i="1"/>
  <c r="U838" i="1" s="1"/>
  <c r="V838" i="1" s="1"/>
  <c r="Y838" i="1" s="1"/>
  <c r="Z838" i="1" s="1"/>
  <c r="Q839" i="1"/>
  <c r="U839" i="1" s="1"/>
  <c r="V839" i="1" s="1"/>
  <c r="Y839" i="1" s="1"/>
  <c r="Z839" i="1" s="1"/>
  <c r="Q840" i="1"/>
  <c r="U840" i="1" s="1"/>
  <c r="V840" i="1" s="1"/>
  <c r="Y840" i="1" s="1"/>
  <c r="Z840" i="1" s="1"/>
  <c r="Q841" i="1"/>
  <c r="U841" i="1" s="1"/>
  <c r="V841" i="1" s="1"/>
  <c r="Y841" i="1" s="1"/>
  <c r="Z841" i="1" s="1"/>
  <c r="Q842" i="1"/>
  <c r="U842" i="1" s="1"/>
  <c r="V842" i="1" s="1"/>
  <c r="Q843" i="1"/>
  <c r="U843" i="1" s="1"/>
  <c r="V843" i="1" s="1"/>
  <c r="Q844" i="1"/>
  <c r="U844" i="1" s="1"/>
  <c r="V844" i="1" s="1"/>
  <c r="Q845" i="1"/>
  <c r="U845" i="1" s="1"/>
  <c r="V845" i="1" s="1"/>
  <c r="Q846" i="1"/>
  <c r="U846" i="1" s="1"/>
  <c r="V846" i="1" s="1"/>
  <c r="Y846" i="1" s="1"/>
  <c r="Z846" i="1" s="1"/>
  <c r="Q847" i="1"/>
  <c r="U847" i="1" s="1"/>
  <c r="V847" i="1" s="1"/>
  <c r="Y847" i="1" s="1"/>
  <c r="Z847" i="1" s="1"/>
  <c r="Q848" i="1"/>
  <c r="U848" i="1" s="1"/>
  <c r="V848" i="1" s="1"/>
  <c r="Y848" i="1" s="1"/>
  <c r="Z848" i="1" s="1"/>
  <c r="Q849" i="1"/>
  <c r="U849" i="1" s="1"/>
  <c r="V849" i="1" s="1"/>
  <c r="Y849" i="1" s="1"/>
  <c r="Z849" i="1" s="1"/>
  <c r="Q850" i="1"/>
  <c r="U850" i="1" s="1"/>
  <c r="V850" i="1" s="1"/>
  <c r="Y850" i="1" s="1"/>
  <c r="Z850" i="1" s="1"/>
  <c r="Q851" i="1"/>
  <c r="U851" i="1" s="1"/>
  <c r="V851" i="1" s="1"/>
  <c r="Y851" i="1" s="1"/>
  <c r="Z851" i="1" s="1"/>
  <c r="Q852" i="1"/>
  <c r="U852" i="1" s="1"/>
  <c r="V852" i="1" s="1"/>
  <c r="Y852" i="1" s="1"/>
  <c r="Z852" i="1" s="1"/>
  <c r="Q853" i="1"/>
  <c r="U853" i="1" s="1"/>
  <c r="V853" i="1" s="1"/>
  <c r="Y853" i="1" s="1"/>
  <c r="Z853" i="1" s="1"/>
  <c r="Q854" i="1"/>
  <c r="U854" i="1" s="1"/>
  <c r="V854" i="1" s="1"/>
  <c r="Q855" i="1"/>
  <c r="U855" i="1" s="1"/>
  <c r="V855" i="1" s="1"/>
  <c r="Q856" i="1"/>
  <c r="U856" i="1" s="1"/>
  <c r="V856" i="1" s="1"/>
  <c r="Q857" i="1"/>
  <c r="U857" i="1" s="1"/>
  <c r="V857" i="1" s="1"/>
  <c r="Q858" i="1"/>
  <c r="U858" i="1" s="1"/>
  <c r="V858" i="1" s="1"/>
  <c r="Q859" i="1"/>
  <c r="U859" i="1" s="1"/>
  <c r="V859" i="1" s="1"/>
  <c r="Q860" i="1"/>
  <c r="U860" i="1" s="1"/>
  <c r="V860" i="1" s="1"/>
  <c r="Q861" i="1"/>
  <c r="U861" i="1" s="1"/>
  <c r="V861" i="1" s="1"/>
  <c r="Q862" i="1"/>
  <c r="U862" i="1" s="1"/>
  <c r="V862" i="1" s="1"/>
  <c r="Q863" i="1"/>
  <c r="U863" i="1" s="1"/>
  <c r="V863" i="1" s="1"/>
  <c r="Q864" i="1"/>
  <c r="U864" i="1" s="1"/>
  <c r="V864" i="1" s="1"/>
  <c r="Q865" i="1"/>
  <c r="U865" i="1" s="1"/>
  <c r="V865" i="1" s="1"/>
  <c r="Q866" i="1"/>
  <c r="U866" i="1" s="1"/>
  <c r="V866" i="1" s="1"/>
  <c r="Q867" i="1"/>
  <c r="U867" i="1" s="1"/>
  <c r="V867" i="1" s="1"/>
  <c r="Q868" i="1"/>
  <c r="U868" i="1" s="1"/>
  <c r="V868" i="1" s="1"/>
  <c r="Q869" i="1"/>
  <c r="U869" i="1" s="1"/>
  <c r="V869" i="1" s="1"/>
  <c r="Q870" i="1"/>
  <c r="U870" i="1" s="1"/>
  <c r="V870" i="1" s="1"/>
  <c r="Q871" i="1"/>
  <c r="U871" i="1" s="1"/>
  <c r="V871" i="1" s="1"/>
  <c r="Q872" i="1"/>
  <c r="U872" i="1" s="1"/>
  <c r="V872" i="1" s="1"/>
  <c r="Q873" i="1"/>
  <c r="U873" i="1" s="1"/>
  <c r="V873" i="1" s="1"/>
  <c r="Q874" i="1"/>
  <c r="U874" i="1" s="1"/>
  <c r="V874" i="1" s="1"/>
  <c r="Q875" i="1"/>
  <c r="U875" i="1" s="1"/>
  <c r="V875" i="1" s="1"/>
  <c r="Q876" i="1"/>
  <c r="U876" i="1" s="1"/>
  <c r="V876" i="1" s="1"/>
  <c r="Q877" i="1"/>
  <c r="U877" i="1" s="1"/>
  <c r="V877" i="1" s="1"/>
  <c r="Q878" i="1"/>
  <c r="U878" i="1" s="1"/>
  <c r="V878" i="1" s="1"/>
  <c r="Q879" i="1"/>
  <c r="U879" i="1" s="1"/>
  <c r="V879" i="1" s="1"/>
  <c r="Q880" i="1"/>
  <c r="U880" i="1" s="1"/>
  <c r="V880" i="1" s="1"/>
  <c r="Q881" i="1"/>
  <c r="U881" i="1" s="1"/>
  <c r="V881" i="1" s="1"/>
  <c r="Q882" i="1"/>
  <c r="U882" i="1" s="1"/>
  <c r="V882" i="1" s="1"/>
  <c r="Q883" i="1"/>
  <c r="U883" i="1" s="1"/>
  <c r="V883" i="1" s="1"/>
  <c r="Q884" i="1"/>
  <c r="U884" i="1" s="1"/>
  <c r="V884" i="1" s="1"/>
  <c r="Q885" i="1"/>
  <c r="U885" i="1" s="1"/>
  <c r="V885" i="1" s="1"/>
  <c r="Q886" i="1"/>
  <c r="U886" i="1" s="1"/>
  <c r="V886" i="1" s="1"/>
  <c r="Q887" i="1"/>
  <c r="U887" i="1" s="1"/>
  <c r="V887" i="1" s="1"/>
  <c r="Q888" i="1"/>
  <c r="U888" i="1" s="1"/>
  <c r="V888" i="1" s="1"/>
  <c r="Q889" i="1"/>
  <c r="U889" i="1" s="1"/>
  <c r="V889" i="1" s="1"/>
  <c r="Q890" i="1"/>
  <c r="U890" i="1" s="1"/>
  <c r="V890" i="1" s="1"/>
  <c r="Q891" i="1"/>
  <c r="U891" i="1" s="1"/>
  <c r="V891" i="1" s="1"/>
  <c r="Q892" i="1"/>
  <c r="U892" i="1" s="1"/>
  <c r="V892" i="1" s="1"/>
  <c r="Q893" i="1"/>
  <c r="U893" i="1" s="1"/>
  <c r="V893" i="1" s="1"/>
  <c r="Q894" i="1"/>
  <c r="U894" i="1" s="1"/>
  <c r="V894" i="1" s="1"/>
  <c r="Q895" i="1"/>
  <c r="U895" i="1" s="1"/>
  <c r="V895" i="1" s="1"/>
  <c r="Q896" i="1"/>
  <c r="U896" i="1" s="1"/>
  <c r="V896" i="1" s="1"/>
  <c r="Q897" i="1"/>
  <c r="U897" i="1" s="1"/>
  <c r="V897" i="1" s="1"/>
  <c r="Q898" i="1"/>
  <c r="U898" i="1" s="1"/>
  <c r="V898" i="1" s="1"/>
  <c r="Q899" i="1"/>
  <c r="U899" i="1" s="1"/>
  <c r="V899" i="1" s="1"/>
  <c r="Q900" i="1"/>
  <c r="U900" i="1" s="1"/>
  <c r="V900" i="1" s="1"/>
  <c r="Q901" i="1"/>
  <c r="U901" i="1" s="1"/>
  <c r="V901" i="1" s="1"/>
  <c r="Q902" i="1"/>
  <c r="U902" i="1" s="1"/>
  <c r="V902" i="1" s="1"/>
  <c r="Q903" i="1"/>
  <c r="U903" i="1" s="1"/>
  <c r="V903" i="1" s="1"/>
  <c r="Q904" i="1"/>
  <c r="U904" i="1" s="1"/>
  <c r="V904" i="1" s="1"/>
  <c r="Q905" i="1"/>
  <c r="U905" i="1" s="1"/>
  <c r="V905" i="1" s="1"/>
  <c r="Q906" i="1"/>
  <c r="U906" i="1" s="1"/>
  <c r="V906" i="1" s="1"/>
  <c r="Q907" i="1"/>
  <c r="U907" i="1" s="1"/>
  <c r="V907" i="1" s="1"/>
  <c r="Q908" i="1"/>
  <c r="U908" i="1" s="1"/>
  <c r="V908" i="1" s="1"/>
  <c r="Q909" i="1"/>
  <c r="U909" i="1" s="1"/>
  <c r="V909" i="1" s="1"/>
  <c r="Q910" i="1"/>
  <c r="U910" i="1" s="1"/>
  <c r="V910" i="1" s="1"/>
  <c r="Q911" i="1"/>
  <c r="U911" i="1" s="1"/>
  <c r="V911" i="1" s="1"/>
  <c r="Q912" i="1"/>
  <c r="U912" i="1" s="1"/>
  <c r="V912" i="1" s="1"/>
  <c r="Q913" i="1"/>
  <c r="U913" i="1" s="1"/>
  <c r="V913" i="1" s="1"/>
  <c r="Q914" i="1"/>
  <c r="U914" i="1" s="1"/>
  <c r="V914" i="1" s="1"/>
  <c r="Q915" i="1"/>
  <c r="U915" i="1" s="1"/>
  <c r="V915" i="1" s="1"/>
  <c r="Q916" i="1"/>
  <c r="U916" i="1" s="1"/>
  <c r="V916" i="1" s="1"/>
  <c r="Q917" i="1"/>
  <c r="U917" i="1" s="1"/>
  <c r="V917" i="1" s="1"/>
  <c r="Q918" i="1"/>
  <c r="U918" i="1" s="1"/>
  <c r="V918" i="1" s="1"/>
  <c r="Q919" i="1"/>
  <c r="U919" i="1" s="1"/>
  <c r="V919" i="1" s="1"/>
  <c r="Q920" i="1"/>
  <c r="U920" i="1" s="1"/>
  <c r="V920" i="1" s="1"/>
  <c r="Q921" i="1"/>
  <c r="U921" i="1" s="1"/>
  <c r="V921" i="1" s="1"/>
  <c r="Q922" i="1"/>
  <c r="U922" i="1" s="1"/>
  <c r="V922" i="1" s="1"/>
  <c r="Q923" i="1"/>
  <c r="U923" i="1" s="1"/>
  <c r="V923" i="1" s="1"/>
  <c r="Q924" i="1"/>
  <c r="U924" i="1" s="1"/>
  <c r="V924" i="1" s="1"/>
  <c r="Q925" i="1"/>
  <c r="U925" i="1" s="1"/>
  <c r="V925" i="1" s="1"/>
  <c r="Q926" i="1"/>
  <c r="U926" i="1" s="1"/>
  <c r="V926" i="1" s="1"/>
  <c r="Q927" i="1"/>
  <c r="U927" i="1" s="1"/>
  <c r="V927" i="1" s="1"/>
  <c r="Q928" i="1"/>
  <c r="U928" i="1" s="1"/>
  <c r="V928" i="1" s="1"/>
  <c r="Q929" i="1"/>
  <c r="U929" i="1" s="1"/>
  <c r="V929" i="1" s="1"/>
  <c r="Q930" i="1"/>
  <c r="U930" i="1" s="1"/>
  <c r="V930" i="1" s="1"/>
  <c r="Q931" i="1"/>
  <c r="U931" i="1" s="1"/>
  <c r="V931" i="1" s="1"/>
  <c r="Q932" i="1"/>
  <c r="U932" i="1" s="1"/>
  <c r="V932" i="1" s="1"/>
  <c r="Q933" i="1"/>
  <c r="U933" i="1" s="1"/>
  <c r="V933" i="1" s="1"/>
  <c r="Q934" i="1"/>
  <c r="U934" i="1" s="1"/>
  <c r="V934" i="1" s="1"/>
  <c r="Q935" i="1"/>
  <c r="U935" i="1" s="1"/>
  <c r="V935" i="1" s="1"/>
  <c r="Q936" i="1"/>
  <c r="U936" i="1" s="1"/>
  <c r="V936" i="1" s="1"/>
  <c r="Q937" i="1"/>
  <c r="U937" i="1" s="1"/>
  <c r="V937" i="1" s="1"/>
  <c r="Q938" i="1"/>
  <c r="U938" i="1" s="1"/>
  <c r="V938" i="1" s="1"/>
  <c r="Q939" i="1"/>
  <c r="U939" i="1" s="1"/>
  <c r="V939" i="1" s="1"/>
  <c r="Q940" i="1"/>
  <c r="U940" i="1" s="1"/>
  <c r="V940" i="1" s="1"/>
  <c r="Q941" i="1"/>
  <c r="U941" i="1" s="1"/>
  <c r="V941" i="1" s="1"/>
  <c r="Q942" i="1"/>
  <c r="U942" i="1" s="1"/>
  <c r="V942" i="1" s="1"/>
  <c r="Q943" i="1"/>
  <c r="U943" i="1" s="1"/>
  <c r="V943" i="1" s="1"/>
  <c r="Q944" i="1"/>
  <c r="U944" i="1" s="1"/>
  <c r="V944" i="1" s="1"/>
  <c r="Q945" i="1"/>
  <c r="U945" i="1" s="1"/>
  <c r="V945" i="1" s="1"/>
  <c r="Q946" i="1"/>
  <c r="U946" i="1" s="1"/>
  <c r="V946" i="1" s="1"/>
  <c r="Q947" i="1"/>
  <c r="U947" i="1" s="1"/>
  <c r="V947" i="1" s="1"/>
  <c r="Q948" i="1"/>
  <c r="U948" i="1" s="1"/>
  <c r="V948" i="1" s="1"/>
  <c r="Q949" i="1"/>
  <c r="U949" i="1" s="1"/>
  <c r="V949" i="1" s="1"/>
  <c r="Q950" i="1"/>
  <c r="U950" i="1" s="1"/>
  <c r="V950" i="1" s="1"/>
  <c r="Q951" i="1"/>
  <c r="U951" i="1" s="1"/>
  <c r="V951" i="1" s="1"/>
  <c r="Q952" i="1"/>
  <c r="U952" i="1" s="1"/>
  <c r="V952" i="1" s="1"/>
  <c r="Q953" i="1"/>
  <c r="U953" i="1" s="1"/>
  <c r="V953" i="1" s="1"/>
  <c r="Q954" i="1"/>
  <c r="U954" i="1" s="1"/>
  <c r="V954" i="1" s="1"/>
  <c r="Q955" i="1"/>
  <c r="U955" i="1" s="1"/>
  <c r="V955" i="1" s="1"/>
  <c r="Q956" i="1"/>
  <c r="U956" i="1" s="1"/>
  <c r="V956" i="1" s="1"/>
  <c r="Q957" i="1"/>
  <c r="U957" i="1" s="1"/>
  <c r="V957" i="1" s="1"/>
  <c r="Q958" i="1"/>
  <c r="U958" i="1" s="1"/>
  <c r="V958" i="1" s="1"/>
  <c r="Q959" i="1"/>
  <c r="U959" i="1" s="1"/>
  <c r="V959" i="1" s="1"/>
  <c r="Q960" i="1"/>
  <c r="U960" i="1" s="1"/>
  <c r="V960" i="1" s="1"/>
  <c r="Q961" i="1"/>
  <c r="U961" i="1" s="1"/>
  <c r="V961" i="1" s="1"/>
  <c r="Q7" i="1"/>
  <c r="U7" i="1" s="1"/>
  <c r="V7" i="1" s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8" i="1"/>
  <c r="O9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7" i="1"/>
  <c r="B26" i="1"/>
  <c r="B20" i="1"/>
  <c r="V4" i="1" l="1"/>
  <c r="Y163" i="1"/>
  <c r="Z163" i="1" s="1"/>
  <c r="Y46" i="1"/>
  <c r="Z46" i="1" s="1"/>
  <c r="Y43" i="1"/>
  <c r="Z43" i="1" s="1"/>
  <c r="P930" i="1"/>
  <c r="R930" i="1" s="1"/>
  <c r="P882" i="1"/>
  <c r="R882" i="1" s="1"/>
  <c r="P842" i="1"/>
  <c r="R842" i="1" s="1"/>
  <c r="W842" i="1" s="1"/>
  <c r="X842" i="1" s="1"/>
  <c r="P802" i="1"/>
  <c r="R802" i="1" s="1"/>
  <c r="S802" i="1" s="1"/>
  <c r="T802" i="1" s="1"/>
  <c r="P754" i="1"/>
  <c r="R754" i="1" s="1"/>
  <c r="W754" i="1" s="1"/>
  <c r="X754" i="1" s="1"/>
  <c r="P706" i="1"/>
  <c r="R706" i="1" s="1"/>
  <c r="P674" i="1"/>
  <c r="R674" i="1" s="1"/>
  <c r="P642" i="1"/>
  <c r="R642" i="1" s="1"/>
  <c r="P594" i="1"/>
  <c r="R594" i="1" s="1"/>
  <c r="P562" i="1"/>
  <c r="R562" i="1" s="1"/>
  <c r="P522" i="1"/>
  <c r="R522" i="1" s="1"/>
  <c r="W522" i="1" s="1"/>
  <c r="X522" i="1" s="1"/>
  <c r="P498" i="1"/>
  <c r="R498" i="1" s="1"/>
  <c r="W498" i="1" s="1"/>
  <c r="X498" i="1" s="1"/>
  <c r="P490" i="1"/>
  <c r="R490" i="1" s="1"/>
  <c r="W490" i="1" s="1"/>
  <c r="X490" i="1" s="1"/>
  <c r="P482" i="1"/>
  <c r="R482" i="1" s="1"/>
  <c r="P474" i="1"/>
  <c r="R474" i="1" s="1"/>
  <c r="P450" i="1"/>
  <c r="R450" i="1" s="1"/>
  <c r="P442" i="1"/>
  <c r="R442" i="1" s="1"/>
  <c r="P434" i="1"/>
  <c r="R434" i="1" s="1"/>
  <c r="P426" i="1"/>
  <c r="R426" i="1" s="1"/>
  <c r="W426" i="1" s="1"/>
  <c r="X426" i="1" s="1"/>
  <c r="P418" i="1"/>
  <c r="R418" i="1" s="1"/>
  <c r="S418" i="1" s="1"/>
  <c r="T418" i="1" s="1"/>
  <c r="P410" i="1"/>
  <c r="R410" i="1" s="1"/>
  <c r="W410" i="1" s="1"/>
  <c r="X410" i="1" s="1"/>
  <c r="P402" i="1"/>
  <c r="R402" i="1" s="1"/>
  <c r="P394" i="1"/>
  <c r="R394" i="1" s="1"/>
  <c r="P386" i="1"/>
  <c r="R386" i="1" s="1"/>
  <c r="P378" i="1"/>
  <c r="R378" i="1" s="1"/>
  <c r="P370" i="1"/>
  <c r="R370" i="1" s="1"/>
  <c r="P362" i="1"/>
  <c r="R362" i="1" s="1"/>
  <c r="S362" i="1" s="1"/>
  <c r="T362" i="1" s="1"/>
  <c r="P354" i="1"/>
  <c r="R354" i="1" s="1"/>
  <c r="S354" i="1" s="1"/>
  <c r="T354" i="1" s="1"/>
  <c r="P346" i="1"/>
  <c r="R346" i="1" s="1"/>
  <c r="W346" i="1" s="1"/>
  <c r="X346" i="1" s="1"/>
  <c r="P338" i="1"/>
  <c r="R338" i="1" s="1"/>
  <c r="P330" i="1"/>
  <c r="R330" i="1" s="1"/>
  <c r="P322" i="1"/>
  <c r="R322" i="1" s="1"/>
  <c r="P306" i="1"/>
  <c r="R306" i="1" s="1"/>
  <c r="P298" i="1"/>
  <c r="R298" i="1" s="1"/>
  <c r="P290" i="1"/>
  <c r="R290" i="1" s="1"/>
  <c r="W290" i="1" s="1"/>
  <c r="X290" i="1" s="1"/>
  <c r="P274" i="1"/>
  <c r="R274" i="1" s="1"/>
  <c r="W274" i="1" s="1"/>
  <c r="X274" i="1" s="1"/>
  <c r="P266" i="1"/>
  <c r="R266" i="1" s="1"/>
  <c r="W266" i="1" s="1"/>
  <c r="X266" i="1" s="1"/>
  <c r="P258" i="1"/>
  <c r="R258" i="1" s="1"/>
  <c r="P242" i="1"/>
  <c r="R242" i="1" s="1"/>
  <c r="P234" i="1"/>
  <c r="R234" i="1" s="1"/>
  <c r="P914" i="1"/>
  <c r="R914" i="1" s="1"/>
  <c r="P858" i="1"/>
  <c r="R858" i="1" s="1"/>
  <c r="P730" i="1"/>
  <c r="R730" i="1" s="1"/>
  <c r="W730" i="1" s="1"/>
  <c r="X730" i="1" s="1"/>
  <c r="P282" i="1"/>
  <c r="R282" i="1" s="1"/>
  <c r="W282" i="1" s="1"/>
  <c r="X282" i="1" s="1"/>
  <c r="P922" i="1"/>
  <c r="R922" i="1" s="1"/>
  <c r="W922" i="1" s="1"/>
  <c r="X922" i="1" s="1"/>
  <c r="P874" i="1"/>
  <c r="R874" i="1" s="1"/>
  <c r="P826" i="1"/>
  <c r="R826" i="1" s="1"/>
  <c r="P778" i="1"/>
  <c r="R778" i="1" s="1"/>
  <c r="P738" i="1"/>
  <c r="R738" i="1" s="1"/>
  <c r="P690" i="1"/>
  <c r="R690" i="1" s="1"/>
  <c r="P650" i="1"/>
  <c r="R650" i="1" s="1"/>
  <c r="W650" i="1" s="1"/>
  <c r="X650" i="1" s="1"/>
  <c r="P618" i="1"/>
  <c r="R618" i="1" s="1"/>
  <c r="W618" i="1" s="1"/>
  <c r="X618" i="1" s="1"/>
  <c r="P538" i="1"/>
  <c r="R538" i="1" s="1"/>
  <c r="W538" i="1" s="1"/>
  <c r="X538" i="1" s="1"/>
  <c r="P250" i="1"/>
  <c r="R250" i="1" s="1"/>
  <c r="P786" i="1"/>
  <c r="R786" i="1" s="1"/>
  <c r="P314" i="1"/>
  <c r="R314" i="1" s="1"/>
  <c r="P954" i="1"/>
  <c r="R954" i="1" s="1"/>
  <c r="P906" i="1"/>
  <c r="R906" i="1" s="1"/>
  <c r="P866" i="1"/>
  <c r="R866" i="1" s="1"/>
  <c r="W866" i="1" s="1"/>
  <c r="X866" i="1" s="1"/>
  <c r="P818" i="1"/>
  <c r="R818" i="1" s="1"/>
  <c r="W818" i="1" s="1"/>
  <c r="X818" i="1" s="1"/>
  <c r="P770" i="1"/>
  <c r="R770" i="1" s="1"/>
  <c r="W770" i="1" s="1"/>
  <c r="X770" i="1" s="1"/>
  <c r="P714" i="1"/>
  <c r="R714" i="1" s="1"/>
  <c r="S714" i="1" s="1"/>
  <c r="T714" i="1" s="1"/>
  <c r="P682" i="1"/>
  <c r="R682" i="1" s="1"/>
  <c r="P634" i="1"/>
  <c r="R634" i="1" s="1"/>
  <c r="P602" i="1"/>
  <c r="R602" i="1" s="1"/>
  <c r="P578" i="1"/>
  <c r="R578" i="1" s="1"/>
  <c r="P554" i="1"/>
  <c r="R554" i="1" s="1"/>
  <c r="W554" i="1" s="1"/>
  <c r="X554" i="1" s="1"/>
  <c r="P514" i="1"/>
  <c r="R514" i="1" s="1"/>
  <c r="S514" i="1" s="1"/>
  <c r="T514" i="1" s="1"/>
  <c r="P466" i="1"/>
  <c r="R466" i="1" s="1"/>
  <c r="W466" i="1" s="1"/>
  <c r="X466" i="1" s="1"/>
  <c r="P946" i="1"/>
  <c r="R946" i="1" s="1"/>
  <c r="W946" i="1" s="1"/>
  <c r="X946" i="1" s="1"/>
  <c r="P898" i="1"/>
  <c r="R898" i="1" s="1"/>
  <c r="P850" i="1"/>
  <c r="R850" i="1" s="1"/>
  <c r="P810" i="1"/>
  <c r="R810" i="1" s="1"/>
  <c r="P762" i="1"/>
  <c r="R762" i="1" s="1"/>
  <c r="P722" i="1"/>
  <c r="R722" i="1" s="1"/>
  <c r="W722" i="1" s="1"/>
  <c r="X722" i="1" s="1"/>
  <c r="P666" i="1"/>
  <c r="R666" i="1" s="1"/>
  <c r="W666" i="1" s="1"/>
  <c r="X666" i="1" s="1"/>
  <c r="P626" i="1"/>
  <c r="R626" i="1" s="1"/>
  <c r="W626" i="1" s="1"/>
  <c r="X626" i="1" s="1"/>
  <c r="P586" i="1"/>
  <c r="R586" i="1" s="1"/>
  <c r="P570" i="1"/>
  <c r="R570" i="1" s="1"/>
  <c r="P546" i="1"/>
  <c r="R546" i="1" s="1"/>
  <c r="P506" i="1"/>
  <c r="R506" i="1" s="1"/>
  <c r="P458" i="1"/>
  <c r="R458" i="1" s="1"/>
  <c r="P938" i="1"/>
  <c r="R938" i="1" s="1"/>
  <c r="S938" i="1" s="1"/>
  <c r="T938" i="1" s="1"/>
  <c r="P890" i="1"/>
  <c r="R890" i="1" s="1"/>
  <c r="W890" i="1" s="1"/>
  <c r="X890" i="1" s="1"/>
  <c r="P834" i="1"/>
  <c r="R834" i="1" s="1"/>
  <c r="W834" i="1" s="1"/>
  <c r="X834" i="1" s="1"/>
  <c r="P794" i="1"/>
  <c r="R794" i="1" s="1"/>
  <c r="W794" i="1" s="1"/>
  <c r="X794" i="1" s="1"/>
  <c r="P746" i="1"/>
  <c r="R746" i="1" s="1"/>
  <c r="P698" i="1"/>
  <c r="R698" i="1" s="1"/>
  <c r="P658" i="1"/>
  <c r="R658" i="1" s="1"/>
  <c r="P610" i="1"/>
  <c r="R610" i="1" s="1"/>
  <c r="P530" i="1"/>
  <c r="R530" i="1" s="1"/>
  <c r="S530" i="1" s="1"/>
  <c r="T530" i="1" s="1"/>
  <c r="P955" i="1"/>
  <c r="R955" i="1" s="1"/>
  <c r="W955" i="1" s="1"/>
  <c r="X955" i="1" s="1"/>
  <c r="P947" i="1"/>
  <c r="R947" i="1" s="1"/>
  <c r="W947" i="1" s="1"/>
  <c r="X947" i="1" s="1"/>
  <c r="P939" i="1"/>
  <c r="R939" i="1" s="1"/>
  <c r="P931" i="1"/>
  <c r="R931" i="1" s="1"/>
  <c r="P923" i="1"/>
  <c r="R923" i="1" s="1"/>
  <c r="P915" i="1"/>
  <c r="R915" i="1" s="1"/>
  <c r="P907" i="1"/>
  <c r="R907" i="1" s="1"/>
  <c r="P899" i="1"/>
  <c r="R899" i="1" s="1"/>
  <c r="S899" i="1" s="1"/>
  <c r="T899" i="1" s="1"/>
  <c r="P891" i="1"/>
  <c r="R891" i="1" s="1"/>
  <c r="S891" i="1" s="1"/>
  <c r="T891" i="1" s="1"/>
  <c r="P883" i="1"/>
  <c r="R883" i="1" s="1"/>
  <c r="W883" i="1" s="1"/>
  <c r="X883" i="1" s="1"/>
  <c r="P875" i="1"/>
  <c r="R875" i="1" s="1"/>
  <c r="W875" i="1" s="1"/>
  <c r="X875" i="1" s="1"/>
  <c r="P867" i="1"/>
  <c r="R867" i="1" s="1"/>
  <c r="W867" i="1" s="1"/>
  <c r="X867" i="1" s="1"/>
  <c r="P859" i="1"/>
  <c r="R859" i="1" s="1"/>
  <c r="P851" i="1"/>
  <c r="R851" i="1" s="1"/>
  <c r="P843" i="1"/>
  <c r="R843" i="1" s="1"/>
  <c r="P835" i="1"/>
  <c r="R835" i="1" s="1"/>
  <c r="W835" i="1" s="1"/>
  <c r="X835" i="1" s="1"/>
  <c r="P827" i="1"/>
  <c r="R827" i="1" s="1"/>
  <c r="S827" i="1" s="1"/>
  <c r="T827" i="1" s="1"/>
  <c r="P819" i="1"/>
  <c r="R819" i="1" s="1"/>
  <c r="S819" i="1" s="1"/>
  <c r="T819" i="1" s="1"/>
  <c r="P811" i="1"/>
  <c r="R811" i="1" s="1"/>
  <c r="W811" i="1" s="1"/>
  <c r="X811" i="1" s="1"/>
  <c r="P803" i="1"/>
  <c r="R803" i="1" s="1"/>
  <c r="S803" i="1" s="1"/>
  <c r="T803" i="1" s="1"/>
  <c r="P795" i="1"/>
  <c r="R795" i="1" s="1"/>
  <c r="P787" i="1"/>
  <c r="R787" i="1" s="1"/>
  <c r="P779" i="1"/>
  <c r="R779" i="1" s="1"/>
  <c r="P771" i="1"/>
  <c r="R771" i="1" s="1"/>
  <c r="W771" i="1" s="1"/>
  <c r="X771" i="1" s="1"/>
  <c r="P763" i="1"/>
  <c r="R763" i="1" s="1"/>
  <c r="W763" i="1" s="1"/>
  <c r="X763" i="1" s="1"/>
  <c r="P755" i="1"/>
  <c r="R755" i="1" s="1"/>
  <c r="W755" i="1" s="1"/>
  <c r="X755" i="1" s="1"/>
  <c r="P747" i="1"/>
  <c r="R747" i="1" s="1"/>
  <c r="W747" i="1" s="1"/>
  <c r="X747" i="1" s="1"/>
  <c r="P739" i="1"/>
  <c r="R739" i="1" s="1"/>
  <c r="P731" i="1"/>
  <c r="R731" i="1" s="1"/>
  <c r="W731" i="1" s="1"/>
  <c r="X731" i="1" s="1"/>
  <c r="P723" i="1"/>
  <c r="R723" i="1" s="1"/>
  <c r="P715" i="1"/>
  <c r="R715" i="1" s="1"/>
  <c r="P707" i="1"/>
  <c r="R707" i="1" s="1"/>
  <c r="W707" i="1" s="1"/>
  <c r="X707" i="1" s="1"/>
  <c r="P699" i="1"/>
  <c r="R699" i="1" s="1"/>
  <c r="W699" i="1" s="1"/>
  <c r="X699" i="1" s="1"/>
  <c r="P691" i="1"/>
  <c r="R691" i="1" s="1"/>
  <c r="W691" i="1" s="1"/>
  <c r="X691" i="1" s="1"/>
  <c r="P961" i="1"/>
  <c r="R961" i="1" s="1"/>
  <c r="P953" i="1"/>
  <c r="R953" i="1" s="1"/>
  <c r="P945" i="1"/>
  <c r="R945" i="1" s="1"/>
  <c r="P937" i="1"/>
  <c r="R937" i="1" s="1"/>
  <c r="P929" i="1"/>
  <c r="R929" i="1" s="1"/>
  <c r="P921" i="1"/>
  <c r="R921" i="1" s="1"/>
  <c r="W921" i="1" s="1"/>
  <c r="X921" i="1" s="1"/>
  <c r="P913" i="1"/>
  <c r="R913" i="1" s="1"/>
  <c r="W913" i="1" s="1"/>
  <c r="X913" i="1" s="1"/>
  <c r="P905" i="1"/>
  <c r="R905" i="1" s="1"/>
  <c r="W905" i="1" s="1"/>
  <c r="X905" i="1" s="1"/>
  <c r="P897" i="1"/>
  <c r="R897" i="1" s="1"/>
  <c r="P889" i="1"/>
  <c r="R889" i="1" s="1"/>
  <c r="P881" i="1"/>
  <c r="R881" i="1" s="1"/>
  <c r="P873" i="1"/>
  <c r="R873" i="1" s="1"/>
  <c r="P865" i="1"/>
  <c r="R865" i="1" s="1"/>
  <c r="P857" i="1"/>
  <c r="R857" i="1" s="1"/>
  <c r="S857" i="1" s="1"/>
  <c r="T857" i="1" s="1"/>
  <c r="P849" i="1"/>
  <c r="R849" i="1" s="1"/>
  <c r="W849" i="1" s="1"/>
  <c r="X849" i="1" s="1"/>
  <c r="P841" i="1"/>
  <c r="R841" i="1" s="1"/>
  <c r="W841" i="1" s="1"/>
  <c r="X841" i="1" s="1"/>
  <c r="P833" i="1"/>
  <c r="R833" i="1" s="1"/>
  <c r="P825" i="1"/>
  <c r="R825" i="1" s="1"/>
  <c r="P817" i="1"/>
  <c r="R817" i="1" s="1"/>
  <c r="P809" i="1"/>
  <c r="R809" i="1" s="1"/>
  <c r="P801" i="1"/>
  <c r="R801" i="1" s="1"/>
  <c r="P793" i="1"/>
  <c r="R793" i="1" s="1"/>
  <c r="W793" i="1" s="1"/>
  <c r="X793" i="1" s="1"/>
  <c r="P785" i="1"/>
  <c r="R785" i="1" s="1"/>
  <c r="W785" i="1" s="1"/>
  <c r="X785" i="1" s="1"/>
  <c r="P777" i="1"/>
  <c r="R777" i="1" s="1"/>
  <c r="W777" i="1" s="1"/>
  <c r="X777" i="1" s="1"/>
  <c r="P769" i="1"/>
  <c r="R769" i="1" s="1"/>
  <c r="P761" i="1"/>
  <c r="R761" i="1" s="1"/>
  <c r="P753" i="1"/>
  <c r="R753" i="1" s="1"/>
  <c r="P745" i="1"/>
  <c r="R745" i="1" s="1"/>
  <c r="P737" i="1"/>
  <c r="R737" i="1" s="1"/>
  <c r="P729" i="1"/>
  <c r="R729" i="1" s="1"/>
  <c r="W729" i="1" s="1"/>
  <c r="X729" i="1" s="1"/>
  <c r="P721" i="1"/>
  <c r="R721" i="1" s="1"/>
  <c r="W721" i="1" s="1"/>
  <c r="X721" i="1" s="1"/>
  <c r="P713" i="1"/>
  <c r="R713" i="1" s="1"/>
  <c r="W713" i="1" s="1"/>
  <c r="X713" i="1" s="1"/>
  <c r="P705" i="1"/>
  <c r="R705" i="1" s="1"/>
  <c r="S705" i="1" s="1"/>
  <c r="T705" i="1" s="1"/>
  <c r="P697" i="1"/>
  <c r="R697" i="1" s="1"/>
  <c r="P689" i="1"/>
  <c r="R689" i="1" s="1"/>
  <c r="P681" i="1"/>
  <c r="R681" i="1" s="1"/>
  <c r="P673" i="1"/>
  <c r="R673" i="1" s="1"/>
  <c r="P665" i="1"/>
  <c r="R665" i="1" s="1"/>
  <c r="S665" i="1" s="1"/>
  <c r="T665" i="1" s="1"/>
  <c r="P657" i="1"/>
  <c r="R657" i="1" s="1"/>
  <c r="W657" i="1" s="1"/>
  <c r="X657" i="1" s="1"/>
  <c r="P649" i="1"/>
  <c r="R649" i="1" s="1"/>
  <c r="W649" i="1" s="1"/>
  <c r="X649" i="1" s="1"/>
  <c r="P641" i="1"/>
  <c r="R641" i="1" s="1"/>
  <c r="P633" i="1"/>
  <c r="R633" i="1" s="1"/>
  <c r="P625" i="1"/>
  <c r="R625" i="1" s="1"/>
  <c r="P617" i="1"/>
  <c r="R617" i="1" s="1"/>
  <c r="P609" i="1"/>
  <c r="R609" i="1" s="1"/>
  <c r="P601" i="1"/>
  <c r="R601" i="1" s="1"/>
  <c r="W601" i="1" s="1"/>
  <c r="X601" i="1" s="1"/>
  <c r="P593" i="1"/>
  <c r="R593" i="1" s="1"/>
  <c r="W593" i="1" s="1"/>
  <c r="X593" i="1" s="1"/>
  <c r="P585" i="1"/>
  <c r="R585" i="1" s="1"/>
  <c r="W585" i="1" s="1"/>
  <c r="X585" i="1" s="1"/>
  <c r="P577" i="1"/>
  <c r="R577" i="1" s="1"/>
  <c r="P569" i="1"/>
  <c r="R569" i="1" s="1"/>
  <c r="P561" i="1"/>
  <c r="R561" i="1" s="1"/>
  <c r="P553" i="1"/>
  <c r="R553" i="1" s="1"/>
  <c r="P545" i="1"/>
  <c r="R545" i="1" s="1"/>
  <c r="P537" i="1"/>
  <c r="R537" i="1" s="1"/>
  <c r="W537" i="1" s="1"/>
  <c r="X537" i="1" s="1"/>
  <c r="P960" i="1"/>
  <c r="R960" i="1" s="1"/>
  <c r="W960" i="1" s="1"/>
  <c r="X960" i="1" s="1"/>
  <c r="P952" i="1"/>
  <c r="R952" i="1" s="1"/>
  <c r="W952" i="1" s="1"/>
  <c r="X952" i="1" s="1"/>
  <c r="P944" i="1"/>
  <c r="R944" i="1" s="1"/>
  <c r="P936" i="1"/>
  <c r="R936" i="1" s="1"/>
  <c r="P928" i="1"/>
  <c r="R928" i="1" s="1"/>
  <c r="P920" i="1"/>
  <c r="R920" i="1" s="1"/>
  <c r="P912" i="1"/>
  <c r="R912" i="1" s="1"/>
  <c r="P904" i="1"/>
  <c r="R904" i="1" s="1"/>
  <c r="W904" i="1" s="1"/>
  <c r="X904" i="1" s="1"/>
  <c r="P896" i="1"/>
  <c r="R896" i="1" s="1"/>
  <c r="W896" i="1" s="1"/>
  <c r="X896" i="1" s="1"/>
  <c r="P888" i="1"/>
  <c r="R888" i="1" s="1"/>
  <c r="W888" i="1" s="1"/>
  <c r="X888" i="1" s="1"/>
  <c r="P880" i="1"/>
  <c r="R880" i="1" s="1"/>
  <c r="W880" i="1" s="1"/>
  <c r="X880" i="1" s="1"/>
  <c r="P872" i="1"/>
  <c r="R872" i="1" s="1"/>
  <c r="P864" i="1"/>
  <c r="R864" i="1" s="1"/>
  <c r="P856" i="1"/>
  <c r="R856" i="1" s="1"/>
  <c r="P848" i="1"/>
  <c r="R848" i="1" s="1"/>
  <c r="P840" i="1"/>
  <c r="R840" i="1" s="1"/>
  <c r="W840" i="1" s="1"/>
  <c r="X840" i="1" s="1"/>
  <c r="P832" i="1"/>
  <c r="R832" i="1" s="1"/>
  <c r="W832" i="1" s="1"/>
  <c r="X832" i="1" s="1"/>
  <c r="P824" i="1"/>
  <c r="R824" i="1" s="1"/>
  <c r="W824" i="1" s="1"/>
  <c r="X824" i="1" s="1"/>
  <c r="P816" i="1"/>
  <c r="R816" i="1" s="1"/>
  <c r="P808" i="1"/>
  <c r="R808" i="1" s="1"/>
  <c r="P800" i="1"/>
  <c r="R800" i="1" s="1"/>
  <c r="P792" i="1"/>
  <c r="R792" i="1" s="1"/>
  <c r="P784" i="1"/>
  <c r="R784" i="1" s="1"/>
  <c r="P776" i="1"/>
  <c r="R776" i="1" s="1"/>
  <c r="W776" i="1" s="1"/>
  <c r="X776" i="1" s="1"/>
  <c r="P768" i="1"/>
  <c r="R768" i="1" s="1"/>
  <c r="W768" i="1" s="1"/>
  <c r="X768" i="1" s="1"/>
  <c r="P760" i="1"/>
  <c r="R760" i="1" s="1"/>
  <c r="W760" i="1" s="1"/>
  <c r="X760" i="1" s="1"/>
  <c r="P752" i="1"/>
  <c r="R752" i="1" s="1"/>
  <c r="P744" i="1"/>
  <c r="R744" i="1" s="1"/>
  <c r="P736" i="1"/>
  <c r="R736" i="1" s="1"/>
  <c r="P728" i="1"/>
  <c r="R728" i="1" s="1"/>
  <c r="P720" i="1"/>
  <c r="R720" i="1" s="1"/>
  <c r="P712" i="1"/>
  <c r="R712" i="1" s="1"/>
  <c r="W712" i="1" s="1"/>
  <c r="X712" i="1" s="1"/>
  <c r="P704" i="1"/>
  <c r="R704" i="1" s="1"/>
  <c r="W704" i="1" s="1"/>
  <c r="X704" i="1" s="1"/>
  <c r="P696" i="1"/>
  <c r="R696" i="1" s="1"/>
  <c r="W696" i="1" s="1"/>
  <c r="X696" i="1" s="1"/>
  <c r="P959" i="1"/>
  <c r="R959" i="1" s="1"/>
  <c r="P951" i="1"/>
  <c r="R951" i="1" s="1"/>
  <c r="P943" i="1"/>
  <c r="R943" i="1" s="1"/>
  <c r="P935" i="1"/>
  <c r="R935" i="1" s="1"/>
  <c r="P927" i="1"/>
  <c r="R927" i="1" s="1"/>
  <c r="P919" i="1"/>
  <c r="R919" i="1" s="1"/>
  <c r="W919" i="1" s="1"/>
  <c r="X919" i="1" s="1"/>
  <c r="P911" i="1"/>
  <c r="R911" i="1" s="1"/>
  <c r="W911" i="1" s="1"/>
  <c r="X911" i="1" s="1"/>
  <c r="P903" i="1"/>
  <c r="R903" i="1" s="1"/>
  <c r="W903" i="1" s="1"/>
  <c r="X903" i="1" s="1"/>
  <c r="P895" i="1"/>
  <c r="R895" i="1" s="1"/>
  <c r="S895" i="1" s="1"/>
  <c r="T895" i="1" s="1"/>
  <c r="P887" i="1"/>
  <c r="R887" i="1" s="1"/>
  <c r="P879" i="1"/>
  <c r="R879" i="1" s="1"/>
  <c r="W879" i="1" s="1"/>
  <c r="X879" i="1" s="1"/>
  <c r="P871" i="1"/>
  <c r="R871" i="1" s="1"/>
  <c r="P863" i="1"/>
  <c r="R863" i="1" s="1"/>
  <c r="P855" i="1"/>
  <c r="R855" i="1" s="1"/>
  <c r="W855" i="1" s="1"/>
  <c r="X855" i="1" s="1"/>
  <c r="P847" i="1"/>
  <c r="R847" i="1" s="1"/>
  <c r="S847" i="1" s="1"/>
  <c r="T847" i="1" s="1"/>
  <c r="P839" i="1"/>
  <c r="R839" i="1" s="1"/>
  <c r="W839" i="1" s="1"/>
  <c r="X839" i="1" s="1"/>
  <c r="P831" i="1"/>
  <c r="R831" i="1" s="1"/>
  <c r="P823" i="1"/>
  <c r="R823" i="1" s="1"/>
  <c r="P815" i="1"/>
  <c r="R815" i="1" s="1"/>
  <c r="P807" i="1"/>
  <c r="R807" i="1" s="1"/>
  <c r="P799" i="1"/>
  <c r="R799" i="1" s="1"/>
  <c r="P791" i="1"/>
  <c r="R791" i="1" s="1"/>
  <c r="W791" i="1" s="1"/>
  <c r="X791" i="1" s="1"/>
  <c r="P783" i="1"/>
  <c r="R783" i="1" s="1"/>
  <c r="S783" i="1" s="1"/>
  <c r="T783" i="1" s="1"/>
  <c r="P775" i="1"/>
  <c r="R775" i="1" s="1"/>
  <c r="W775" i="1" s="1"/>
  <c r="X775" i="1" s="1"/>
  <c r="P767" i="1"/>
  <c r="R767" i="1" s="1"/>
  <c r="W767" i="1" s="1"/>
  <c r="X767" i="1" s="1"/>
  <c r="P759" i="1"/>
  <c r="R759" i="1" s="1"/>
  <c r="P751" i="1"/>
  <c r="R751" i="1" s="1"/>
  <c r="P743" i="1"/>
  <c r="R743" i="1" s="1"/>
  <c r="P735" i="1"/>
  <c r="R735" i="1" s="1"/>
  <c r="P727" i="1"/>
  <c r="R727" i="1" s="1"/>
  <c r="S727" i="1" s="1"/>
  <c r="T727" i="1" s="1"/>
  <c r="P719" i="1"/>
  <c r="R719" i="1" s="1"/>
  <c r="S719" i="1" s="1"/>
  <c r="T719" i="1" s="1"/>
  <c r="P711" i="1"/>
  <c r="R711" i="1" s="1"/>
  <c r="W711" i="1" s="1"/>
  <c r="X711" i="1" s="1"/>
  <c r="P703" i="1"/>
  <c r="R703" i="1" s="1"/>
  <c r="S703" i="1" s="1"/>
  <c r="T703" i="1" s="1"/>
  <c r="P695" i="1"/>
  <c r="R695" i="1" s="1"/>
  <c r="P958" i="1"/>
  <c r="R958" i="1" s="1"/>
  <c r="P950" i="1"/>
  <c r="R950" i="1" s="1"/>
  <c r="P942" i="1"/>
  <c r="R942" i="1" s="1"/>
  <c r="P934" i="1"/>
  <c r="R934" i="1" s="1"/>
  <c r="W934" i="1" s="1"/>
  <c r="X934" i="1" s="1"/>
  <c r="P926" i="1"/>
  <c r="R926" i="1" s="1"/>
  <c r="S926" i="1" s="1"/>
  <c r="T926" i="1" s="1"/>
  <c r="P918" i="1"/>
  <c r="R918" i="1" s="1"/>
  <c r="W918" i="1" s="1"/>
  <c r="X918" i="1" s="1"/>
  <c r="P910" i="1"/>
  <c r="R910" i="1" s="1"/>
  <c r="P902" i="1"/>
  <c r="R902" i="1" s="1"/>
  <c r="P894" i="1"/>
  <c r="R894" i="1" s="1"/>
  <c r="P886" i="1"/>
  <c r="R886" i="1" s="1"/>
  <c r="P878" i="1"/>
  <c r="R878" i="1" s="1"/>
  <c r="P870" i="1"/>
  <c r="R870" i="1" s="1"/>
  <c r="W870" i="1" s="1"/>
  <c r="X870" i="1" s="1"/>
  <c r="P862" i="1"/>
  <c r="R862" i="1" s="1"/>
  <c r="S862" i="1" s="1"/>
  <c r="T862" i="1" s="1"/>
  <c r="P854" i="1"/>
  <c r="R854" i="1" s="1"/>
  <c r="W854" i="1" s="1"/>
  <c r="X854" i="1" s="1"/>
  <c r="P846" i="1"/>
  <c r="R846" i="1" s="1"/>
  <c r="P838" i="1"/>
  <c r="R838" i="1" s="1"/>
  <c r="P830" i="1"/>
  <c r="R830" i="1" s="1"/>
  <c r="P822" i="1"/>
  <c r="R822" i="1" s="1"/>
  <c r="P814" i="1"/>
  <c r="R814" i="1" s="1"/>
  <c r="P806" i="1"/>
  <c r="R806" i="1" s="1"/>
  <c r="W806" i="1" s="1"/>
  <c r="X806" i="1" s="1"/>
  <c r="P798" i="1"/>
  <c r="R798" i="1" s="1"/>
  <c r="S798" i="1" s="1"/>
  <c r="T798" i="1" s="1"/>
  <c r="P790" i="1"/>
  <c r="R790" i="1" s="1"/>
  <c r="W790" i="1" s="1"/>
  <c r="X790" i="1" s="1"/>
  <c r="P782" i="1"/>
  <c r="R782" i="1" s="1"/>
  <c r="P774" i="1"/>
  <c r="R774" i="1" s="1"/>
  <c r="P766" i="1"/>
  <c r="R766" i="1" s="1"/>
  <c r="P758" i="1"/>
  <c r="R758" i="1" s="1"/>
  <c r="P750" i="1"/>
  <c r="R750" i="1" s="1"/>
  <c r="P742" i="1"/>
  <c r="R742" i="1" s="1"/>
  <c r="S742" i="1" s="1"/>
  <c r="T742" i="1" s="1"/>
  <c r="P734" i="1"/>
  <c r="R734" i="1" s="1"/>
  <c r="S734" i="1" s="1"/>
  <c r="T734" i="1" s="1"/>
  <c r="P726" i="1"/>
  <c r="R726" i="1" s="1"/>
  <c r="W726" i="1" s="1"/>
  <c r="X726" i="1" s="1"/>
  <c r="P718" i="1"/>
  <c r="R718" i="1" s="1"/>
  <c r="P710" i="1"/>
  <c r="R710" i="1" s="1"/>
  <c r="P702" i="1"/>
  <c r="R702" i="1" s="1"/>
  <c r="P694" i="1"/>
  <c r="R694" i="1" s="1"/>
  <c r="P957" i="1"/>
  <c r="R957" i="1" s="1"/>
  <c r="P949" i="1"/>
  <c r="R949" i="1" s="1"/>
  <c r="W949" i="1" s="1"/>
  <c r="X949" i="1" s="1"/>
  <c r="P941" i="1"/>
  <c r="R941" i="1" s="1"/>
  <c r="W941" i="1" s="1"/>
  <c r="X941" i="1" s="1"/>
  <c r="P933" i="1"/>
  <c r="R933" i="1" s="1"/>
  <c r="W933" i="1" s="1"/>
  <c r="X933" i="1" s="1"/>
  <c r="P925" i="1"/>
  <c r="R925" i="1" s="1"/>
  <c r="W925" i="1" s="1"/>
  <c r="X925" i="1" s="1"/>
  <c r="P917" i="1"/>
  <c r="R917" i="1" s="1"/>
  <c r="P909" i="1"/>
  <c r="R909" i="1" s="1"/>
  <c r="W909" i="1" s="1"/>
  <c r="X909" i="1" s="1"/>
  <c r="P901" i="1"/>
  <c r="R901" i="1" s="1"/>
  <c r="P893" i="1"/>
  <c r="R893" i="1" s="1"/>
  <c r="P885" i="1"/>
  <c r="R885" i="1" s="1"/>
  <c r="S885" i="1" s="1"/>
  <c r="T885" i="1" s="1"/>
  <c r="P877" i="1"/>
  <c r="R877" i="1" s="1"/>
  <c r="W877" i="1" s="1"/>
  <c r="X877" i="1" s="1"/>
  <c r="P869" i="1"/>
  <c r="R869" i="1" s="1"/>
  <c r="W869" i="1" s="1"/>
  <c r="X869" i="1" s="1"/>
  <c r="P861" i="1"/>
  <c r="R861" i="1" s="1"/>
  <c r="S861" i="1" s="1"/>
  <c r="T861" i="1" s="1"/>
  <c r="P853" i="1"/>
  <c r="R853" i="1" s="1"/>
  <c r="W853" i="1" s="1"/>
  <c r="X853" i="1" s="1"/>
  <c r="P845" i="1"/>
  <c r="R845" i="1" s="1"/>
  <c r="W845" i="1" s="1"/>
  <c r="X845" i="1" s="1"/>
  <c r="P837" i="1"/>
  <c r="R837" i="1" s="1"/>
  <c r="P829" i="1"/>
  <c r="R829" i="1" s="1"/>
  <c r="P821" i="1"/>
  <c r="R821" i="1" s="1"/>
  <c r="W821" i="1" s="1"/>
  <c r="X821" i="1" s="1"/>
  <c r="P813" i="1"/>
  <c r="R813" i="1" s="1"/>
  <c r="W813" i="1" s="1"/>
  <c r="X813" i="1" s="1"/>
  <c r="P805" i="1"/>
  <c r="R805" i="1" s="1"/>
  <c r="W805" i="1" s="1"/>
  <c r="X805" i="1" s="1"/>
  <c r="P797" i="1"/>
  <c r="R797" i="1" s="1"/>
  <c r="W797" i="1" s="1"/>
  <c r="X797" i="1" s="1"/>
  <c r="P789" i="1"/>
  <c r="R789" i="1" s="1"/>
  <c r="W789" i="1" s="1"/>
  <c r="X789" i="1" s="1"/>
  <c r="P781" i="1"/>
  <c r="R781" i="1" s="1"/>
  <c r="W781" i="1" s="1"/>
  <c r="X781" i="1" s="1"/>
  <c r="P773" i="1"/>
  <c r="R773" i="1" s="1"/>
  <c r="P765" i="1"/>
  <c r="R765" i="1" s="1"/>
  <c r="P757" i="1"/>
  <c r="R757" i="1" s="1"/>
  <c r="W757" i="1" s="1"/>
  <c r="X757" i="1" s="1"/>
  <c r="P749" i="1"/>
  <c r="R749" i="1" s="1"/>
  <c r="W749" i="1" s="1"/>
  <c r="X749" i="1" s="1"/>
  <c r="P741" i="1"/>
  <c r="R741" i="1" s="1"/>
  <c r="W741" i="1" s="1"/>
  <c r="X741" i="1" s="1"/>
  <c r="P733" i="1"/>
  <c r="R733" i="1" s="1"/>
  <c r="S733" i="1" s="1"/>
  <c r="T733" i="1" s="1"/>
  <c r="P725" i="1"/>
  <c r="R725" i="1" s="1"/>
  <c r="W725" i="1" s="1"/>
  <c r="X725" i="1" s="1"/>
  <c r="P717" i="1"/>
  <c r="R717" i="1" s="1"/>
  <c r="W717" i="1" s="1"/>
  <c r="X717" i="1" s="1"/>
  <c r="P709" i="1"/>
  <c r="R709" i="1" s="1"/>
  <c r="P701" i="1"/>
  <c r="R701" i="1" s="1"/>
  <c r="P693" i="1"/>
  <c r="R693" i="1" s="1"/>
  <c r="W693" i="1" s="1"/>
  <c r="X693" i="1" s="1"/>
  <c r="P956" i="1"/>
  <c r="R956" i="1" s="1"/>
  <c r="S956" i="1" s="1"/>
  <c r="T956" i="1" s="1"/>
  <c r="P948" i="1"/>
  <c r="R948" i="1" s="1"/>
  <c r="W948" i="1" s="1"/>
  <c r="X948" i="1" s="1"/>
  <c r="P940" i="1"/>
  <c r="R940" i="1" s="1"/>
  <c r="P932" i="1"/>
  <c r="R932" i="1" s="1"/>
  <c r="S932" i="1" s="1"/>
  <c r="T932" i="1" s="1"/>
  <c r="P924" i="1"/>
  <c r="R924" i="1" s="1"/>
  <c r="W924" i="1" s="1"/>
  <c r="X924" i="1" s="1"/>
  <c r="P916" i="1"/>
  <c r="R916" i="1" s="1"/>
  <c r="P908" i="1"/>
  <c r="R908" i="1" s="1"/>
  <c r="P900" i="1"/>
  <c r="R900" i="1" s="1"/>
  <c r="S900" i="1" s="1"/>
  <c r="T900" i="1" s="1"/>
  <c r="P892" i="1"/>
  <c r="R892" i="1" s="1"/>
  <c r="S892" i="1" s="1"/>
  <c r="T892" i="1" s="1"/>
  <c r="P884" i="1"/>
  <c r="R884" i="1" s="1"/>
  <c r="W884" i="1" s="1"/>
  <c r="X884" i="1" s="1"/>
  <c r="P876" i="1"/>
  <c r="R876" i="1" s="1"/>
  <c r="W876" i="1" s="1"/>
  <c r="X876" i="1" s="1"/>
  <c r="P868" i="1"/>
  <c r="R868" i="1" s="1"/>
  <c r="P860" i="1"/>
  <c r="R860" i="1" s="1"/>
  <c r="P852" i="1"/>
  <c r="R852" i="1" s="1"/>
  <c r="P844" i="1"/>
  <c r="R844" i="1" s="1"/>
  <c r="P836" i="1"/>
  <c r="R836" i="1" s="1"/>
  <c r="W836" i="1" s="1"/>
  <c r="X836" i="1" s="1"/>
  <c r="P828" i="1"/>
  <c r="R828" i="1" s="1"/>
  <c r="W828" i="1" s="1"/>
  <c r="X828" i="1" s="1"/>
  <c r="P820" i="1"/>
  <c r="R820" i="1" s="1"/>
  <c r="W820" i="1" s="1"/>
  <c r="X820" i="1" s="1"/>
  <c r="P812" i="1"/>
  <c r="R812" i="1" s="1"/>
  <c r="W812" i="1" s="1"/>
  <c r="X812" i="1" s="1"/>
  <c r="P804" i="1"/>
  <c r="R804" i="1" s="1"/>
  <c r="P796" i="1"/>
  <c r="R796" i="1" s="1"/>
  <c r="P788" i="1"/>
  <c r="R788" i="1" s="1"/>
  <c r="P780" i="1"/>
  <c r="R780" i="1" s="1"/>
  <c r="P772" i="1"/>
  <c r="R772" i="1" s="1"/>
  <c r="W772" i="1" s="1"/>
  <c r="X772" i="1" s="1"/>
  <c r="P764" i="1"/>
  <c r="R764" i="1" s="1"/>
  <c r="W764" i="1" s="1"/>
  <c r="X764" i="1" s="1"/>
  <c r="P756" i="1"/>
  <c r="R756" i="1" s="1"/>
  <c r="W756" i="1" s="1"/>
  <c r="X756" i="1" s="1"/>
  <c r="P748" i="1"/>
  <c r="R748" i="1" s="1"/>
  <c r="P740" i="1"/>
  <c r="R740" i="1" s="1"/>
  <c r="P732" i="1"/>
  <c r="R732" i="1" s="1"/>
  <c r="W732" i="1" s="1"/>
  <c r="X732" i="1" s="1"/>
  <c r="P724" i="1"/>
  <c r="R724" i="1" s="1"/>
  <c r="P716" i="1"/>
  <c r="R716" i="1" s="1"/>
  <c r="P708" i="1"/>
  <c r="R708" i="1" s="1"/>
  <c r="W708" i="1" s="1"/>
  <c r="X708" i="1" s="1"/>
  <c r="P700" i="1"/>
  <c r="R700" i="1" s="1"/>
  <c r="S700" i="1" s="1"/>
  <c r="T700" i="1" s="1"/>
  <c r="P692" i="1"/>
  <c r="R692" i="1" s="1"/>
  <c r="W692" i="1" s="1"/>
  <c r="X692" i="1" s="1"/>
  <c r="P683" i="1"/>
  <c r="R683" i="1" s="1"/>
  <c r="S683" i="1" s="1"/>
  <c r="T683" i="1" s="1"/>
  <c r="P675" i="1"/>
  <c r="R675" i="1" s="1"/>
  <c r="W675" i="1" s="1"/>
  <c r="X675" i="1" s="1"/>
  <c r="P667" i="1"/>
  <c r="R667" i="1" s="1"/>
  <c r="W667" i="1" s="1"/>
  <c r="X667" i="1" s="1"/>
  <c r="P659" i="1"/>
  <c r="R659" i="1" s="1"/>
  <c r="P651" i="1"/>
  <c r="R651" i="1" s="1"/>
  <c r="P643" i="1"/>
  <c r="R643" i="1" s="1"/>
  <c r="W643" i="1" s="1"/>
  <c r="X643" i="1" s="1"/>
  <c r="P635" i="1"/>
  <c r="R635" i="1" s="1"/>
  <c r="W635" i="1" s="1"/>
  <c r="X635" i="1" s="1"/>
  <c r="P627" i="1"/>
  <c r="R627" i="1" s="1"/>
  <c r="W627" i="1" s="1"/>
  <c r="X627" i="1" s="1"/>
  <c r="P619" i="1"/>
  <c r="R619" i="1" s="1"/>
  <c r="W619" i="1" s="1"/>
  <c r="X619" i="1" s="1"/>
  <c r="P611" i="1"/>
  <c r="R611" i="1" s="1"/>
  <c r="W611" i="1" s="1"/>
  <c r="X611" i="1" s="1"/>
  <c r="P603" i="1"/>
  <c r="R603" i="1" s="1"/>
  <c r="W603" i="1" s="1"/>
  <c r="X603" i="1" s="1"/>
  <c r="P595" i="1"/>
  <c r="R595" i="1" s="1"/>
  <c r="P587" i="1"/>
  <c r="R587" i="1" s="1"/>
  <c r="P579" i="1"/>
  <c r="R579" i="1" s="1"/>
  <c r="S579" i="1" s="1"/>
  <c r="T579" i="1" s="1"/>
  <c r="P571" i="1"/>
  <c r="R571" i="1" s="1"/>
  <c r="W571" i="1" s="1"/>
  <c r="X571" i="1" s="1"/>
  <c r="P563" i="1"/>
  <c r="R563" i="1" s="1"/>
  <c r="W563" i="1" s="1"/>
  <c r="X563" i="1" s="1"/>
  <c r="P555" i="1"/>
  <c r="R555" i="1" s="1"/>
  <c r="W555" i="1" s="1"/>
  <c r="X555" i="1" s="1"/>
  <c r="P547" i="1"/>
  <c r="R547" i="1" s="1"/>
  <c r="W547" i="1" s="1"/>
  <c r="X547" i="1" s="1"/>
  <c r="P539" i="1"/>
  <c r="R539" i="1" s="1"/>
  <c r="W539" i="1" s="1"/>
  <c r="X539" i="1" s="1"/>
  <c r="P531" i="1"/>
  <c r="R531" i="1" s="1"/>
  <c r="P523" i="1"/>
  <c r="R523" i="1" s="1"/>
  <c r="P515" i="1"/>
  <c r="R515" i="1" s="1"/>
  <c r="W515" i="1" s="1"/>
  <c r="X515" i="1" s="1"/>
  <c r="P507" i="1"/>
  <c r="R507" i="1" s="1"/>
  <c r="W507" i="1" s="1"/>
  <c r="X507" i="1" s="1"/>
  <c r="P499" i="1"/>
  <c r="R499" i="1" s="1"/>
  <c r="W499" i="1" s="1"/>
  <c r="X499" i="1" s="1"/>
  <c r="P491" i="1"/>
  <c r="R491" i="1" s="1"/>
  <c r="W491" i="1" s="1"/>
  <c r="X491" i="1" s="1"/>
  <c r="P483" i="1"/>
  <c r="R483" i="1" s="1"/>
  <c r="S483" i="1" s="1"/>
  <c r="T483" i="1" s="1"/>
  <c r="P475" i="1"/>
  <c r="R475" i="1" s="1"/>
  <c r="W475" i="1" s="1"/>
  <c r="X475" i="1" s="1"/>
  <c r="P467" i="1"/>
  <c r="R467" i="1" s="1"/>
  <c r="P459" i="1"/>
  <c r="R459" i="1" s="1"/>
  <c r="P451" i="1"/>
  <c r="R451" i="1" s="1"/>
  <c r="W451" i="1" s="1"/>
  <c r="X451" i="1" s="1"/>
  <c r="P443" i="1"/>
  <c r="R443" i="1" s="1"/>
  <c r="W443" i="1" s="1"/>
  <c r="X443" i="1" s="1"/>
  <c r="P435" i="1"/>
  <c r="R435" i="1" s="1"/>
  <c r="W435" i="1" s="1"/>
  <c r="X435" i="1" s="1"/>
  <c r="P427" i="1"/>
  <c r="R427" i="1" s="1"/>
  <c r="W427" i="1" s="1"/>
  <c r="X427" i="1" s="1"/>
  <c r="P419" i="1"/>
  <c r="R419" i="1" s="1"/>
  <c r="P411" i="1"/>
  <c r="R411" i="1" s="1"/>
  <c r="W411" i="1" s="1"/>
  <c r="X411" i="1" s="1"/>
  <c r="P403" i="1"/>
  <c r="R403" i="1" s="1"/>
  <c r="P395" i="1"/>
  <c r="R395" i="1" s="1"/>
  <c r="P387" i="1"/>
  <c r="R387" i="1" s="1"/>
  <c r="W387" i="1" s="1"/>
  <c r="X387" i="1" s="1"/>
  <c r="P379" i="1"/>
  <c r="R379" i="1" s="1"/>
  <c r="W379" i="1" s="1"/>
  <c r="X379" i="1" s="1"/>
  <c r="P371" i="1"/>
  <c r="R371" i="1" s="1"/>
  <c r="W371" i="1" s="1"/>
  <c r="X371" i="1" s="1"/>
  <c r="P363" i="1"/>
  <c r="R363" i="1" s="1"/>
  <c r="W363" i="1" s="1"/>
  <c r="X363" i="1" s="1"/>
  <c r="P355" i="1"/>
  <c r="R355" i="1" s="1"/>
  <c r="P347" i="1"/>
  <c r="R347" i="1" s="1"/>
  <c r="W347" i="1" s="1"/>
  <c r="X347" i="1" s="1"/>
  <c r="P339" i="1"/>
  <c r="R339" i="1" s="1"/>
  <c r="P331" i="1"/>
  <c r="R331" i="1" s="1"/>
  <c r="P323" i="1"/>
  <c r="R323" i="1" s="1"/>
  <c r="S323" i="1" s="1"/>
  <c r="T323" i="1" s="1"/>
  <c r="P315" i="1"/>
  <c r="R315" i="1" s="1"/>
  <c r="W315" i="1" s="1"/>
  <c r="X315" i="1" s="1"/>
  <c r="P307" i="1"/>
  <c r="R307" i="1" s="1"/>
  <c r="W307" i="1" s="1"/>
  <c r="X307" i="1" s="1"/>
  <c r="P299" i="1"/>
  <c r="R299" i="1" s="1"/>
  <c r="P291" i="1"/>
  <c r="R291" i="1" s="1"/>
  <c r="P283" i="1"/>
  <c r="R283" i="1" s="1"/>
  <c r="W283" i="1" s="1"/>
  <c r="X283" i="1" s="1"/>
  <c r="P275" i="1"/>
  <c r="R275" i="1" s="1"/>
  <c r="P267" i="1"/>
  <c r="R267" i="1" s="1"/>
  <c r="P259" i="1"/>
  <c r="R259" i="1" s="1"/>
  <c r="W259" i="1" s="1"/>
  <c r="X259" i="1" s="1"/>
  <c r="P251" i="1"/>
  <c r="R251" i="1" s="1"/>
  <c r="W251" i="1" s="1"/>
  <c r="X251" i="1" s="1"/>
  <c r="P243" i="1"/>
  <c r="R243" i="1" s="1"/>
  <c r="W243" i="1" s="1"/>
  <c r="X243" i="1" s="1"/>
  <c r="P235" i="1"/>
  <c r="R235" i="1" s="1"/>
  <c r="S235" i="1" s="1"/>
  <c r="T235" i="1" s="1"/>
  <c r="P227" i="1"/>
  <c r="R227" i="1" s="1"/>
  <c r="S227" i="1" s="1"/>
  <c r="T227" i="1" s="1"/>
  <c r="P219" i="1"/>
  <c r="R219" i="1" s="1"/>
  <c r="W219" i="1" s="1"/>
  <c r="X219" i="1" s="1"/>
  <c r="P211" i="1"/>
  <c r="R211" i="1" s="1"/>
  <c r="P203" i="1"/>
  <c r="R203" i="1" s="1"/>
  <c r="P195" i="1"/>
  <c r="R195" i="1" s="1"/>
  <c r="S195" i="1" s="1"/>
  <c r="T195" i="1" s="1"/>
  <c r="P187" i="1"/>
  <c r="R187" i="1" s="1"/>
  <c r="W187" i="1" s="1"/>
  <c r="X187" i="1" s="1"/>
  <c r="P179" i="1"/>
  <c r="R179" i="1" s="1"/>
  <c r="W179" i="1" s="1"/>
  <c r="X179" i="1" s="1"/>
  <c r="P171" i="1"/>
  <c r="R171" i="1" s="1"/>
  <c r="W171" i="1" s="1"/>
  <c r="X171" i="1" s="1"/>
  <c r="P163" i="1"/>
  <c r="R163" i="1" s="1"/>
  <c r="W163" i="1" s="1"/>
  <c r="X163" i="1" s="1"/>
  <c r="P155" i="1"/>
  <c r="R155" i="1" s="1"/>
  <c r="W155" i="1" s="1"/>
  <c r="X155" i="1" s="1"/>
  <c r="P147" i="1"/>
  <c r="R147" i="1" s="1"/>
  <c r="W147" i="1" s="1"/>
  <c r="X147" i="1" s="1"/>
  <c r="P139" i="1"/>
  <c r="R139" i="1" s="1"/>
  <c r="P131" i="1"/>
  <c r="R131" i="1" s="1"/>
  <c r="W131" i="1" s="1"/>
  <c r="X131" i="1" s="1"/>
  <c r="P123" i="1"/>
  <c r="R123" i="1" s="1"/>
  <c r="W123" i="1" s="1"/>
  <c r="X123" i="1" s="1"/>
  <c r="P115" i="1"/>
  <c r="R115" i="1" s="1"/>
  <c r="W115" i="1" s="1"/>
  <c r="X115" i="1" s="1"/>
  <c r="P107" i="1"/>
  <c r="R107" i="1" s="1"/>
  <c r="W107" i="1" s="1"/>
  <c r="X107" i="1" s="1"/>
  <c r="P99" i="1"/>
  <c r="R99" i="1" s="1"/>
  <c r="S99" i="1" s="1"/>
  <c r="T99" i="1" s="1"/>
  <c r="P91" i="1"/>
  <c r="R91" i="1" s="1"/>
  <c r="W91" i="1" s="1"/>
  <c r="X91" i="1" s="1"/>
  <c r="P83" i="1"/>
  <c r="R83" i="1" s="1"/>
  <c r="P75" i="1"/>
  <c r="R75" i="1" s="1"/>
  <c r="P67" i="1"/>
  <c r="R67" i="1" s="1"/>
  <c r="W67" i="1" s="1"/>
  <c r="X67" i="1" s="1"/>
  <c r="P59" i="1"/>
  <c r="R59" i="1" s="1"/>
  <c r="S59" i="1" s="1"/>
  <c r="T59" i="1" s="1"/>
  <c r="P51" i="1"/>
  <c r="R51" i="1" s="1"/>
  <c r="W51" i="1" s="1"/>
  <c r="X51" i="1" s="1"/>
  <c r="P43" i="1"/>
  <c r="R43" i="1" s="1"/>
  <c r="W43" i="1" s="1"/>
  <c r="X43" i="1" s="1"/>
  <c r="P35" i="1"/>
  <c r="R35" i="1" s="1"/>
  <c r="P27" i="1"/>
  <c r="R27" i="1" s="1"/>
  <c r="W27" i="1" s="1"/>
  <c r="X27" i="1" s="1"/>
  <c r="P19" i="1"/>
  <c r="R19" i="1" s="1"/>
  <c r="P11" i="1"/>
  <c r="R11" i="1" s="1"/>
  <c r="P529" i="1"/>
  <c r="R529" i="1" s="1"/>
  <c r="S529" i="1" s="1"/>
  <c r="T529" i="1" s="1"/>
  <c r="P521" i="1"/>
  <c r="R521" i="1" s="1"/>
  <c r="W521" i="1" s="1"/>
  <c r="X521" i="1" s="1"/>
  <c r="P513" i="1"/>
  <c r="R513" i="1" s="1"/>
  <c r="W513" i="1" s="1"/>
  <c r="X513" i="1" s="1"/>
  <c r="P505" i="1"/>
  <c r="R505" i="1" s="1"/>
  <c r="W505" i="1" s="1"/>
  <c r="X505" i="1" s="1"/>
  <c r="P497" i="1"/>
  <c r="R497" i="1" s="1"/>
  <c r="P489" i="1"/>
  <c r="R489" i="1" s="1"/>
  <c r="P481" i="1"/>
  <c r="R481" i="1" s="1"/>
  <c r="P473" i="1"/>
  <c r="R473" i="1" s="1"/>
  <c r="P465" i="1"/>
  <c r="R465" i="1" s="1"/>
  <c r="W465" i="1" s="1"/>
  <c r="X465" i="1" s="1"/>
  <c r="P457" i="1"/>
  <c r="R457" i="1" s="1"/>
  <c r="W457" i="1" s="1"/>
  <c r="X457" i="1" s="1"/>
  <c r="P449" i="1"/>
  <c r="R449" i="1" s="1"/>
  <c r="W449" i="1" s="1"/>
  <c r="X449" i="1" s="1"/>
  <c r="P441" i="1"/>
  <c r="R441" i="1" s="1"/>
  <c r="W441" i="1" s="1"/>
  <c r="X441" i="1" s="1"/>
  <c r="P433" i="1"/>
  <c r="R433" i="1" s="1"/>
  <c r="P425" i="1"/>
  <c r="R425" i="1" s="1"/>
  <c r="P417" i="1"/>
  <c r="R417" i="1" s="1"/>
  <c r="P409" i="1"/>
  <c r="R409" i="1" s="1"/>
  <c r="P401" i="1"/>
  <c r="R401" i="1" s="1"/>
  <c r="S401" i="1" s="1"/>
  <c r="T401" i="1" s="1"/>
  <c r="P393" i="1"/>
  <c r="R393" i="1" s="1"/>
  <c r="W393" i="1" s="1"/>
  <c r="X393" i="1" s="1"/>
  <c r="P385" i="1"/>
  <c r="R385" i="1" s="1"/>
  <c r="W385" i="1" s="1"/>
  <c r="X385" i="1" s="1"/>
  <c r="P377" i="1"/>
  <c r="R377" i="1" s="1"/>
  <c r="W377" i="1" s="1"/>
  <c r="X377" i="1" s="1"/>
  <c r="P369" i="1"/>
  <c r="R369" i="1" s="1"/>
  <c r="W369" i="1" s="1"/>
  <c r="X369" i="1" s="1"/>
  <c r="P361" i="1"/>
  <c r="R361" i="1" s="1"/>
  <c r="P353" i="1"/>
  <c r="R353" i="1" s="1"/>
  <c r="P345" i="1"/>
  <c r="R345" i="1" s="1"/>
  <c r="P337" i="1"/>
  <c r="R337" i="1" s="1"/>
  <c r="W337" i="1" s="1"/>
  <c r="X337" i="1" s="1"/>
  <c r="P329" i="1"/>
  <c r="R329" i="1" s="1"/>
  <c r="W329" i="1" s="1"/>
  <c r="X329" i="1" s="1"/>
  <c r="P321" i="1"/>
  <c r="R321" i="1" s="1"/>
  <c r="W321" i="1" s="1"/>
  <c r="X321" i="1" s="1"/>
  <c r="P313" i="1"/>
  <c r="R313" i="1" s="1"/>
  <c r="W313" i="1" s="1"/>
  <c r="X313" i="1" s="1"/>
  <c r="P305" i="1"/>
  <c r="R305" i="1" s="1"/>
  <c r="P297" i="1"/>
  <c r="R297" i="1" s="1"/>
  <c r="P289" i="1"/>
  <c r="R289" i="1" s="1"/>
  <c r="P281" i="1"/>
  <c r="R281" i="1" s="1"/>
  <c r="P273" i="1"/>
  <c r="R273" i="1" s="1"/>
  <c r="W273" i="1" s="1"/>
  <c r="X273" i="1" s="1"/>
  <c r="P265" i="1"/>
  <c r="R265" i="1" s="1"/>
  <c r="W265" i="1" s="1"/>
  <c r="X265" i="1" s="1"/>
  <c r="P257" i="1"/>
  <c r="R257" i="1" s="1"/>
  <c r="W257" i="1" s="1"/>
  <c r="X257" i="1" s="1"/>
  <c r="P249" i="1"/>
  <c r="R249" i="1" s="1"/>
  <c r="W249" i="1" s="1"/>
  <c r="X249" i="1" s="1"/>
  <c r="P241" i="1"/>
  <c r="R241" i="1" s="1"/>
  <c r="P233" i="1"/>
  <c r="R233" i="1" s="1"/>
  <c r="P225" i="1"/>
  <c r="R225" i="1" s="1"/>
  <c r="P217" i="1"/>
  <c r="R217" i="1" s="1"/>
  <c r="P688" i="1"/>
  <c r="R688" i="1" s="1"/>
  <c r="W688" i="1" s="1"/>
  <c r="X688" i="1" s="1"/>
  <c r="P680" i="1"/>
  <c r="R680" i="1" s="1"/>
  <c r="W680" i="1" s="1"/>
  <c r="X680" i="1" s="1"/>
  <c r="P672" i="1"/>
  <c r="R672" i="1" s="1"/>
  <c r="W672" i="1" s="1"/>
  <c r="X672" i="1" s="1"/>
  <c r="P664" i="1"/>
  <c r="R664" i="1" s="1"/>
  <c r="S664" i="1" s="1"/>
  <c r="T664" i="1" s="1"/>
  <c r="P656" i="1"/>
  <c r="R656" i="1" s="1"/>
  <c r="P648" i="1"/>
  <c r="R648" i="1" s="1"/>
  <c r="P640" i="1"/>
  <c r="R640" i="1" s="1"/>
  <c r="P632" i="1"/>
  <c r="R632" i="1" s="1"/>
  <c r="P624" i="1"/>
  <c r="R624" i="1" s="1"/>
  <c r="W624" i="1" s="1"/>
  <c r="X624" i="1" s="1"/>
  <c r="P616" i="1"/>
  <c r="R616" i="1" s="1"/>
  <c r="W616" i="1" s="1"/>
  <c r="X616" i="1" s="1"/>
  <c r="P608" i="1"/>
  <c r="R608" i="1" s="1"/>
  <c r="W608" i="1" s="1"/>
  <c r="X608" i="1" s="1"/>
  <c r="P600" i="1"/>
  <c r="R600" i="1" s="1"/>
  <c r="P592" i="1"/>
  <c r="R592" i="1" s="1"/>
  <c r="P584" i="1"/>
  <c r="R584" i="1" s="1"/>
  <c r="P576" i="1"/>
  <c r="R576" i="1" s="1"/>
  <c r="P568" i="1"/>
  <c r="R568" i="1" s="1"/>
  <c r="P560" i="1"/>
  <c r="R560" i="1" s="1"/>
  <c r="S560" i="1" s="1"/>
  <c r="T560" i="1" s="1"/>
  <c r="P552" i="1"/>
  <c r="R552" i="1" s="1"/>
  <c r="W552" i="1" s="1"/>
  <c r="X552" i="1" s="1"/>
  <c r="P544" i="1"/>
  <c r="R544" i="1" s="1"/>
  <c r="W544" i="1" s="1"/>
  <c r="X544" i="1" s="1"/>
  <c r="P536" i="1"/>
  <c r="R536" i="1" s="1"/>
  <c r="S536" i="1" s="1"/>
  <c r="T536" i="1" s="1"/>
  <c r="P528" i="1"/>
  <c r="R528" i="1" s="1"/>
  <c r="W528" i="1" s="1"/>
  <c r="X528" i="1" s="1"/>
  <c r="P520" i="1"/>
  <c r="R520" i="1" s="1"/>
  <c r="P512" i="1"/>
  <c r="R512" i="1" s="1"/>
  <c r="P504" i="1"/>
  <c r="R504" i="1" s="1"/>
  <c r="P496" i="1"/>
  <c r="R496" i="1" s="1"/>
  <c r="W496" i="1" s="1"/>
  <c r="X496" i="1" s="1"/>
  <c r="P488" i="1"/>
  <c r="R488" i="1" s="1"/>
  <c r="W488" i="1" s="1"/>
  <c r="X488" i="1" s="1"/>
  <c r="P480" i="1"/>
  <c r="R480" i="1" s="1"/>
  <c r="W480" i="1" s="1"/>
  <c r="X480" i="1" s="1"/>
  <c r="P472" i="1"/>
  <c r="R472" i="1" s="1"/>
  <c r="S472" i="1" s="1"/>
  <c r="T472" i="1" s="1"/>
  <c r="P464" i="1"/>
  <c r="R464" i="1" s="1"/>
  <c r="P456" i="1"/>
  <c r="R456" i="1" s="1"/>
  <c r="P448" i="1"/>
  <c r="R448" i="1" s="1"/>
  <c r="P440" i="1"/>
  <c r="R440" i="1" s="1"/>
  <c r="P432" i="1"/>
  <c r="R432" i="1" s="1"/>
  <c r="S432" i="1" s="1"/>
  <c r="T432" i="1" s="1"/>
  <c r="P424" i="1"/>
  <c r="R424" i="1" s="1"/>
  <c r="W424" i="1" s="1"/>
  <c r="X424" i="1" s="1"/>
  <c r="P416" i="1"/>
  <c r="R416" i="1" s="1"/>
  <c r="W416" i="1" s="1"/>
  <c r="X416" i="1" s="1"/>
  <c r="P408" i="1"/>
  <c r="R408" i="1" s="1"/>
  <c r="W408" i="1" s="1"/>
  <c r="X408" i="1" s="1"/>
  <c r="P400" i="1"/>
  <c r="R400" i="1" s="1"/>
  <c r="P392" i="1"/>
  <c r="R392" i="1" s="1"/>
  <c r="P384" i="1"/>
  <c r="R384" i="1" s="1"/>
  <c r="P376" i="1"/>
  <c r="R376" i="1" s="1"/>
  <c r="P368" i="1"/>
  <c r="R368" i="1" s="1"/>
  <c r="W368" i="1" s="1"/>
  <c r="X368" i="1" s="1"/>
  <c r="P360" i="1"/>
  <c r="R360" i="1" s="1"/>
  <c r="W360" i="1" s="1"/>
  <c r="X360" i="1" s="1"/>
  <c r="P352" i="1"/>
  <c r="R352" i="1" s="1"/>
  <c r="W352" i="1" s="1"/>
  <c r="X352" i="1" s="1"/>
  <c r="P344" i="1"/>
  <c r="R344" i="1" s="1"/>
  <c r="S344" i="1" s="1"/>
  <c r="T344" i="1" s="1"/>
  <c r="P336" i="1"/>
  <c r="R336" i="1" s="1"/>
  <c r="S336" i="1" s="1"/>
  <c r="T336" i="1" s="1"/>
  <c r="P328" i="1"/>
  <c r="R328" i="1" s="1"/>
  <c r="P320" i="1"/>
  <c r="R320" i="1" s="1"/>
  <c r="P312" i="1"/>
  <c r="R312" i="1" s="1"/>
  <c r="P304" i="1"/>
  <c r="R304" i="1" s="1"/>
  <c r="S304" i="1" s="1"/>
  <c r="T304" i="1" s="1"/>
  <c r="P296" i="1"/>
  <c r="R296" i="1" s="1"/>
  <c r="W296" i="1" s="1"/>
  <c r="X296" i="1" s="1"/>
  <c r="P288" i="1"/>
  <c r="R288" i="1" s="1"/>
  <c r="W288" i="1" s="1"/>
  <c r="X288" i="1" s="1"/>
  <c r="P280" i="1"/>
  <c r="R280" i="1" s="1"/>
  <c r="S280" i="1" s="1"/>
  <c r="T280" i="1" s="1"/>
  <c r="P272" i="1"/>
  <c r="R272" i="1" s="1"/>
  <c r="W272" i="1" s="1"/>
  <c r="X272" i="1" s="1"/>
  <c r="P264" i="1"/>
  <c r="R264" i="1" s="1"/>
  <c r="P256" i="1"/>
  <c r="R256" i="1" s="1"/>
  <c r="P248" i="1"/>
  <c r="R248" i="1" s="1"/>
  <c r="P240" i="1"/>
  <c r="R240" i="1" s="1"/>
  <c r="W240" i="1" s="1"/>
  <c r="X240" i="1" s="1"/>
  <c r="P232" i="1"/>
  <c r="R232" i="1" s="1"/>
  <c r="W232" i="1" s="1"/>
  <c r="X232" i="1" s="1"/>
  <c r="P224" i="1"/>
  <c r="R224" i="1" s="1"/>
  <c r="W224" i="1" s="1"/>
  <c r="X224" i="1" s="1"/>
  <c r="P216" i="1"/>
  <c r="R216" i="1" s="1"/>
  <c r="W216" i="1" s="1"/>
  <c r="X216" i="1" s="1"/>
  <c r="P208" i="1"/>
  <c r="R208" i="1" s="1"/>
  <c r="P200" i="1"/>
  <c r="R200" i="1" s="1"/>
  <c r="P192" i="1"/>
  <c r="R192" i="1" s="1"/>
  <c r="P184" i="1"/>
  <c r="R184" i="1" s="1"/>
  <c r="P176" i="1"/>
  <c r="R176" i="1" s="1"/>
  <c r="W176" i="1" s="1"/>
  <c r="X176" i="1" s="1"/>
  <c r="P168" i="1"/>
  <c r="R168" i="1" s="1"/>
  <c r="W168" i="1" s="1"/>
  <c r="X168" i="1" s="1"/>
  <c r="P160" i="1"/>
  <c r="R160" i="1" s="1"/>
  <c r="W160" i="1" s="1"/>
  <c r="X160" i="1" s="1"/>
  <c r="P152" i="1"/>
  <c r="R152" i="1" s="1"/>
  <c r="W152" i="1" s="1"/>
  <c r="X152" i="1" s="1"/>
  <c r="P144" i="1"/>
  <c r="R144" i="1" s="1"/>
  <c r="P136" i="1"/>
  <c r="R136" i="1" s="1"/>
  <c r="P128" i="1"/>
  <c r="R128" i="1" s="1"/>
  <c r="P120" i="1"/>
  <c r="R120" i="1" s="1"/>
  <c r="P687" i="1"/>
  <c r="R687" i="1" s="1"/>
  <c r="W687" i="1" s="1"/>
  <c r="X687" i="1" s="1"/>
  <c r="P679" i="1"/>
  <c r="R679" i="1" s="1"/>
  <c r="W679" i="1" s="1"/>
  <c r="X679" i="1" s="1"/>
  <c r="P671" i="1"/>
  <c r="R671" i="1" s="1"/>
  <c r="W671" i="1" s="1"/>
  <c r="X671" i="1" s="1"/>
  <c r="P663" i="1"/>
  <c r="R663" i="1" s="1"/>
  <c r="S663" i="1" s="1"/>
  <c r="T663" i="1" s="1"/>
  <c r="P655" i="1"/>
  <c r="R655" i="1" s="1"/>
  <c r="P647" i="1"/>
  <c r="R647" i="1" s="1"/>
  <c r="P639" i="1"/>
  <c r="R639" i="1" s="1"/>
  <c r="P631" i="1"/>
  <c r="R631" i="1" s="1"/>
  <c r="P623" i="1"/>
  <c r="R623" i="1" s="1"/>
  <c r="W623" i="1" s="1"/>
  <c r="X623" i="1" s="1"/>
  <c r="P615" i="1"/>
  <c r="R615" i="1" s="1"/>
  <c r="W615" i="1" s="1"/>
  <c r="X615" i="1" s="1"/>
  <c r="P607" i="1"/>
  <c r="R607" i="1" s="1"/>
  <c r="W607" i="1" s="1"/>
  <c r="X607" i="1" s="1"/>
  <c r="P599" i="1"/>
  <c r="R599" i="1" s="1"/>
  <c r="P591" i="1"/>
  <c r="R591" i="1" s="1"/>
  <c r="P583" i="1"/>
  <c r="R583" i="1" s="1"/>
  <c r="P575" i="1"/>
  <c r="R575" i="1" s="1"/>
  <c r="P567" i="1"/>
  <c r="R567" i="1" s="1"/>
  <c r="P559" i="1"/>
  <c r="R559" i="1" s="1"/>
  <c r="W559" i="1" s="1"/>
  <c r="X559" i="1" s="1"/>
  <c r="P551" i="1"/>
  <c r="R551" i="1" s="1"/>
  <c r="W551" i="1" s="1"/>
  <c r="X551" i="1" s="1"/>
  <c r="P543" i="1"/>
  <c r="R543" i="1" s="1"/>
  <c r="W543" i="1" s="1"/>
  <c r="X543" i="1" s="1"/>
  <c r="P535" i="1"/>
  <c r="R535" i="1" s="1"/>
  <c r="W535" i="1" s="1"/>
  <c r="X535" i="1" s="1"/>
  <c r="P527" i="1"/>
  <c r="R527" i="1" s="1"/>
  <c r="S527" i="1" s="1"/>
  <c r="T527" i="1" s="1"/>
  <c r="P519" i="1"/>
  <c r="R519" i="1" s="1"/>
  <c r="P511" i="1"/>
  <c r="R511" i="1" s="1"/>
  <c r="P503" i="1"/>
  <c r="R503" i="1" s="1"/>
  <c r="P495" i="1"/>
  <c r="R495" i="1" s="1"/>
  <c r="W495" i="1" s="1"/>
  <c r="X495" i="1" s="1"/>
  <c r="P487" i="1"/>
  <c r="R487" i="1" s="1"/>
  <c r="W487" i="1" s="1"/>
  <c r="X487" i="1" s="1"/>
  <c r="P479" i="1"/>
  <c r="R479" i="1" s="1"/>
  <c r="W479" i="1" s="1"/>
  <c r="X479" i="1" s="1"/>
  <c r="P471" i="1"/>
  <c r="R471" i="1" s="1"/>
  <c r="S471" i="1" s="1"/>
  <c r="T471" i="1" s="1"/>
  <c r="P463" i="1"/>
  <c r="R463" i="1" s="1"/>
  <c r="P455" i="1"/>
  <c r="R455" i="1" s="1"/>
  <c r="P447" i="1"/>
  <c r="R447" i="1" s="1"/>
  <c r="P439" i="1"/>
  <c r="R439" i="1" s="1"/>
  <c r="P431" i="1"/>
  <c r="R431" i="1" s="1"/>
  <c r="W431" i="1" s="1"/>
  <c r="X431" i="1" s="1"/>
  <c r="P423" i="1"/>
  <c r="R423" i="1" s="1"/>
  <c r="W423" i="1" s="1"/>
  <c r="X423" i="1" s="1"/>
  <c r="P415" i="1"/>
  <c r="R415" i="1" s="1"/>
  <c r="W415" i="1" s="1"/>
  <c r="X415" i="1" s="1"/>
  <c r="P407" i="1"/>
  <c r="R407" i="1" s="1"/>
  <c r="W407" i="1" s="1"/>
  <c r="X407" i="1" s="1"/>
  <c r="P399" i="1"/>
  <c r="R399" i="1" s="1"/>
  <c r="P391" i="1"/>
  <c r="R391" i="1" s="1"/>
  <c r="P383" i="1"/>
  <c r="R383" i="1" s="1"/>
  <c r="P375" i="1"/>
  <c r="R375" i="1" s="1"/>
  <c r="P367" i="1"/>
  <c r="R367" i="1" s="1"/>
  <c r="S367" i="1" s="1"/>
  <c r="T367" i="1" s="1"/>
  <c r="P359" i="1"/>
  <c r="R359" i="1" s="1"/>
  <c r="S359" i="1" s="1"/>
  <c r="T359" i="1" s="1"/>
  <c r="P351" i="1"/>
  <c r="R351" i="1" s="1"/>
  <c r="W351" i="1" s="1"/>
  <c r="X351" i="1" s="1"/>
  <c r="P343" i="1"/>
  <c r="R343" i="1" s="1"/>
  <c r="W343" i="1" s="1"/>
  <c r="X343" i="1" s="1"/>
  <c r="P335" i="1"/>
  <c r="R335" i="1" s="1"/>
  <c r="W335" i="1" s="1"/>
  <c r="X335" i="1" s="1"/>
  <c r="P327" i="1"/>
  <c r="R327" i="1" s="1"/>
  <c r="P319" i="1"/>
  <c r="R319" i="1" s="1"/>
  <c r="P311" i="1"/>
  <c r="R311" i="1" s="1"/>
  <c r="P303" i="1"/>
  <c r="R303" i="1" s="1"/>
  <c r="W303" i="1" s="1"/>
  <c r="X303" i="1" s="1"/>
  <c r="P295" i="1"/>
  <c r="R295" i="1" s="1"/>
  <c r="S295" i="1" s="1"/>
  <c r="T295" i="1" s="1"/>
  <c r="P287" i="1"/>
  <c r="R287" i="1" s="1"/>
  <c r="W287" i="1" s="1"/>
  <c r="X287" i="1" s="1"/>
  <c r="P279" i="1"/>
  <c r="R279" i="1" s="1"/>
  <c r="W279" i="1" s="1"/>
  <c r="X279" i="1" s="1"/>
  <c r="P271" i="1"/>
  <c r="R271" i="1" s="1"/>
  <c r="P263" i="1"/>
  <c r="R263" i="1" s="1"/>
  <c r="P255" i="1"/>
  <c r="R255" i="1" s="1"/>
  <c r="P247" i="1"/>
  <c r="R247" i="1" s="1"/>
  <c r="P239" i="1"/>
  <c r="R239" i="1" s="1"/>
  <c r="W239" i="1" s="1"/>
  <c r="X239" i="1" s="1"/>
  <c r="P231" i="1"/>
  <c r="R231" i="1" s="1"/>
  <c r="S231" i="1" s="1"/>
  <c r="T231" i="1" s="1"/>
  <c r="P223" i="1"/>
  <c r="R223" i="1" s="1"/>
  <c r="W223" i="1" s="1"/>
  <c r="X223" i="1" s="1"/>
  <c r="P215" i="1"/>
  <c r="R215" i="1" s="1"/>
  <c r="W215" i="1" s="1"/>
  <c r="X215" i="1" s="1"/>
  <c r="P207" i="1"/>
  <c r="R207" i="1" s="1"/>
  <c r="P199" i="1"/>
  <c r="R199" i="1" s="1"/>
  <c r="P191" i="1"/>
  <c r="R191" i="1" s="1"/>
  <c r="P183" i="1"/>
  <c r="R183" i="1" s="1"/>
  <c r="P175" i="1"/>
  <c r="R175" i="1" s="1"/>
  <c r="W175" i="1" s="1"/>
  <c r="X175" i="1" s="1"/>
  <c r="P167" i="1"/>
  <c r="R167" i="1" s="1"/>
  <c r="S167" i="1" s="1"/>
  <c r="T167" i="1" s="1"/>
  <c r="P159" i="1"/>
  <c r="R159" i="1" s="1"/>
  <c r="W159" i="1" s="1"/>
  <c r="X159" i="1" s="1"/>
  <c r="P151" i="1"/>
  <c r="R151" i="1" s="1"/>
  <c r="S151" i="1" s="1"/>
  <c r="T151" i="1" s="1"/>
  <c r="P143" i="1"/>
  <c r="R143" i="1" s="1"/>
  <c r="W143" i="1" s="1"/>
  <c r="X143" i="1" s="1"/>
  <c r="P135" i="1"/>
  <c r="R135" i="1" s="1"/>
  <c r="P127" i="1"/>
  <c r="R127" i="1" s="1"/>
  <c r="P119" i="1"/>
  <c r="R119" i="1" s="1"/>
  <c r="P111" i="1"/>
  <c r="R111" i="1" s="1"/>
  <c r="W111" i="1" s="1"/>
  <c r="X111" i="1" s="1"/>
  <c r="P103" i="1"/>
  <c r="R103" i="1" s="1"/>
  <c r="S103" i="1" s="1"/>
  <c r="T103" i="1" s="1"/>
  <c r="P95" i="1"/>
  <c r="R95" i="1" s="1"/>
  <c r="W95" i="1" s="1"/>
  <c r="X95" i="1" s="1"/>
  <c r="P87" i="1"/>
  <c r="R87" i="1" s="1"/>
  <c r="S87" i="1" s="1"/>
  <c r="T87" i="1" s="1"/>
  <c r="P79" i="1"/>
  <c r="R79" i="1" s="1"/>
  <c r="P71" i="1"/>
  <c r="R71" i="1" s="1"/>
  <c r="P63" i="1"/>
  <c r="R63" i="1" s="1"/>
  <c r="P55" i="1"/>
  <c r="R55" i="1" s="1"/>
  <c r="P47" i="1"/>
  <c r="R47" i="1" s="1"/>
  <c r="W47" i="1" s="1"/>
  <c r="X47" i="1" s="1"/>
  <c r="P39" i="1"/>
  <c r="R39" i="1" s="1"/>
  <c r="S39" i="1" s="1"/>
  <c r="T39" i="1" s="1"/>
  <c r="P31" i="1"/>
  <c r="R31" i="1" s="1"/>
  <c r="W31" i="1" s="1"/>
  <c r="X31" i="1" s="1"/>
  <c r="P23" i="1"/>
  <c r="R23" i="1" s="1"/>
  <c r="W23" i="1" s="1"/>
  <c r="X23" i="1" s="1"/>
  <c r="P15" i="1"/>
  <c r="R15" i="1" s="1"/>
  <c r="P686" i="1"/>
  <c r="R686" i="1" s="1"/>
  <c r="P678" i="1"/>
  <c r="R678" i="1" s="1"/>
  <c r="P670" i="1"/>
  <c r="R670" i="1" s="1"/>
  <c r="P662" i="1"/>
  <c r="R662" i="1" s="1"/>
  <c r="S662" i="1" s="1"/>
  <c r="T662" i="1" s="1"/>
  <c r="P654" i="1"/>
  <c r="R654" i="1" s="1"/>
  <c r="W654" i="1" s="1"/>
  <c r="X654" i="1" s="1"/>
  <c r="P646" i="1"/>
  <c r="R646" i="1" s="1"/>
  <c r="W646" i="1" s="1"/>
  <c r="X646" i="1" s="1"/>
  <c r="P638" i="1"/>
  <c r="R638" i="1" s="1"/>
  <c r="P630" i="1"/>
  <c r="R630" i="1" s="1"/>
  <c r="P622" i="1"/>
  <c r="R622" i="1" s="1"/>
  <c r="P614" i="1"/>
  <c r="R614" i="1" s="1"/>
  <c r="P606" i="1"/>
  <c r="R606" i="1" s="1"/>
  <c r="P598" i="1"/>
  <c r="R598" i="1" s="1"/>
  <c r="W598" i="1" s="1"/>
  <c r="X598" i="1" s="1"/>
  <c r="P590" i="1"/>
  <c r="R590" i="1" s="1"/>
  <c r="W590" i="1" s="1"/>
  <c r="X590" i="1" s="1"/>
  <c r="P582" i="1"/>
  <c r="R582" i="1" s="1"/>
  <c r="W582" i="1" s="1"/>
  <c r="X582" i="1" s="1"/>
  <c r="P574" i="1"/>
  <c r="R574" i="1" s="1"/>
  <c r="W574" i="1" s="1"/>
  <c r="X574" i="1" s="1"/>
  <c r="P566" i="1"/>
  <c r="R566" i="1" s="1"/>
  <c r="P558" i="1"/>
  <c r="R558" i="1" s="1"/>
  <c r="P550" i="1"/>
  <c r="R550" i="1" s="1"/>
  <c r="P542" i="1"/>
  <c r="R542" i="1" s="1"/>
  <c r="P534" i="1"/>
  <c r="R534" i="1" s="1"/>
  <c r="S534" i="1" s="1"/>
  <c r="T534" i="1" s="1"/>
  <c r="P526" i="1"/>
  <c r="R526" i="1" s="1"/>
  <c r="W526" i="1" s="1"/>
  <c r="X526" i="1" s="1"/>
  <c r="P518" i="1"/>
  <c r="R518" i="1" s="1"/>
  <c r="W518" i="1" s="1"/>
  <c r="X518" i="1" s="1"/>
  <c r="P510" i="1"/>
  <c r="R510" i="1" s="1"/>
  <c r="W510" i="1" s="1"/>
  <c r="X510" i="1" s="1"/>
  <c r="P502" i="1"/>
  <c r="R502" i="1" s="1"/>
  <c r="P494" i="1"/>
  <c r="R494" i="1" s="1"/>
  <c r="P486" i="1"/>
  <c r="R486" i="1" s="1"/>
  <c r="P478" i="1"/>
  <c r="R478" i="1" s="1"/>
  <c r="P470" i="1"/>
  <c r="R470" i="1" s="1"/>
  <c r="W470" i="1" s="1"/>
  <c r="X470" i="1" s="1"/>
  <c r="P462" i="1"/>
  <c r="R462" i="1" s="1"/>
  <c r="W462" i="1" s="1"/>
  <c r="X462" i="1" s="1"/>
  <c r="P454" i="1"/>
  <c r="R454" i="1" s="1"/>
  <c r="W454" i="1" s="1"/>
  <c r="X454" i="1" s="1"/>
  <c r="P446" i="1"/>
  <c r="R446" i="1" s="1"/>
  <c r="W446" i="1" s="1"/>
  <c r="X446" i="1" s="1"/>
  <c r="P438" i="1"/>
  <c r="R438" i="1" s="1"/>
  <c r="P430" i="1"/>
  <c r="R430" i="1" s="1"/>
  <c r="P422" i="1"/>
  <c r="R422" i="1" s="1"/>
  <c r="P414" i="1"/>
  <c r="R414" i="1" s="1"/>
  <c r="P406" i="1"/>
  <c r="R406" i="1" s="1"/>
  <c r="S406" i="1" s="1"/>
  <c r="T406" i="1" s="1"/>
  <c r="P398" i="1"/>
  <c r="R398" i="1" s="1"/>
  <c r="W398" i="1" s="1"/>
  <c r="X398" i="1" s="1"/>
  <c r="P390" i="1"/>
  <c r="R390" i="1" s="1"/>
  <c r="W390" i="1" s="1"/>
  <c r="X390" i="1" s="1"/>
  <c r="P382" i="1"/>
  <c r="R382" i="1" s="1"/>
  <c r="W382" i="1" s="1"/>
  <c r="X382" i="1" s="1"/>
  <c r="P374" i="1"/>
  <c r="R374" i="1" s="1"/>
  <c r="P366" i="1"/>
  <c r="R366" i="1" s="1"/>
  <c r="P358" i="1"/>
  <c r="R358" i="1" s="1"/>
  <c r="P350" i="1"/>
  <c r="R350" i="1" s="1"/>
  <c r="P342" i="1"/>
  <c r="R342" i="1" s="1"/>
  <c r="W342" i="1" s="1"/>
  <c r="X342" i="1" s="1"/>
  <c r="P334" i="1"/>
  <c r="R334" i="1" s="1"/>
  <c r="W334" i="1" s="1"/>
  <c r="X334" i="1" s="1"/>
  <c r="P326" i="1"/>
  <c r="R326" i="1" s="1"/>
  <c r="W326" i="1" s="1"/>
  <c r="X326" i="1" s="1"/>
  <c r="P318" i="1"/>
  <c r="R318" i="1" s="1"/>
  <c r="W318" i="1" s="1"/>
  <c r="X318" i="1" s="1"/>
  <c r="P310" i="1"/>
  <c r="R310" i="1" s="1"/>
  <c r="P302" i="1"/>
  <c r="R302" i="1" s="1"/>
  <c r="P294" i="1"/>
  <c r="R294" i="1" s="1"/>
  <c r="P286" i="1"/>
  <c r="R286" i="1" s="1"/>
  <c r="P278" i="1"/>
  <c r="R278" i="1" s="1"/>
  <c r="W278" i="1" s="1"/>
  <c r="X278" i="1" s="1"/>
  <c r="P270" i="1"/>
  <c r="R270" i="1" s="1"/>
  <c r="W270" i="1" s="1"/>
  <c r="X270" i="1" s="1"/>
  <c r="P262" i="1"/>
  <c r="R262" i="1" s="1"/>
  <c r="W262" i="1" s="1"/>
  <c r="X262" i="1" s="1"/>
  <c r="P254" i="1"/>
  <c r="R254" i="1" s="1"/>
  <c r="W254" i="1" s="1"/>
  <c r="X254" i="1" s="1"/>
  <c r="P246" i="1"/>
  <c r="R246" i="1" s="1"/>
  <c r="P238" i="1"/>
  <c r="R238" i="1" s="1"/>
  <c r="P230" i="1"/>
  <c r="R230" i="1" s="1"/>
  <c r="P685" i="1"/>
  <c r="R685" i="1" s="1"/>
  <c r="W685" i="1" s="1"/>
  <c r="X685" i="1" s="1"/>
  <c r="P677" i="1"/>
  <c r="R677" i="1" s="1"/>
  <c r="W677" i="1" s="1"/>
  <c r="X677" i="1" s="1"/>
  <c r="P669" i="1"/>
  <c r="R669" i="1" s="1"/>
  <c r="W669" i="1" s="1"/>
  <c r="X669" i="1" s="1"/>
  <c r="P661" i="1"/>
  <c r="R661" i="1" s="1"/>
  <c r="S661" i="1" s="1"/>
  <c r="T661" i="1" s="1"/>
  <c r="P653" i="1"/>
  <c r="R653" i="1" s="1"/>
  <c r="W653" i="1" s="1"/>
  <c r="X653" i="1" s="1"/>
  <c r="P645" i="1"/>
  <c r="R645" i="1" s="1"/>
  <c r="W645" i="1" s="1"/>
  <c r="X645" i="1" s="1"/>
  <c r="P637" i="1"/>
  <c r="R637" i="1" s="1"/>
  <c r="W637" i="1" s="1"/>
  <c r="X637" i="1" s="1"/>
  <c r="P629" i="1"/>
  <c r="R629" i="1" s="1"/>
  <c r="W629" i="1" s="1"/>
  <c r="X629" i="1" s="1"/>
  <c r="P621" i="1"/>
  <c r="R621" i="1" s="1"/>
  <c r="P613" i="1"/>
  <c r="R613" i="1" s="1"/>
  <c r="W613" i="1" s="1"/>
  <c r="X613" i="1" s="1"/>
  <c r="P605" i="1"/>
  <c r="R605" i="1" s="1"/>
  <c r="W605" i="1" s="1"/>
  <c r="X605" i="1" s="1"/>
  <c r="P597" i="1"/>
  <c r="R597" i="1" s="1"/>
  <c r="S597" i="1" s="1"/>
  <c r="T597" i="1" s="1"/>
  <c r="P589" i="1"/>
  <c r="R589" i="1" s="1"/>
  <c r="W589" i="1" s="1"/>
  <c r="X589" i="1" s="1"/>
  <c r="P581" i="1"/>
  <c r="R581" i="1" s="1"/>
  <c r="W581" i="1" s="1"/>
  <c r="X581" i="1" s="1"/>
  <c r="P573" i="1"/>
  <c r="R573" i="1" s="1"/>
  <c r="W573" i="1" s="1"/>
  <c r="X573" i="1" s="1"/>
  <c r="P565" i="1"/>
  <c r="R565" i="1" s="1"/>
  <c r="W565" i="1" s="1"/>
  <c r="X565" i="1" s="1"/>
  <c r="P557" i="1"/>
  <c r="R557" i="1" s="1"/>
  <c r="P549" i="1"/>
  <c r="R549" i="1" s="1"/>
  <c r="W549" i="1" s="1"/>
  <c r="X549" i="1" s="1"/>
  <c r="P541" i="1"/>
  <c r="R541" i="1" s="1"/>
  <c r="S541" i="1" s="1"/>
  <c r="T541" i="1" s="1"/>
  <c r="P533" i="1"/>
  <c r="R533" i="1" s="1"/>
  <c r="S533" i="1" s="1"/>
  <c r="T533" i="1" s="1"/>
  <c r="P525" i="1"/>
  <c r="R525" i="1" s="1"/>
  <c r="W525" i="1" s="1"/>
  <c r="X525" i="1" s="1"/>
  <c r="P517" i="1"/>
  <c r="R517" i="1" s="1"/>
  <c r="W517" i="1" s="1"/>
  <c r="X517" i="1" s="1"/>
  <c r="P509" i="1"/>
  <c r="R509" i="1" s="1"/>
  <c r="W509" i="1" s="1"/>
  <c r="X509" i="1" s="1"/>
  <c r="P501" i="1"/>
  <c r="R501" i="1" s="1"/>
  <c r="S501" i="1" s="1"/>
  <c r="T501" i="1" s="1"/>
  <c r="P493" i="1"/>
  <c r="R493" i="1" s="1"/>
  <c r="W493" i="1" s="1"/>
  <c r="X493" i="1" s="1"/>
  <c r="P485" i="1"/>
  <c r="R485" i="1" s="1"/>
  <c r="W485" i="1" s="1"/>
  <c r="X485" i="1" s="1"/>
  <c r="P477" i="1"/>
  <c r="R477" i="1" s="1"/>
  <c r="W477" i="1" s="1"/>
  <c r="X477" i="1" s="1"/>
  <c r="P469" i="1"/>
  <c r="R469" i="1" s="1"/>
  <c r="S469" i="1" s="1"/>
  <c r="T469" i="1" s="1"/>
  <c r="P461" i="1"/>
  <c r="R461" i="1" s="1"/>
  <c r="W461" i="1" s="1"/>
  <c r="X461" i="1" s="1"/>
  <c r="P453" i="1"/>
  <c r="R453" i="1" s="1"/>
  <c r="W453" i="1" s="1"/>
  <c r="X453" i="1" s="1"/>
  <c r="P445" i="1"/>
  <c r="R445" i="1" s="1"/>
  <c r="W445" i="1" s="1"/>
  <c r="X445" i="1" s="1"/>
  <c r="P437" i="1"/>
  <c r="R437" i="1" s="1"/>
  <c r="S437" i="1" s="1"/>
  <c r="T437" i="1" s="1"/>
  <c r="P429" i="1"/>
  <c r="R429" i="1" s="1"/>
  <c r="P421" i="1"/>
  <c r="R421" i="1" s="1"/>
  <c r="S421" i="1" s="1"/>
  <c r="T421" i="1" s="1"/>
  <c r="P413" i="1"/>
  <c r="R413" i="1" s="1"/>
  <c r="W413" i="1" s="1"/>
  <c r="X413" i="1" s="1"/>
  <c r="P405" i="1"/>
  <c r="R405" i="1" s="1"/>
  <c r="W405" i="1" s="1"/>
  <c r="X405" i="1" s="1"/>
  <c r="P397" i="1"/>
  <c r="R397" i="1" s="1"/>
  <c r="S397" i="1" s="1"/>
  <c r="T397" i="1" s="1"/>
  <c r="P389" i="1"/>
  <c r="R389" i="1" s="1"/>
  <c r="S389" i="1" s="1"/>
  <c r="T389" i="1" s="1"/>
  <c r="P381" i="1"/>
  <c r="R381" i="1" s="1"/>
  <c r="W381" i="1" s="1"/>
  <c r="X381" i="1" s="1"/>
  <c r="P373" i="1"/>
  <c r="R373" i="1" s="1"/>
  <c r="W373" i="1" s="1"/>
  <c r="X373" i="1" s="1"/>
  <c r="P365" i="1"/>
  <c r="R365" i="1" s="1"/>
  <c r="P357" i="1"/>
  <c r="R357" i="1" s="1"/>
  <c r="W357" i="1" s="1"/>
  <c r="X357" i="1" s="1"/>
  <c r="P349" i="1"/>
  <c r="R349" i="1" s="1"/>
  <c r="S349" i="1" s="1"/>
  <c r="T349" i="1" s="1"/>
  <c r="P341" i="1"/>
  <c r="R341" i="1" s="1"/>
  <c r="W341" i="1" s="1"/>
  <c r="X341" i="1" s="1"/>
  <c r="P333" i="1"/>
  <c r="R333" i="1" s="1"/>
  <c r="W333" i="1" s="1"/>
  <c r="X333" i="1" s="1"/>
  <c r="P325" i="1"/>
  <c r="R325" i="1" s="1"/>
  <c r="W325" i="1" s="1"/>
  <c r="X325" i="1" s="1"/>
  <c r="P317" i="1"/>
  <c r="R317" i="1" s="1"/>
  <c r="W317" i="1" s="1"/>
  <c r="X317" i="1" s="1"/>
  <c r="P309" i="1"/>
  <c r="R309" i="1" s="1"/>
  <c r="W309" i="1" s="1"/>
  <c r="X309" i="1" s="1"/>
  <c r="P301" i="1"/>
  <c r="R301" i="1" s="1"/>
  <c r="S301" i="1" s="1"/>
  <c r="T301" i="1" s="1"/>
  <c r="P293" i="1"/>
  <c r="R293" i="1" s="1"/>
  <c r="W293" i="1" s="1"/>
  <c r="X293" i="1" s="1"/>
  <c r="P285" i="1"/>
  <c r="R285" i="1" s="1"/>
  <c r="W285" i="1" s="1"/>
  <c r="X285" i="1" s="1"/>
  <c r="P277" i="1"/>
  <c r="R277" i="1" s="1"/>
  <c r="W277" i="1" s="1"/>
  <c r="X277" i="1" s="1"/>
  <c r="P269" i="1"/>
  <c r="R269" i="1" s="1"/>
  <c r="W269" i="1" s="1"/>
  <c r="X269" i="1" s="1"/>
  <c r="P261" i="1"/>
  <c r="R261" i="1" s="1"/>
  <c r="W261" i="1" s="1"/>
  <c r="X261" i="1" s="1"/>
  <c r="P253" i="1"/>
  <c r="R253" i="1" s="1"/>
  <c r="W253" i="1" s="1"/>
  <c r="X253" i="1" s="1"/>
  <c r="P245" i="1"/>
  <c r="R245" i="1" s="1"/>
  <c r="S245" i="1" s="1"/>
  <c r="T245" i="1" s="1"/>
  <c r="P237" i="1"/>
  <c r="R237" i="1" s="1"/>
  <c r="P229" i="1"/>
  <c r="R229" i="1" s="1"/>
  <c r="S229" i="1" s="1"/>
  <c r="T229" i="1" s="1"/>
  <c r="P221" i="1"/>
  <c r="R221" i="1" s="1"/>
  <c r="S221" i="1" s="1"/>
  <c r="T221" i="1" s="1"/>
  <c r="P684" i="1"/>
  <c r="R684" i="1" s="1"/>
  <c r="W684" i="1" s="1"/>
  <c r="X684" i="1" s="1"/>
  <c r="P676" i="1"/>
  <c r="R676" i="1" s="1"/>
  <c r="S676" i="1" s="1"/>
  <c r="T676" i="1" s="1"/>
  <c r="P668" i="1"/>
  <c r="R668" i="1" s="1"/>
  <c r="W668" i="1" s="1"/>
  <c r="X668" i="1" s="1"/>
  <c r="P660" i="1"/>
  <c r="R660" i="1" s="1"/>
  <c r="P652" i="1"/>
  <c r="R652" i="1" s="1"/>
  <c r="P644" i="1"/>
  <c r="R644" i="1" s="1"/>
  <c r="P636" i="1"/>
  <c r="R636" i="1" s="1"/>
  <c r="W636" i="1" s="1"/>
  <c r="X636" i="1" s="1"/>
  <c r="P628" i="1"/>
  <c r="R628" i="1" s="1"/>
  <c r="W628" i="1" s="1"/>
  <c r="X628" i="1" s="1"/>
  <c r="P620" i="1"/>
  <c r="R620" i="1" s="1"/>
  <c r="W620" i="1" s="1"/>
  <c r="X620" i="1" s="1"/>
  <c r="P612" i="1"/>
  <c r="R612" i="1" s="1"/>
  <c r="W612" i="1" s="1"/>
  <c r="X612" i="1" s="1"/>
  <c r="P604" i="1"/>
  <c r="R604" i="1" s="1"/>
  <c r="P596" i="1"/>
  <c r="R596" i="1" s="1"/>
  <c r="W596" i="1" s="1"/>
  <c r="X596" i="1" s="1"/>
  <c r="P588" i="1"/>
  <c r="R588" i="1" s="1"/>
  <c r="W588" i="1" s="1"/>
  <c r="X588" i="1" s="1"/>
  <c r="P580" i="1"/>
  <c r="R580" i="1" s="1"/>
  <c r="P572" i="1"/>
  <c r="R572" i="1" s="1"/>
  <c r="S572" i="1" s="1"/>
  <c r="T572" i="1" s="1"/>
  <c r="P564" i="1"/>
  <c r="R564" i="1" s="1"/>
  <c r="W564" i="1" s="1"/>
  <c r="X564" i="1" s="1"/>
  <c r="P556" i="1"/>
  <c r="R556" i="1" s="1"/>
  <c r="W556" i="1" s="1"/>
  <c r="X556" i="1" s="1"/>
  <c r="P548" i="1"/>
  <c r="R548" i="1" s="1"/>
  <c r="W548" i="1" s="1"/>
  <c r="X548" i="1" s="1"/>
  <c r="P540" i="1"/>
  <c r="R540" i="1" s="1"/>
  <c r="W540" i="1" s="1"/>
  <c r="X540" i="1" s="1"/>
  <c r="P532" i="1"/>
  <c r="R532" i="1" s="1"/>
  <c r="P524" i="1"/>
  <c r="R524" i="1" s="1"/>
  <c r="S524" i="1" s="1"/>
  <c r="T524" i="1" s="1"/>
  <c r="P516" i="1"/>
  <c r="R516" i="1" s="1"/>
  <c r="P508" i="1"/>
  <c r="R508" i="1" s="1"/>
  <c r="W508" i="1" s="1"/>
  <c r="X508" i="1" s="1"/>
  <c r="P500" i="1"/>
  <c r="R500" i="1" s="1"/>
  <c r="W500" i="1" s="1"/>
  <c r="X500" i="1" s="1"/>
  <c r="P492" i="1"/>
  <c r="R492" i="1" s="1"/>
  <c r="W492" i="1" s="1"/>
  <c r="X492" i="1" s="1"/>
  <c r="P484" i="1"/>
  <c r="R484" i="1" s="1"/>
  <c r="W484" i="1" s="1"/>
  <c r="X484" i="1" s="1"/>
  <c r="P476" i="1"/>
  <c r="R476" i="1" s="1"/>
  <c r="W476" i="1" s="1"/>
  <c r="X476" i="1" s="1"/>
  <c r="P468" i="1"/>
  <c r="R468" i="1" s="1"/>
  <c r="W468" i="1" s="1"/>
  <c r="X468" i="1" s="1"/>
  <c r="P460" i="1"/>
  <c r="R460" i="1" s="1"/>
  <c r="P452" i="1"/>
  <c r="R452" i="1" s="1"/>
  <c r="P444" i="1"/>
  <c r="R444" i="1" s="1"/>
  <c r="S444" i="1" s="1"/>
  <c r="T444" i="1" s="1"/>
  <c r="P436" i="1"/>
  <c r="R436" i="1" s="1"/>
  <c r="S436" i="1" s="1"/>
  <c r="T436" i="1" s="1"/>
  <c r="P428" i="1"/>
  <c r="R428" i="1" s="1"/>
  <c r="W428" i="1" s="1"/>
  <c r="X428" i="1" s="1"/>
  <c r="P420" i="1"/>
  <c r="R420" i="1" s="1"/>
  <c r="W420" i="1" s="1"/>
  <c r="X420" i="1" s="1"/>
  <c r="P412" i="1"/>
  <c r="R412" i="1" s="1"/>
  <c r="W412" i="1" s="1"/>
  <c r="X412" i="1" s="1"/>
  <c r="P404" i="1"/>
  <c r="R404" i="1" s="1"/>
  <c r="P396" i="1"/>
  <c r="R396" i="1" s="1"/>
  <c r="P388" i="1"/>
  <c r="R388" i="1" s="1"/>
  <c r="S388" i="1" s="1"/>
  <c r="T388" i="1" s="1"/>
  <c r="P380" i="1"/>
  <c r="R380" i="1" s="1"/>
  <c r="W380" i="1" s="1"/>
  <c r="X380" i="1" s="1"/>
  <c r="P372" i="1"/>
  <c r="R372" i="1" s="1"/>
  <c r="W372" i="1" s="1"/>
  <c r="X372" i="1" s="1"/>
  <c r="P364" i="1"/>
  <c r="R364" i="1" s="1"/>
  <c r="W364" i="1" s="1"/>
  <c r="X364" i="1" s="1"/>
  <c r="P356" i="1"/>
  <c r="R356" i="1" s="1"/>
  <c r="W356" i="1" s="1"/>
  <c r="X356" i="1" s="1"/>
  <c r="P348" i="1"/>
  <c r="R348" i="1" s="1"/>
  <c r="P340" i="1"/>
  <c r="R340" i="1" s="1"/>
  <c r="W340" i="1" s="1"/>
  <c r="X340" i="1" s="1"/>
  <c r="P332" i="1"/>
  <c r="R332" i="1" s="1"/>
  <c r="S332" i="1" s="1"/>
  <c r="T332" i="1" s="1"/>
  <c r="P324" i="1"/>
  <c r="R324" i="1" s="1"/>
  <c r="P316" i="1"/>
  <c r="R316" i="1" s="1"/>
  <c r="W316" i="1" s="1"/>
  <c r="X316" i="1" s="1"/>
  <c r="P308" i="1"/>
  <c r="R308" i="1" s="1"/>
  <c r="W308" i="1" s="1"/>
  <c r="X308" i="1" s="1"/>
  <c r="P300" i="1"/>
  <c r="R300" i="1" s="1"/>
  <c r="W300" i="1" s="1"/>
  <c r="X300" i="1" s="1"/>
  <c r="P292" i="1"/>
  <c r="R292" i="1" s="1"/>
  <c r="W292" i="1" s="1"/>
  <c r="X292" i="1" s="1"/>
  <c r="P284" i="1"/>
  <c r="R284" i="1" s="1"/>
  <c r="W284" i="1" s="1"/>
  <c r="X284" i="1" s="1"/>
  <c r="P276" i="1"/>
  <c r="R276" i="1" s="1"/>
  <c r="W276" i="1" s="1"/>
  <c r="X276" i="1" s="1"/>
  <c r="P268" i="1"/>
  <c r="R268" i="1" s="1"/>
  <c r="P260" i="1"/>
  <c r="R260" i="1" s="1"/>
  <c r="W260" i="1" s="1"/>
  <c r="X260" i="1" s="1"/>
  <c r="P252" i="1"/>
  <c r="R252" i="1" s="1"/>
  <c r="W252" i="1" s="1"/>
  <c r="X252" i="1" s="1"/>
  <c r="P244" i="1"/>
  <c r="R244" i="1" s="1"/>
  <c r="W244" i="1" s="1"/>
  <c r="X244" i="1" s="1"/>
  <c r="P236" i="1"/>
  <c r="R236" i="1" s="1"/>
  <c r="S236" i="1" s="1"/>
  <c r="T236" i="1" s="1"/>
  <c r="P228" i="1"/>
  <c r="R228" i="1" s="1"/>
  <c r="W228" i="1" s="1"/>
  <c r="X228" i="1" s="1"/>
  <c r="P220" i="1"/>
  <c r="R220" i="1" s="1"/>
  <c r="P212" i="1"/>
  <c r="R212" i="1" s="1"/>
  <c r="W212" i="1" s="1"/>
  <c r="X212" i="1" s="1"/>
  <c r="P204" i="1"/>
  <c r="R204" i="1" s="1"/>
  <c r="P196" i="1"/>
  <c r="R196" i="1" s="1"/>
  <c r="P188" i="1"/>
  <c r="R188" i="1" s="1"/>
  <c r="W188" i="1" s="1"/>
  <c r="X188" i="1" s="1"/>
  <c r="P180" i="1"/>
  <c r="R180" i="1" s="1"/>
  <c r="S180" i="1" s="1"/>
  <c r="T180" i="1" s="1"/>
  <c r="P172" i="1"/>
  <c r="R172" i="1" s="1"/>
  <c r="W172" i="1" s="1"/>
  <c r="X172" i="1" s="1"/>
  <c r="P164" i="1"/>
  <c r="R164" i="1" s="1"/>
  <c r="S164" i="1" s="1"/>
  <c r="T164" i="1" s="1"/>
  <c r="P156" i="1"/>
  <c r="R156" i="1" s="1"/>
  <c r="W156" i="1" s="1"/>
  <c r="X156" i="1" s="1"/>
  <c r="P148" i="1"/>
  <c r="R148" i="1" s="1"/>
  <c r="W148" i="1" s="1"/>
  <c r="X148" i="1" s="1"/>
  <c r="P140" i="1"/>
  <c r="R140" i="1" s="1"/>
  <c r="S140" i="1" s="1"/>
  <c r="T140" i="1" s="1"/>
  <c r="P132" i="1"/>
  <c r="R132" i="1" s="1"/>
  <c r="P124" i="1"/>
  <c r="R124" i="1" s="1"/>
  <c r="W124" i="1" s="1"/>
  <c r="X124" i="1" s="1"/>
  <c r="P116" i="1"/>
  <c r="R116" i="1" s="1"/>
  <c r="W116" i="1" s="1"/>
  <c r="X116" i="1" s="1"/>
  <c r="P108" i="1"/>
  <c r="R108" i="1" s="1"/>
  <c r="W108" i="1" s="1"/>
  <c r="X108" i="1" s="1"/>
  <c r="P100" i="1"/>
  <c r="R100" i="1" s="1"/>
  <c r="W100" i="1" s="1"/>
  <c r="X100" i="1" s="1"/>
  <c r="P92" i="1"/>
  <c r="R92" i="1" s="1"/>
  <c r="W92" i="1" s="1"/>
  <c r="X92" i="1" s="1"/>
  <c r="P84" i="1"/>
  <c r="R84" i="1" s="1"/>
  <c r="W84" i="1" s="1"/>
  <c r="X84" i="1" s="1"/>
  <c r="P76" i="1"/>
  <c r="R76" i="1" s="1"/>
  <c r="P68" i="1"/>
  <c r="R68" i="1" s="1"/>
  <c r="P60" i="1"/>
  <c r="R60" i="1" s="1"/>
  <c r="W60" i="1" s="1"/>
  <c r="X60" i="1" s="1"/>
  <c r="P52" i="1"/>
  <c r="R52" i="1" s="1"/>
  <c r="W52" i="1" s="1"/>
  <c r="X52" i="1" s="1"/>
  <c r="P44" i="1"/>
  <c r="R44" i="1" s="1"/>
  <c r="W44" i="1" s="1"/>
  <c r="X44" i="1" s="1"/>
  <c r="P36" i="1"/>
  <c r="R36" i="1" s="1"/>
  <c r="W36" i="1" s="1"/>
  <c r="X36" i="1" s="1"/>
  <c r="P28" i="1"/>
  <c r="R28" i="1" s="1"/>
  <c r="W28" i="1" s="1"/>
  <c r="X28" i="1" s="1"/>
  <c r="P20" i="1"/>
  <c r="R20" i="1" s="1"/>
  <c r="W20" i="1" s="1"/>
  <c r="X20" i="1" s="1"/>
  <c r="P12" i="1"/>
  <c r="R12" i="1" s="1"/>
  <c r="Y174" i="1"/>
  <c r="Z174" i="1" s="1"/>
  <c r="Y44" i="1"/>
  <c r="Z44" i="1" s="1"/>
  <c r="Y159" i="1"/>
  <c r="Z159" i="1" s="1"/>
  <c r="Y33" i="1"/>
  <c r="Z33" i="1" s="1"/>
  <c r="Y32" i="1"/>
  <c r="Z32" i="1" s="1"/>
  <c r="Y182" i="1"/>
  <c r="Z182" i="1" s="1"/>
  <c r="Y52" i="1"/>
  <c r="Z52" i="1" s="1"/>
  <c r="Y30" i="1"/>
  <c r="Z30" i="1" s="1"/>
  <c r="Y181" i="1"/>
  <c r="Z181" i="1" s="1"/>
  <c r="Y51" i="1"/>
  <c r="Z51" i="1" s="1"/>
  <c r="Y29" i="1"/>
  <c r="Z29" i="1" s="1"/>
  <c r="Y177" i="1"/>
  <c r="Z177" i="1" s="1"/>
  <c r="Y47" i="1"/>
  <c r="Z47" i="1" s="1"/>
  <c r="W932" i="1"/>
  <c r="X932" i="1" s="1"/>
  <c r="W780" i="1"/>
  <c r="X780" i="1" s="1"/>
  <c r="S780" i="1"/>
  <c r="T780" i="1" s="1"/>
  <c r="S732" i="1"/>
  <c r="T732" i="1" s="1"/>
  <c r="W951" i="1"/>
  <c r="X951" i="1" s="1"/>
  <c r="S951" i="1"/>
  <c r="T951" i="1" s="1"/>
  <c r="W927" i="1"/>
  <c r="X927" i="1" s="1"/>
  <c r="S927" i="1"/>
  <c r="T927" i="1" s="1"/>
  <c r="S879" i="1"/>
  <c r="T879" i="1" s="1"/>
  <c r="W957" i="1"/>
  <c r="X957" i="1" s="1"/>
  <c r="S957" i="1"/>
  <c r="T957" i="1" s="1"/>
  <c r="W917" i="1"/>
  <c r="X917" i="1" s="1"/>
  <c r="S917" i="1"/>
  <c r="T917" i="1" s="1"/>
  <c r="S909" i="1"/>
  <c r="T909" i="1" s="1"/>
  <c r="W901" i="1"/>
  <c r="X901" i="1" s="1"/>
  <c r="S901" i="1"/>
  <c r="T901" i="1" s="1"/>
  <c r="W893" i="1"/>
  <c r="X893" i="1" s="1"/>
  <c r="S893" i="1"/>
  <c r="T893" i="1" s="1"/>
  <c r="W861" i="1"/>
  <c r="X861" i="1" s="1"/>
  <c r="S845" i="1"/>
  <c r="T845" i="1" s="1"/>
  <c r="W837" i="1"/>
  <c r="X837" i="1" s="1"/>
  <c r="S837" i="1"/>
  <c r="T837" i="1" s="1"/>
  <c r="W829" i="1"/>
  <c r="X829" i="1" s="1"/>
  <c r="S829" i="1"/>
  <c r="T829" i="1" s="1"/>
  <c r="S789" i="1"/>
  <c r="T789" i="1" s="1"/>
  <c r="S781" i="1"/>
  <c r="T781" i="1" s="1"/>
  <c r="W773" i="1"/>
  <c r="X773" i="1" s="1"/>
  <c r="S773" i="1"/>
  <c r="T773" i="1" s="1"/>
  <c r="W765" i="1"/>
  <c r="X765" i="1" s="1"/>
  <c r="S765" i="1"/>
  <c r="T765" i="1" s="1"/>
  <c r="S725" i="1"/>
  <c r="T725" i="1" s="1"/>
  <c r="S717" i="1"/>
  <c r="T717" i="1" s="1"/>
  <c r="W709" i="1"/>
  <c r="X709" i="1" s="1"/>
  <c r="S709" i="1"/>
  <c r="T709" i="1" s="1"/>
  <c r="W701" i="1"/>
  <c r="X701" i="1" s="1"/>
  <c r="S701" i="1"/>
  <c r="T701" i="1" s="1"/>
  <c r="S685" i="1"/>
  <c r="T685" i="1" s="1"/>
  <c r="W621" i="1"/>
  <c r="X621" i="1" s="1"/>
  <c r="S621" i="1"/>
  <c r="T621" i="1" s="1"/>
  <c r="S581" i="1"/>
  <c r="T581" i="1" s="1"/>
  <c r="W557" i="1"/>
  <c r="X557" i="1" s="1"/>
  <c r="S557" i="1"/>
  <c r="T557" i="1" s="1"/>
  <c r="S517" i="1"/>
  <c r="T517" i="1" s="1"/>
  <c r="S493" i="1"/>
  <c r="T493" i="1" s="1"/>
  <c r="W429" i="1"/>
  <c r="X429" i="1" s="1"/>
  <c r="S429" i="1"/>
  <c r="T429" i="1" s="1"/>
  <c r="W365" i="1"/>
  <c r="X365" i="1" s="1"/>
  <c r="S365" i="1"/>
  <c r="T365" i="1" s="1"/>
  <c r="W301" i="1"/>
  <c r="X301" i="1" s="1"/>
  <c r="W237" i="1"/>
  <c r="X237" i="1" s="1"/>
  <c r="S237" i="1"/>
  <c r="T237" i="1" s="1"/>
  <c r="S924" i="1"/>
  <c r="T924" i="1" s="1"/>
  <c r="W868" i="1"/>
  <c r="X868" i="1" s="1"/>
  <c r="S868" i="1"/>
  <c r="T868" i="1" s="1"/>
  <c r="W716" i="1"/>
  <c r="X716" i="1" s="1"/>
  <c r="S716" i="1"/>
  <c r="T716" i="1" s="1"/>
  <c r="W516" i="1"/>
  <c r="X516" i="1" s="1"/>
  <c r="S516" i="1"/>
  <c r="T516" i="1" s="1"/>
  <c r="S260" i="1"/>
  <c r="T260" i="1" s="1"/>
  <c r="W923" i="1"/>
  <c r="X923" i="1" s="1"/>
  <c r="S923" i="1"/>
  <c r="T923" i="1" s="1"/>
  <c r="S867" i="1"/>
  <c r="T867" i="1" s="1"/>
  <c r="W851" i="1"/>
  <c r="X851" i="1" s="1"/>
  <c r="S851" i="1"/>
  <c r="T851" i="1" s="1"/>
  <c r="W803" i="1"/>
  <c r="X803" i="1" s="1"/>
  <c r="W787" i="1"/>
  <c r="X787" i="1" s="1"/>
  <c r="S787" i="1"/>
  <c r="T787" i="1" s="1"/>
  <c r="S731" i="1"/>
  <c r="T731" i="1" s="1"/>
  <c r="W723" i="1"/>
  <c r="X723" i="1" s="1"/>
  <c r="S723" i="1"/>
  <c r="T723" i="1" s="1"/>
  <c r="W683" i="1"/>
  <c r="X683" i="1" s="1"/>
  <c r="S667" i="1"/>
  <c r="T667" i="1" s="1"/>
  <c r="W659" i="1"/>
  <c r="X659" i="1" s="1"/>
  <c r="S659" i="1"/>
  <c r="T659" i="1" s="1"/>
  <c r="W651" i="1"/>
  <c r="X651" i="1" s="1"/>
  <c r="S651" i="1"/>
  <c r="T651" i="1" s="1"/>
  <c r="S603" i="1"/>
  <c r="T603" i="1" s="1"/>
  <c r="W587" i="1"/>
  <c r="X587" i="1" s="1"/>
  <c r="S587" i="1"/>
  <c r="T587" i="1" s="1"/>
  <c r="S539" i="1"/>
  <c r="T539" i="1" s="1"/>
  <c r="W531" i="1"/>
  <c r="X531" i="1" s="1"/>
  <c r="S531" i="1"/>
  <c r="T531" i="1" s="1"/>
  <c r="W523" i="1"/>
  <c r="X523" i="1" s="1"/>
  <c r="S523" i="1"/>
  <c r="T523" i="1" s="1"/>
  <c r="W483" i="1"/>
  <c r="X483" i="1" s="1"/>
  <c r="S475" i="1"/>
  <c r="T475" i="1" s="1"/>
  <c r="W459" i="1"/>
  <c r="X459" i="1" s="1"/>
  <c r="S459" i="1"/>
  <c r="T459" i="1" s="1"/>
  <c r="W419" i="1"/>
  <c r="X419" i="1" s="1"/>
  <c r="S419" i="1"/>
  <c r="T419" i="1" s="1"/>
  <c r="S411" i="1"/>
  <c r="T411" i="1" s="1"/>
  <c r="W403" i="1"/>
  <c r="X403" i="1" s="1"/>
  <c r="S403" i="1"/>
  <c r="T403" i="1" s="1"/>
  <c r="W395" i="1"/>
  <c r="X395" i="1" s="1"/>
  <c r="S395" i="1"/>
  <c r="T395" i="1" s="1"/>
  <c r="W355" i="1"/>
  <c r="X355" i="1" s="1"/>
  <c r="S355" i="1"/>
  <c r="T355" i="1" s="1"/>
  <c r="S347" i="1"/>
  <c r="T347" i="1" s="1"/>
  <c r="W339" i="1"/>
  <c r="X339" i="1" s="1"/>
  <c r="S339" i="1"/>
  <c r="T339" i="1" s="1"/>
  <c r="W331" i="1"/>
  <c r="X331" i="1" s="1"/>
  <c r="S331" i="1"/>
  <c r="T331" i="1" s="1"/>
  <c r="W299" i="1"/>
  <c r="X299" i="1" s="1"/>
  <c r="S299" i="1"/>
  <c r="T299" i="1" s="1"/>
  <c r="W291" i="1"/>
  <c r="X291" i="1" s="1"/>
  <c r="S291" i="1"/>
  <c r="T291" i="1" s="1"/>
  <c r="S283" i="1"/>
  <c r="T283" i="1" s="1"/>
  <c r="W275" i="1"/>
  <c r="X275" i="1" s="1"/>
  <c r="S275" i="1"/>
  <c r="T275" i="1" s="1"/>
  <c r="W267" i="1"/>
  <c r="X267" i="1" s="1"/>
  <c r="S267" i="1"/>
  <c r="T267" i="1" s="1"/>
  <c r="W235" i="1"/>
  <c r="X235" i="1" s="1"/>
  <c r="W227" i="1"/>
  <c r="X227" i="1" s="1"/>
  <c r="S219" i="1"/>
  <c r="T219" i="1" s="1"/>
  <c r="W211" i="1"/>
  <c r="X211" i="1" s="1"/>
  <c r="S211" i="1"/>
  <c r="T211" i="1" s="1"/>
  <c r="W203" i="1"/>
  <c r="X203" i="1" s="1"/>
  <c r="S203" i="1"/>
  <c r="T203" i="1" s="1"/>
  <c r="S155" i="1"/>
  <c r="T155" i="1" s="1"/>
  <c r="S147" i="1"/>
  <c r="T147" i="1" s="1"/>
  <c r="W139" i="1"/>
  <c r="X139" i="1" s="1"/>
  <c r="S139" i="1"/>
  <c r="T139" i="1" s="1"/>
  <c r="W99" i="1"/>
  <c r="X99" i="1" s="1"/>
  <c r="S91" i="1"/>
  <c r="T91" i="1" s="1"/>
  <c r="W83" i="1"/>
  <c r="X83" i="1" s="1"/>
  <c r="S83" i="1"/>
  <c r="T83" i="1" s="1"/>
  <c r="W75" i="1"/>
  <c r="X75" i="1" s="1"/>
  <c r="S75" i="1"/>
  <c r="T75" i="1" s="1"/>
  <c r="W35" i="1"/>
  <c r="X35" i="1" s="1"/>
  <c r="S35" i="1"/>
  <c r="T35" i="1" s="1"/>
  <c r="S27" i="1"/>
  <c r="T27" i="1" s="1"/>
  <c r="W19" i="1"/>
  <c r="X19" i="1" s="1"/>
  <c r="S19" i="1"/>
  <c r="T19" i="1" s="1"/>
  <c r="W11" i="1"/>
  <c r="X11" i="1" s="1"/>
  <c r="S11" i="1"/>
  <c r="T11" i="1" s="1"/>
  <c r="W940" i="1"/>
  <c r="X940" i="1" s="1"/>
  <c r="S940" i="1"/>
  <c r="T940" i="1" s="1"/>
  <c r="W844" i="1"/>
  <c r="X844" i="1" s="1"/>
  <c r="S844" i="1"/>
  <c r="T844" i="1" s="1"/>
  <c r="W788" i="1"/>
  <c r="X788" i="1" s="1"/>
  <c r="S788" i="1"/>
  <c r="T788" i="1" s="1"/>
  <c r="W740" i="1"/>
  <c r="X740" i="1" s="1"/>
  <c r="S740" i="1"/>
  <c r="T740" i="1" s="1"/>
  <c r="S588" i="1"/>
  <c r="T588" i="1" s="1"/>
  <c r="W388" i="1"/>
  <c r="X388" i="1" s="1"/>
  <c r="W196" i="1"/>
  <c r="X196" i="1" s="1"/>
  <c r="S196" i="1"/>
  <c r="T196" i="1" s="1"/>
  <c r="W931" i="1"/>
  <c r="X931" i="1" s="1"/>
  <c r="S931" i="1"/>
  <c r="T931" i="1" s="1"/>
  <c r="W907" i="1"/>
  <c r="X907" i="1" s="1"/>
  <c r="S907" i="1"/>
  <c r="T907" i="1" s="1"/>
  <c r="W859" i="1"/>
  <c r="X859" i="1" s="1"/>
  <c r="S859" i="1"/>
  <c r="T859" i="1" s="1"/>
  <c r="W843" i="1"/>
  <c r="X843" i="1" s="1"/>
  <c r="S843" i="1"/>
  <c r="T843" i="1" s="1"/>
  <c r="S811" i="1"/>
  <c r="T811" i="1" s="1"/>
  <c r="W795" i="1"/>
  <c r="X795" i="1" s="1"/>
  <c r="S795" i="1"/>
  <c r="T795" i="1" s="1"/>
  <c r="W779" i="1"/>
  <c r="X779" i="1" s="1"/>
  <c r="S779" i="1"/>
  <c r="T779" i="1" s="1"/>
  <c r="W739" i="1"/>
  <c r="X739" i="1" s="1"/>
  <c r="S739" i="1"/>
  <c r="T739" i="1" s="1"/>
  <c r="W715" i="1"/>
  <c r="X715" i="1" s="1"/>
  <c r="S715" i="1"/>
  <c r="T715" i="1" s="1"/>
  <c r="W467" i="1"/>
  <c r="X467" i="1" s="1"/>
  <c r="S467" i="1"/>
  <c r="T467" i="1" s="1"/>
  <c r="W954" i="1"/>
  <c r="X954" i="1" s="1"/>
  <c r="S954" i="1"/>
  <c r="T954" i="1" s="1"/>
  <c r="S946" i="1"/>
  <c r="T946" i="1" s="1"/>
  <c r="W930" i="1"/>
  <c r="X930" i="1" s="1"/>
  <c r="S930" i="1"/>
  <c r="T930" i="1" s="1"/>
  <c r="W914" i="1"/>
  <c r="X914" i="1" s="1"/>
  <c r="S914" i="1"/>
  <c r="T914" i="1" s="1"/>
  <c r="W906" i="1"/>
  <c r="X906" i="1" s="1"/>
  <c r="S906" i="1"/>
  <c r="T906" i="1" s="1"/>
  <c r="W898" i="1"/>
  <c r="X898" i="1" s="1"/>
  <c r="S898" i="1"/>
  <c r="T898" i="1" s="1"/>
  <c r="W882" i="1"/>
  <c r="X882" i="1" s="1"/>
  <c r="S882" i="1"/>
  <c r="T882" i="1" s="1"/>
  <c r="W874" i="1"/>
  <c r="X874" i="1" s="1"/>
  <c r="S874" i="1"/>
  <c r="T874" i="1" s="1"/>
  <c r="W858" i="1"/>
  <c r="X858" i="1" s="1"/>
  <c r="S858" i="1"/>
  <c r="T858" i="1" s="1"/>
  <c r="W850" i="1"/>
  <c r="X850" i="1" s="1"/>
  <c r="S850" i="1"/>
  <c r="T850" i="1" s="1"/>
  <c r="W826" i="1"/>
  <c r="X826" i="1" s="1"/>
  <c r="S826" i="1"/>
  <c r="T826" i="1" s="1"/>
  <c r="W810" i="1"/>
  <c r="X810" i="1" s="1"/>
  <c r="S810" i="1"/>
  <c r="T810" i="1" s="1"/>
  <c r="S794" i="1"/>
  <c r="T794" i="1" s="1"/>
  <c r="W786" i="1"/>
  <c r="X786" i="1" s="1"/>
  <c r="S786" i="1"/>
  <c r="T786" i="1" s="1"/>
  <c r="W778" i="1"/>
  <c r="X778" i="1" s="1"/>
  <c r="S778" i="1"/>
  <c r="T778" i="1" s="1"/>
  <c r="W762" i="1"/>
  <c r="X762" i="1" s="1"/>
  <c r="S762" i="1"/>
  <c r="T762" i="1" s="1"/>
  <c r="W746" i="1"/>
  <c r="X746" i="1" s="1"/>
  <c r="S746" i="1"/>
  <c r="T746" i="1" s="1"/>
  <c r="W738" i="1"/>
  <c r="X738" i="1" s="1"/>
  <c r="S738" i="1"/>
  <c r="T738" i="1" s="1"/>
  <c r="W706" i="1"/>
  <c r="X706" i="1" s="1"/>
  <c r="S706" i="1"/>
  <c r="T706" i="1" s="1"/>
  <c r="W698" i="1"/>
  <c r="X698" i="1" s="1"/>
  <c r="S698" i="1"/>
  <c r="T698" i="1" s="1"/>
  <c r="W690" i="1"/>
  <c r="X690" i="1" s="1"/>
  <c r="S690" i="1"/>
  <c r="T690" i="1" s="1"/>
  <c r="W682" i="1"/>
  <c r="X682" i="1" s="1"/>
  <c r="S682" i="1"/>
  <c r="T682" i="1" s="1"/>
  <c r="W674" i="1"/>
  <c r="X674" i="1" s="1"/>
  <c r="S674" i="1"/>
  <c r="T674" i="1" s="1"/>
  <c r="W658" i="1"/>
  <c r="X658" i="1" s="1"/>
  <c r="S658" i="1"/>
  <c r="T658" i="1" s="1"/>
  <c r="W642" i="1"/>
  <c r="X642" i="1" s="1"/>
  <c r="S642" i="1"/>
  <c r="T642" i="1" s="1"/>
  <c r="W634" i="1"/>
  <c r="X634" i="1" s="1"/>
  <c r="S634" i="1"/>
  <c r="T634" i="1" s="1"/>
  <c r="W610" i="1"/>
  <c r="X610" i="1" s="1"/>
  <c r="S610" i="1"/>
  <c r="T610" i="1" s="1"/>
  <c r="W602" i="1"/>
  <c r="X602" i="1" s="1"/>
  <c r="S602" i="1"/>
  <c r="T602" i="1" s="1"/>
  <c r="W594" i="1"/>
  <c r="X594" i="1" s="1"/>
  <c r="S594" i="1"/>
  <c r="T594" i="1" s="1"/>
  <c r="W586" i="1"/>
  <c r="X586" i="1" s="1"/>
  <c r="S586" i="1"/>
  <c r="T586" i="1" s="1"/>
  <c r="W578" i="1"/>
  <c r="X578" i="1" s="1"/>
  <c r="S578" i="1"/>
  <c r="T578" i="1" s="1"/>
  <c r="W570" i="1"/>
  <c r="X570" i="1" s="1"/>
  <c r="S570" i="1"/>
  <c r="T570" i="1" s="1"/>
  <c r="W562" i="1"/>
  <c r="X562" i="1" s="1"/>
  <c r="S562" i="1"/>
  <c r="T562" i="1" s="1"/>
  <c r="W546" i="1"/>
  <c r="X546" i="1" s="1"/>
  <c r="S546" i="1"/>
  <c r="T546" i="1" s="1"/>
  <c r="W506" i="1"/>
  <c r="X506" i="1" s="1"/>
  <c r="S506" i="1"/>
  <c r="T506" i="1" s="1"/>
  <c r="W482" i="1"/>
  <c r="X482" i="1" s="1"/>
  <c r="S482" i="1"/>
  <c r="T482" i="1" s="1"/>
  <c r="W474" i="1"/>
  <c r="X474" i="1" s="1"/>
  <c r="S474" i="1"/>
  <c r="T474" i="1" s="1"/>
  <c r="W458" i="1"/>
  <c r="X458" i="1" s="1"/>
  <c r="S458" i="1"/>
  <c r="T458" i="1" s="1"/>
  <c r="W450" i="1"/>
  <c r="X450" i="1" s="1"/>
  <c r="S450" i="1"/>
  <c r="T450" i="1" s="1"/>
  <c r="W442" i="1"/>
  <c r="X442" i="1" s="1"/>
  <c r="S442" i="1"/>
  <c r="T442" i="1" s="1"/>
  <c r="W434" i="1"/>
  <c r="X434" i="1" s="1"/>
  <c r="S434" i="1"/>
  <c r="T434" i="1" s="1"/>
  <c r="W402" i="1"/>
  <c r="X402" i="1" s="1"/>
  <c r="S402" i="1"/>
  <c r="T402" i="1" s="1"/>
  <c r="W394" i="1"/>
  <c r="X394" i="1" s="1"/>
  <c r="S394" i="1"/>
  <c r="T394" i="1" s="1"/>
  <c r="W386" i="1"/>
  <c r="X386" i="1" s="1"/>
  <c r="S386" i="1"/>
  <c r="T386" i="1" s="1"/>
  <c r="W378" i="1"/>
  <c r="X378" i="1" s="1"/>
  <c r="S378" i="1"/>
  <c r="T378" i="1" s="1"/>
  <c r="W370" i="1"/>
  <c r="X370" i="1" s="1"/>
  <c r="S370" i="1"/>
  <c r="T370" i="1" s="1"/>
  <c r="W338" i="1"/>
  <c r="X338" i="1" s="1"/>
  <c r="S338" i="1"/>
  <c r="T338" i="1" s="1"/>
  <c r="W330" i="1"/>
  <c r="X330" i="1" s="1"/>
  <c r="S330" i="1"/>
  <c r="T330" i="1" s="1"/>
  <c r="W322" i="1"/>
  <c r="X322" i="1" s="1"/>
  <c r="S322" i="1"/>
  <c r="T322" i="1" s="1"/>
  <c r="W314" i="1"/>
  <c r="X314" i="1" s="1"/>
  <c r="S314" i="1"/>
  <c r="T314" i="1" s="1"/>
  <c r="W306" i="1"/>
  <c r="X306" i="1" s="1"/>
  <c r="S306" i="1"/>
  <c r="T306" i="1" s="1"/>
  <c r="W298" i="1"/>
  <c r="X298" i="1" s="1"/>
  <c r="S298" i="1"/>
  <c r="T298" i="1" s="1"/>
  <c r="S290" i="1"/>
  <c r="T290" i="1" s="1"/>
  <c r="W258" i="1"/>
  <c r="X258" i="1" s="1"/>
  <c r="S258" i="1"/>
  <c r="T258" i="1" s="1"/>
  <c r="W250" i="1"/>
  <c r="X250" i="1" s="1"/>
  <c r="S250" i="1"/>
  <c r="T250" i="1" s="1"/>
  <c r="W242" i="1"/>
  <c r="X242" i="1" s="1"/>
  <c r="S242" i="1"/>
  <c r="T242" i="1" s="1"/>
  <c r="W234" i="1"/>
  <c r="X234" i="1" s="1"/>
  <c r="S234" i="1"/>
  <c r="T234" i="1" s="1"/>
  <c r="W852" i="1"/>
  <c r="X852" i="1" s="1"/>
  <c r="S852" i="1"/>
  <c r="T852" i="1" s="1"/>
  <c r="W724" i="1"/>
  <c r="X724" i="1" s="1"/>
  <c r="S724" i="1"/>
  <c r="T724" i="1" s="1"/>
  <c r="W644" i="1"/>
  <c r="X644" i="1" s="1"/>
  <c r="S644" i="1"/>
  <c r="T644" i="1" s="1"/>
  <c r="S596" i="1"/>
  <c r="T596" i="1" s="1"/>
  <c r="W460" i="1"/>
  <c r="X460" i="1" s="1"/>
  <c r="S460" i="1"/>
  <c r="T460" i="1" s="1"/>
  <c r="W324" i="1"/>
  <c r="X324" i="1" s="1"/>
  <c r="S324" i="1"/>
  <c r="T324" i="1" s="1"/>
  <c r="S276" i="1"/>
  <c r="T276" i="1" s="1"/>
  <c r="W132" i="1"/>
  <c r="X132" i="1" s="1"/>
  <c r="S132" i="1"/>
  <c r="T132" i="1" s="1"/>
  <c r="S92" i="1"/>
  <c r="T92" i="1" s="1"/>
  <c r="W939" i="1"/>
  <c r="X939" i="1" s="1"/>
  <c r="S939" i="1"/>
  <c r="T939" i="1" s="1"/>
  <c r="W915" i="1"/>
  <c r="X915" i="1" s="1"/>
  <c r="S915" i="1"/>
  <c r="T915" i="1" s="1"/>
  <c r="W595" i="1"/>
  <c r="X595" i="1" s="1"/>
  <c r="S595" i="1"/>
  <c r="T595" i="1" s="1"/>
  <c r="W961" i="1"/>
  <c r="X961" i="1" s="1"/>
  <c r="S961" i="1"/>
  <c r="T961" i="1" s="1"/>
  <c r="W953" i="1"/>
  <c r="X953" i="1" s="1"/>
  <c r="S953" i="1"/>
  <c r="T953" i="1" s="1"/>
  <c r="W945" i="1"/>
  <c r="X945" i="1" s="1"/>
  <c r="S945" i="1"/>
  <c r="T945" i="1" s="1"/>
  <c r="W937" i="1"/>
  <c r="X937" i="1" s="1"/>
  <c r="S937" i="1"/>
  <c r="T937" i="1" s="1"/>
  <c r="W929" i="1"/>
  <c r="X929" i="1" s="1"/>
  <c r="S929" i="1"/>
  <c r="T929" i="1" s="1"/>
  <c r="W897" i="1"/>
  <c r="X897" i="1" s="1"/>
  <c r="S897" i="1"/>
  <c r="T897" i="1" s="1"/>
  <c r="W889" i="1"/>
  <c r="X889" i="1" s="1"/>
  <c r="S889" i="1"/>
  <c r="T889" i="1" s="1"/>
  <c r="W881" i="1"/>
  <c r="X881" i="1" s="1"/>
  <c r="S881" i="1"/>
  <c r="T881" i="1" s="1"/>
  <c r="W873" i="1"/>
  <c r="X873" i="1" s="1"/>
  <c r="S873" i="1"/>
  <c r="T873" i="1" s="1"/>
  <c r="W865" i="1"/>
  <c r="X865" i="1" s="1"/>
  <c r="S865" i="1"/>
  <c r="T865" i="1" s="1"/>
  <c r="W833" i="1"/>
  <c r="X833" i="1" s="1"/>
  <c r="S833" i="1"/>
  <c r="T833" i="1" s="1"/>
  <c r="W825" i="1"/>
  <c r="X825" i="1" s="1"/>
  <c r="S825" i="1"/>
  <c r="T825" i="1" s="1"/>
  <c r="W817" i="1"/>
  <c r="X817" i="1" s="1"/>
  <c r="S817" i="1"/>
  <c r="T817" i="1" s="1"/>
  <c r="W809" i="1"/>
  <c r="X809" i="1" s="1"/>
  <c r="S809" i="1"/>
  <c r="T809" i="1" s="1"/>
  <c r="W801" i="1"/>
  <c r="X801" i="1" s="1"/>
  <c r="S801" i="1"/>
  <c r="T801" i="1" s="1"/>
  <c r="W769" i="1"/>
  <c r="X769" i="1" s="1"/>
  <c r="S769" i="1"/>
  <c r="T769" i="1" s="1"/>
  <c r="W761" i="1"/>
  <c r="X761" i="1" s="1"/>
  <c r="S761" i="1"/>
  <c r="T761" i="1" s="1"/>
  <c r="W753" i="1"/>
  <c r="X753" i="1" s="1"/>
  <c r="S753" i="1"/>
  <c r="T753" i="1" s="1"/>
  <c r="W745" i="1"/>
  <c r="X745" i="1" s="1"/>
  <c r="S745" i="1"/>
  <c r="T745" i="1" s="1"/>
  <c r="W737" i="1"/>
  <c r="X737" i="1" s="1"/>
  <c r="S737" i="1"/>
  <c r="T737" i="1" s="1"/>
  <c r="W705" i="1"/>
  <c r="X705" i="1" s="1"/>
  <c r="W697" i="1"/>
  <c r="X697" i="1" s="1"/>
  <c r="S697" i="1"/>
  <c r="T697" i="1" s="1"/>
  <c r="W689" i="1"/>
  <c r="X689" i="1" s="1"/>
  <c r="S689" i="1"/>
  <c r="T689" i="1" s="1"/>
  <c r="W681" i="1"/>
  <c r="X681" i="1" s="1"/>
  <c r="S681" i="1"/>
  <c r="T681" i="1" s="1"/>
  <c r="W673" i="1"/>
  <c r="X673" i="1" s="1"/>
  <c r="S673" i="1"/>
  <c r="T673" i="1" s="1"/>
  <c r="W665" i="1"/>
  <c r="X665" i="1" s="1"/>
  <c r="W641" i="1"/>
  <c r="X641" i="1" s="1"/>
  <c r="S641" i="1"/>
  <c r="T641" i="1" s="1"/>
  <c r="W633" i="1"/>
  <c r="X633" i="1" s="1"/>
  <c r="S633" i="1"/>
  <c r="T633" i="1" s="1"/>
  <c r="W625" i="1"/>
  <c r="X625" i="1" s="1"/>
  <c r="S625" i="1"/>
  <c r="T625" i="1" s="1"/>
  <c r="W617" i="1"/>
  <c r="X617" i="1" s="1"/>
  <c r="S617" i="1"/>
  <c r="T617" i="1" s="1"/>
  <c r="W609" i="1"/>
  <c r="X609" i="1" s="1"/>
  <c r="S609" i="1"/>
  <c r="T609" i="1" s="1"/>
  <c r="W577" i="1"/>
  <c r="X577" i="1" s="1"/>
  <c r="S577" i="1"/>
  <c r="T577" i="1" s="1"/>
  <c r="W569" i="1"/>
  <c r="X569" i="1" s="1"/>
  <c r="S569" i="1"/>
  <c r="T569" i="1" s="1"/>
  <c r="W561" i="1"/>
  <c r="X561" i="1" s="1"/>
  <c r="S561" i="1"/>
  <c r="T561" i="1" s="1"/>
  <c r="W553" i="1"/>
  <c r="X553" i="1" s="1"/>
  <c r="S553" i="1"/>
  <c r="T553" i="1" s="1"/>
  <c r="W545" i="1"/>
  <c r="X545" i="1" s="1"/>
  <c r="S545" i="1"/>
  <c r="T545" i="1" s="1"/>
  <c r="W497" i="1"/>
  <c r="X497" i="1" s="1"/>
  <c r="S497" i="1"/>
  <c r="T497" i="1" s="1"/>
  <c r="W489" i="1"/>
  <c r="X489" i="1" s="1"/>
  <c r="S489" i="1"/>
  <c r="T489" i="1" s="1"/>
  <c r="W481" i="1"/>
  <c r="X481" i="1" s="1"/>
  <c r="S481" i="1"/>
  <c r="T481" i="1" s="1"/>
  <c r="W473" i="1"/>
  <c r="X473" i="1" s="1"/>
  <c r="S473" i="1"/>
  <c r="T473" i="1" s="1"/>
  <c r="S441" i="1"/>
  <c r="T441" i="1" s="1"/>
  <c r="W433" i="1"/>
  <c r="X433" i="1" s="1"/>
  <c r="S433" i="1"/>
  <c r="T433" i="1" s="1"/>
  <c r="W425" i="1"/>
  <c r="X425" i="1" s="1"/>
  <c r="S425" i="1"/>
  <c r="T425" i="1" s="1"/>
  <c r="W417" i="1"/>
  <c r="X417" i="1" s="1"/>
  <c r="S417" i="1"/>
  <c r="T417" i="1" s="1"/>
  <c r="W409" i="1"/>
  <c r="X409" i="1" s="1"/>
  <c r="S409" i="1"/>
  <c r="T409" i="1" s="1"/>
  <c r="W361" i="1"/>
  <c r="X361" i="1" s="1"/>
  <c r="S361" i="1"/>
  <c r="T361" i="1" s="1"/>
  <c r="W353" i="1"/>
  <c r="X353" i="1" s="1"/>
  <c r="S353" i="1"/>
  <c r="T353" i="1" s="1"/>
  <c r="W345" i="1"/>
  <c r="X345" i="1" s="1"/>
  <c r="S345" i="1"/>
  <c r="T345" i="1" s="1"/>
  <c r="W305" i="1"/>
  <c r="X305" i="1" s="1"/>
  <c r="S305" i="1"/>
  <c r="T305" i="1" s="1"/>
  <c r="W297" i="1"/>
  <c r="X297" i="1" s="1"/>
  <c r="S297" i="1"/>
  <c r="T297" i="1" s="1"/>
  <c r="W289" i="1"/>
  <c r="X289" i="1" s="1"/>
  <c r="S289" i="1"/>
  <c r="T289" i="1" s="1"/>
  <c r="W281" i="1"/>
  <c r="X281" i="1" s="1"/>
  <c r="S281" i="1"/>
  <c r="T281" i="1" s="1"/>
  <c r="W241" i="1"/>
  <c r="X241" i="1" s="1"/>
  <c r="S241" i="1"/>
  <c r="T241" i="1" s="1"/>
  <c r="W233" i="1"/>
  <c r="X233" i="1" s="1"/>
  <c r="S233" i="1"/>
  <c r="T233" i="1" s="1"/>
  <c r="W225" i="1"/>
  <c r="X225" i="1" s="1"/>
  <c r="S225" i="1"/>
  <c r="T225" i="1" s="1"/>
  <c r="W217" i="1"/>
  <c r="X217" i="1" s="1"/>
  <c r="S217" i="1"/>
  <c r="T217" i="1" s="1"/>
  <c r="W944" i="1"/>
  <c r="X944" i="1" s="1"/>
  <c r="S944" i="1"/>
  <c r="T944" i="1" s="1"/>
  <c r="W936" i="1"/>
  <c r="X936" i="1" s="1"/>
  <c r="S936" i="1"/>
  <c r="T936" i="1" s="1"/>
  <c r="W928" i="1"/>
  <c r="X928" i="1" s="1"/>
  <c r="S928" i="1"/>
  <c r="T928" i="1" s="1"/>
  <c r="W920" i="1"/>
  <c r="X920" i="1" s="1"/>
  <c r="S920" i="1"/>
  <c r="T920" i="1" s="1"/>
  <c r="W912" i="1"/>
  <c r="X912" i="1" s="1"/>
  <c r="S912" i="1"/>
  <c r="T912" i="1" s="1"/>
  <c r="S880" i="1"/>
  <c r="T880" i="1" s="1"/>
  <c r="W872" i="1"/>
  <c r="X872" i="1" s="1"/>
  <c r="S872" i="1"/>
  <c r="T872" i="1" s="1"/>
  <c r="W864" i="1"/>
  <c r="X864" i="1" s="1"/>
  <c r="S864" i="1"/>
  <c r="T864" i="1" s="1"/>
  <c r="W856" i="1"/>
  <c r="X856" i="1" s="1"/>
  <c r="S856" i="1"/>
  <c r="T856" i="1" s="1"/>
  <c r="W848" i="1"/>
  <c r="X848" i="1" s="1"/>
  <c r="S848" i="1"/>
  <c r="T848" i="1" s="1"/>
  <c r="W816" i="1"/>
  <c r="X816" i="1" s="1"/>
  <c r="S816" i="1"/>
  <c r="T816" i="1" s="1"/>
  <c r="W808" i="1"/>
  <c r="X808" i="1" s="1"/>
  <c r="S808" i="1"/>
  <c r="T808" i="1" s="1"/>
  <c r="W800" i="1"/>
  <c r="X800" i="1" s="1"/>
  <c r="S800" i="1"/>
  <c r="T800" i="1" s="1"/>
  <c r="W792" i="1"/>
  <c r="X792" i="1" s="1"/>
  <c r="S792" i="1"/>
  <c r="T792" i="1" s="1"/>
  <c r="W784" i="1"/>
  <c r="X784" i="1" s="1"/>
  <c r="S784" i="1"/>
  <c r="T784" i="1" s="1"/>
  <c r="W752" i="1"/>
  <c r="X752" i="1" s="1"/>
  <c r="S752" i="1"/>
  <c r="T752" i="1" s="1"/>
  <c r="W744" i="1"/>
  <c r="X744" i="1" s="1"/>
  <c r="S744" i="1"/>
  <c r="T744" i="1" s="1"/>
  <c r="W736" i="1"/>
  <c r="X736" i="1" s="1"/>
  <c r="S736" i="1"/>
  <c r="T736" i="1" s="1"/>
  <c r="W728" i="1"/>
  <c r="X728" i="1" s="1"/>
  <c r="S728" i="1"/>
  <c r="T728" i="1" s="1"/>
  <c r="W720" i="1"/>
  <c r="X720" i="1" s="1"/>
  <c r="S720" i="1"/>
  <c r="T720" i="1" s="1"/>
  <c r="W656" i="1"/>
  <c r="X656" i="1" s="1"/>
  <c r="S656" i="1"/>
  <c r="T656" i="1" s="1"/>
  <c r="W648" i="1"/>
  <c r="X648" i="1" s="1"/>
  <c r="S648" i="1"/>
  <c r="T648" i="1" s="1"/>
  <c r="W640" i="1"/>
  <c r="X640" i="1" s="1"/>
  <c r="S640" i="1"/>
  <c r="T640" i="1" s="1"/>
  <c r="W632" i="1"/>
  <c r="X632" i="1" s="1"/>
  <c r="S632" i="1"/>
  <c r="T632" i="1" s="1"/>
  <c r="W600" i="1"/>
  <c r="X600" i="1" s="1"/>
  <c r="S600" i="1"/>
  <c r="T600" i="1" s="1"/>
  <c r="W592" i="1"/>
  <c r="X592" i="1" s="1"/>
  <c r="S592" i="1"/>
  <c r="T592" i="1" s="1"/>
  <c r="W584" i="1"/>
  <c r="X584" i="1" s="1"/>
  <c r="S584" i="1"/>
  <c r="T584" i="1" s="1"/>
  <c r="W576" i="1"/>
  <c r="X576" i="1" s="1"/>
  <c r="S576" i="1"/>
  <c r="T576" i="1" s="1"/>
  <c r="W568" i="1"/>
  <c r="X568" i="1" s="1"/>
  <c r="S568" i="1"/>
  <c r="T568" i="1" s="1"/>
  <c r="S528" i="1"/>
  <c r="T528" i="1" s="1"/>
  <c r="W520" i="1"/>
  <c r="X520" i="1" s="1"/>
  <c r="S520" i="1"/>
  <c r="T520" i="1" s="1"/>
  <c r="W512" i="1"/>
  <c r="X512" i="1" s="1"/>
  <c r="S512" i="1"/>
  <c r="T512" i="1" s="1"/>
  <c r="W504" i="1"/>
  <c r="X504" i="1" s="1"/>
  <c r="S504" i="1"/>
  <c r="T504" i="1" s="1"/>
  <c r="W464" i="1"/>
  <c r="X464" i="1" s="1"/>
  <c r="S464" i="1"/>
  <c r="T464" i="1" s="1"/>
  <c r="W456" i="1"/>
  <c r="X456" i="1" s="1"/>
  <c r="S456" i="1"/>
  <c r="T456" i="1" s="1"/>
  <c r="W448" i="1"/>
  <c r="X448" i="1" s="1"/>
  <c r="S448" i="1"/>
  <c r="T448" i="1" s="1"/>
  <c r="W440" i="1"/>
  <c r="X440" i="1" s="1"/>
  <c r="S440" i="1"/>
  <c r="T440" i="1" s="1"/>
  <c r="S408" i="1"/>
  <c r="T408" i="1" s="1"/>
  <c r="W400" i="1"/>
  <c r="X400" i="1" s="1"/>
  <c r="S400" i="1"/>
  <c r="T400" i="1" s="1"/>
  <c r="W392" i="1"/>
  <c r="X392" i="1" s="1"/>
  <c r="S392" i="1"/>
  <c r="T392" i="1" s="1"/>
  <c r="W384" i="1"/>
  <c r="X384" i="1" s="1"/>
  <c r="S384" i="1"/>
  <c r="T384" i="1" s="1"/>
  <c r="W376" i="1"/>
  <c r="X376" i="1" s="1"/>
  <c r="S376" i="1"/>
  <c r="T376" i="1" s="1"/>
  <c r="W344" i="1"/>
  <c r="X344" i="1" s="1"/>
  <c r="W336" i="1"/>
  <c r="X336" i="1" s="1"/>
  <c r="W328" i="1"/>
  <c r="X328" i="1" s="1"/>
  <c r="S328" i="1"/>
  <c r="T328" i="1" s="1"/>
  <c r="W320" i="1"/>
  <c r="X320" i="1" s="1"/>
  <c r="S320" i="1"/>
  <c r="T320" i="1" s="1"/>
  <c r="W312" i="1"/>
  <c r="X312" i="1" s="1"/>
  <c r="S312" i="1"/>
  <c r="T312" i="1" s="1"/>
  <c r="S272" i="1"/>
  <c r="T272" i="1" s="1"/>
  <c r="W264" i="1"/>
  <c r="X264" i="1" s="1"/>
  <c r="S264" i="1"/>
  <c r="T264" i="1" s="1"/>
  <c r="W256" i="1"/>
  <c r="X256" i="1" s="1"/>
  <c r="S256" i="1"/>
  <c r="T256" i="1" s="1"/>
  <c r="W248" i="1"/>
  <c r="X248" i="1" s="1"/>
  <c r="S248" i="1"/>
  <c r="T248" i="1" s="1"/>
  <c r="W208" i="1"/>
  <c r="X208" i="1" s="1"/>
  <c r="S208" i="1"/>
  <c r="T208" i="1" s="1"/>
  <c r="W200" i="1"/>
  <c r="X200" i="1" s="1"/>
  <c r="S200" i="1"/>
  <c r="T200" i="1" s="1"/>
  <c r="W192" i="1"/>
  <c r="X192" i="1" s="1"/>
  <c r="S192" i="1"/>
  <c r="T192" i="1" s="1"/>
  <c r="W184" i="1"/>
  <c r="X184" i="1" s="1"/>
  <c r="S184" i="1"/>
  <c r="T184" i="1" s="1"/>
  <c r="S152" i="1"/>
  <c r="T152" i="1" s="1"/>
  <c r="W144" i="1"/>
  <c r="X144" i="1" s="1"/>
  <c r="S144" i="1"/>
  <c r="T144" i="1" s="1"/>
  <c r="W136" i="1"/>
  <c r="X136" i="1" s="1"/>
  <c r="S136" i="1"/>
  <c r="T136" i="1" s="1"/>
  <c r="W128" i="1"/>
  <c r="X128" i="1" s="1"/>
  <c r="S128" i="1"/>
  <c r="T128" i="1" s="1"/>
  <c r="W120" i="1"/>
  <c r="X120" i="1" s="1"/>
  <c r="S120" i="1"/>
  <c r="T120" i="1" s="1"/>
  <c r="W908" i="1"/>
  <c r="X908" i="1" s="1"/>
  <c r="S908" i="1"/>
  <c r="T908" i="1" s="1"/>
  <c r="W860" i="1"/>
  <c r="X860" i="1" s="1"/>
  <c r="S860" i="1"/>
  <c r="T860" i="1" s="1"/>
  <c r="W804" i="1"/>
  <c r="X804" i="1" s="1"/>
  <c r="S804" i="1"/>
  <c r="T804" i="1" s="1"/>
  <c r="W652" i="1"/>
  <c r="X652" i="1" s="1"/>
  <c r="S652" i="1"/>
  <c r="T652" i="1" s="1"/>
  <c r="W604" i="1"/>
  <c r="X604" i="1" s="1"/>
  <c r="S604" i="1"/>
  <c r="T604" i="1" s="1"/>
  <c r="W452" i="1"/>
  <c r="X452" i="1" s="1"/>
  <c r="S452" i="1"/>
  <c r="T452" i="1" s="1"/>
  <c r="W404" i="1"/>
  <c r="X404" i="1" s="1"/>
  <c r="S404" i="1"/>
  <c r="T404" i="1" s="1"/>
  <c r="W348" i="1"/>
  <c r="X348" i="1" s="1"/>
  <c r="S348" i="1"/>
  <c r="T348" i="1" s="1"/>
  <c r="W204" i="1"/>
  <c r="X204" i="1" s="1"/>
  <c r="S204" i="1"/>
  <c r="T204" i="1" s="1"/>
  <c r="W68" i="1"/>
  <c r="X68" i="1" s="1"/>
  <c r="S68" i="1"/>
  <c r="T68" i="1" s="1"/>
  <c r="S36" i="1"/>
  <c r="T36" i="1" s="1"/>
  <c r="W935" i="1"/>
  <c r="X935" i="1" s="1"/>
  <c r="S935" i="1"/>
  <c r="T935" i="1" s="1"/>
  <c r="W895" i="1"/>
  <c r="X895" i="1" s="1"/>
  <c r="W871" i="1"/>
  <c r="X871" i="1" s="1"/>
  <c r="S871" i="1"/>
  <c r="T871" i="1" s="1"/>
  <c r="W831" i="1"/>
  <c r="X831" i="1" s="1"/>
  <c r="S831" i="1"/>
  <c r="T831" i="1" s="1"/>
  <c r="W815" i="1"/>
  <c r="X815" i="1" s="1"/>
  <c r="S815" i="1"/>
  <c r="T815" i="1" s="1"/>
  <c r="W799" i="1"/>
  <c r="X799" i="1" s="1"/>
  <c r="S799" i="1"/>
  <c r="T799" i="1" s="1"/>
  <c r="S767" i="1"/>
  <c r="T767" i="1" s="1"/>
  <c r="W751" i="1"/>
  <c r="X751" i="1" s="1"/>
  <c r="S751" i="1"/>
  <c r="T751" i="1" s="1"/>
  <c r="W735" i="1"/>
  <c r="X735" i="1" s="1"/>
  <c r="S735" i="1"/>
  <c r="T735" i="1" s="1"/>
  <c r="W703" i="1"/>
  <c r="X703" i="1" s="1"/>
  <c r="W655" i="1"/>
  <c r="X655" i="1" s="1"/>
  <c r="S655" i="1"/>
  <c r="T655" i="1" s="1"/>
  <c r="W647" i="1"/>
  <c r="X647" i="1" s="1"/>
  <c r="S647" i="1"/>
  <c r="T647" i="1" s="1"/>
  <c r="W639" i="1"/>
  <c r="X639" i="1" s="1"/>
  <c r="S639" i="1"/>
  <c r="T639" i="1" s="1"/>
  <c r="W631" i="1"/>
  <c r="X631" i="1" s="1"/>
  <c r="S631" i="1"/>
  <c r="T631" i="1" s="1"/>
  <c r="W599" i="1"/>
  <c r="X599" i="1" s="1"/>
  <c r="S599" i="1"/>
  <c r="T599" i="1" s="1"/>
  <c r="W591" i="1"/>
  <c r="X591" i="1" s="1"/>
  <c r="S591" i="1"/>
  <c r="T591" i="1" s="1"/>
  <c r="W583" i="1"/>
  <c r="X583" i="1" s="1"/>
  <c r="S583" i="1"/>
  <c r="T583" i="1" s="1"/>
  <c r="W575" i="1"/>
  <c r="X575" i="1" s="1"/>
  <c r="S575" i="1"/>
  <c r="T575" i="1" s="1"/>
  <c r="W567" i="1"/>
  <c r="X567" i="1" s="1"/>
  <c r="S567" i="1"/>
  <c r="T567" i="1" s="1"/>
  <c r="S535" i="1"/>
  <c r="T535" i="1" s="1"/>
  <c r="W527" i="1"/>
  <c r="X527" i="1" s="1"/>
  <c r="W519" i="1"/>
  <c r="X519" i="1" s="1"/>
  <c r="S519" i="1"/>
  <c r="T519" i="1" s="1"/>
  <c r="W511" i="1"/>
  <c r="X511" i="1" s="1"/>
  <c r="S511" i="1"/>
  <c r="T511" i="1" s="1"/>
  <c r="W503" i="1"/>
  <c r="X503" i="1" s="1"/>
  <c r="S503" i="1"/>
  <c r="T503" i="1" s="1"/>
  <c r="W463" i="1"/>
  <c r="X463" i="1" s="1"/>
  <c r="S463" i="1"/>
  <c r="T463" i="1" s="1"/>
  <c r="W455" i="1"/>
  <c r="X455" i="1" s="1"/>
  <c r="S455" i="1"/>
  <c r="T455" i="1" s="1"/>
  <c r="W447" i="1"/>
  <c r="X447" i="1" s="1"/>
  <c r="S447" i="1"/>
  <c r="T447" i="1" s="1"/>
  <c r="W439" i="1"/>
  <c r="X439" i="1" s="1"/>
  <c r="S439" i="1"/>
  <c r="T439" i="1" s="1"/>
  <c r="S407" i="1"/>
  <c r="T407" i="1" s="1"/>
  <c r="W399" i="1"/>
  <c r="X399" i="1" s="1"/>
  <c r="S399" i="1"/>
  <c r="T399" i="1" s="1"/>
  <c r="W391" i="1"/>
  <c r="X391" i="1" s="1"/>
  <c r="S391" i="1"/>
  <c r="T391" i="1" s="1"/>
  <c r="W383" i="1"/>
  <c r="X383" i="1" s="1"/>
  <c r="S383" i="1"/>
  <c r="T383" i="1" s="1"/>
  <c r="W375" i="1"/>
  <c r="X375" i="1" s="1"/>
  <c r="S375" i="1"/>
  <c r="T375" i="1" s="1"/>
  <c r="S335" i="1"/>
  <c r="T335" i="1" s="1"/>
  <c r="W327" i="1"/>
  <c r="X327" i="1" s="1"/>
  <c r="S327" i="1"/>
  <c r="T327" i="1" s="1"/>
  <c r="W319" i="1"/>
  <c r="X319" i="1" s="1"/>
  <c r="S319" i="1"/>
  <c r="T319" i="1" s="1"/>
  <c r="W311" i="1"/>
  <c r="X311" i="1" s="1"/>
  <c r="S311" i="1"/>
  <c r="T311" i="1" s="1"/>
  <c r="W271" i="1"/>
  <c r="X271" i="1" s="1"/>
  <c r="S271" i="1"/>
  <c r="T271" i="1" s="1"/>
  <c r="W263" i="1"/>
  <c r="X263" i="1" s="1"/>
  <c r="S263" i="1"/>
  <c r="T263" i="1" s="1"/>
  <c r="W255" i="1"/>
  <c r="X255" i="1" s="1"/>
  <c r="S255" i="1"/>
  <c r="T255" i="1" s="1"/>
  <c r="W247" i="1"/>
  <c r="X247" i="1" s="1"/>
  <c r="S247" i="1"/>
  <c r="T247" i="1" s="1"/>
  <c r="S215" i="1"/>
  <c r="T215" i="1" s="1"/>
  <c r="W207" i="1"/>
  <c r="X207" i="1" s="1"/>
  <c r="S207" i="1"/>
  <c r="T207" i="1" s="1"/>
  <c r="W199" i="1"/>
  <c r="X199" i="1" s="1"/>
  <c r="S199" i="1"/>
  <c r="T199" i="1" s="1"/>
  <c r="W191" i="1"/>
  <c r="X191" i="1" s="1"/>
  <c r="S191" i="1"/>
  <c r="T191" i="1" s="1"/>
  <c r="W183" i="1"/>
  <c r="X183" i="1" s="1"/>
  <c r="S183" i="1"/>
  <c r="T183" i="1" s="1"/>
  <c r="W151" i="1"/>
  <c r="X151" i="1" s="1"/>
  <c r="W135" i="1"/>
  <c r="X135" i="1" s="1"/>
  <c r="S135" i="1"/>
  <c r="T135" i="1" s="1"/>
  <c r="W127" i="1"/>
  <c r="X127" i="1" s="1"/>
  <c r="S127" i="1"/>
  <c r="T127" i="1" s="1"/>
  <c r="W119" i="1"/>
  <c r="X119" i="1" s="1"/>
  <c r="S119" i="1"/>
  <c r="T119" i="1" s="1"/>
  <c r="W79" i="1"/>
  <c r="X79" i="1" s="1"/>
  <c r="S79" i="1"/>
  <c r="T79" i="1" s="1"/>
  <c r="W71" i="1"/>
  <c r="X71" i="1" s="1"/>
  <c r="S71" i="1"/>
  <c r="T71" i="1" s="1"/>
  <c r="W63" i="1"/>
  <c r="X63" i="1" s="1"/>
  <c r="S63" i="1"/>
  <c r="T63" i="1" s="1"/>
  <c r="W55" i="1"/>
  <c r="X55" i="1" s="1"/>
  <c r="S55" i="1"/>
  <c r="T55" i="1" s="1"/>
  <c r="S23" i="1"/>
  <c r="T23" i="1" s="1"/>
  <c r="W15" i="1"/>
  <c r="X15" i="1" s="1"/>
  <c r="S15" i="1"/>
  <c r="T15" i="1" s="1"/>
  <c r="W916" i="1"/>
  <c r="X916" i="1" s="1"/>
  <c r="S916" i="1"/>
  <c r="T916" i="1" s="1"/>
  <c r="W796" i="1"/>
  <c r="X796" i="1" s="1"/>
  <c r="S796" i="1"/>
  <c r="T796" i="1" s="1"/>
  <c r="W748" i="1"/>
  <c r="X748" i="1" s="1"/>
  <c r="S748" i="1"/>
  <c r="T748" i="1" s="1"/>
  <c r="W660" i="1"/>
  <c r="X660" i="1" s="1"/>
  <c r="S660" i="1"/>
  <c r="T660" i="1" s="1"/>
  <c r="W580" i="1"/>
  <c r="X580" i="1" s="1"/>
  <c r="S580" i="1"/>
  <c r="T580" i="1" s="1"/>
  <c r="W532" i="1"/>
  <c r="X532" i="1" s="1"/>
  <c r="S532" i="1"/>
  <c r="T532" i="1" s="1"/>
  <c r="W396" i="1"/>
  <c r="X396" i="1" s="1"/>
  <c r="S396" i="1"/>
  <c r="T396" i="1" s="1"/>
  <c r="W268" i="1"/>
  <c r="X268" i="1" s="1"/>
  <c r="S268" i="1"/>
  <c r="T268" i="1" s="1"/>
  <c r="W220" i="1"/>
  <c r="X220" i="1" s="1"/>
  <c r="S220" i="1"/>
  <c r="T220" i="1" s="1"/>
  <c r="W76" i="1"/>
  <c r="X76" i="1" s="1"/>
  <c r="S76" i="1"/>
  <c r="T76" i="1" s="1"/>
  <c r="W12" i="1"/>
  <c r="X12" i="1" s="1"/>
  <c r="S12" i="1"/>
  <c r="T12" i="1" s="1"/>
  <c r="W959" i="1"/>
  <c r="X959" i="1" s="1"/>
  <c r="S959" i="1"/>
  <c r="T959" i="1" s="1"/>
  <c r="W943" i="1"/>
  <c r="X943" i="1" s="1"/>
  <c r="S943" i="1"/>
  <c r="T943" i="1" s="1"/>
  <c r="W887" i="1"/>
  <c r="X887" i="1" s="1"/>
  <c r="S887" i="1"/>
  <c r="T887" i="1" s="1"/>
  <c r="W863" i="1"/>
  <c r="X863" i="1" s="1"/>
  <c r="S863" i="1"/>
  <c r="T863" i="1" s="1"/>
  <c r="W823" i="1"/>
  <c r="X823" i="1" s="1"/>
  <c r="S823" i="1"/>
  <c r="T823" i="1" s="1"/>
  <c r="W807" i="1"/>
  <c r="X807" i="1" s="1"/>
  <c r="S807" i="1"/>
  <c r="T807" i="1" s="1"/>
  <c r="W759" i="1"/>
  <c r="X759" i="1" s="1"/>
  <c r="S759" i="1"/>
  <c r="T759" i="1" s="1"/>
  <c r="W743" i="1"/>
  <c r="X743" i="1" s="1"/>
  <c r="S743" i="1"/>
  <c r="T743" i="1" s="1"/>
  <c r="W695" i="1"/>
  <c r="X695" i="1" s="1"/>
  <c r="S695" i="1"/>
  <c r="T695" i="1" s="1"/>
  <c r="W958" i="1"/>
  <c r="X958" i="1" s="1"/>
  <c r="S958" i="1"/>
  <c r="T958" i="1" s="1"/>
  <c r="W950" i="1"/>
  <c r="X950" i="1" s="1"/>
  <c r="S950" i="1"/>
  <c r="T950" i="1" s="1"/>
  <c r="W942" i="1"/>
  <c r="X942" i="1" s="1"/>
  <c r="S942" i="1"/>
  <c r="T942" i="1" s="1"/>
  <c r="W910" i="1"/>
  <c r="X910" i="1" s="1"/>
  <c r="S910" i="1"/>
  <c r="T910" i="1" s="1"/>
  <c r="W902" i="1"/>
  <c r="X902" i="1" s="1"/>
  <c r="S902" i="1"/>
  <c r="T902" i="1" s="1"/>
  <c r="W894" i="1"/>
  <c r="X894" i="1" s="1"/>
  <c r="S894" i="1"/>
  <c r="T894" i="1" s="1"/>
  <c r="W886" i="1"/>
  <c r="X886" i="1" s="1"/>
  <c r="S886" i="1"/>
  <c r="T886" i="1" s="1"/>
  <c r="W878" i="1"/>
  <c r="X878" i="1" s="1"/>
  <c r="S878" i="1"/>
  <c r="T878" i="1" s="1"/>
  <c r="W846" i="1"/>
  <c r="X846" i="1" s="1"/>
  <c r="S846" i="1"/>
  <c r="T846" i="1" s="1"/>
  <c r="W838" i="1"/>
  <c r="X838" i="1" s="1"/>
  <c r="S838" i="1"/>
  <c r="T838" i="1" s="1"/>
  <c r="W830" i="1"/>
  <c r="X830" i="1" s="1"/>
  <c r="S830" i="1"/>
  <c r="T830" i="1" s="1"/>
  <c r="W822" i="1"/>
  <c r="X822" i="1" s="1"/>
  <c r="S822" i="1"/>
  <c r="T822" i="1" s="1"/>
  <c r="W814" i="1"/>
  <c r="X814" i="1" s="1"/>
  <c r="S814" i="1"/>
  <c r="T814" i="1" s="1"/>
  <c r="W782" i="1"/>
  <c r="X782" i="1" s="1"/>
  <c r="S782" i="1"/>
  <c r="T782" i="1" s="1"/>
  <c r="W774" i="1"/>
  <c r="X774" i="1" s="1"/>
  <c r="S774" i="1"/>
  <c r="T774" i="1" s="1"/>
  <c r="W766" i="1"/>
  <c r="X766" i="1" s="1"/>
  <c r="S766" i="1"/>
  <c r="T766" i="1" s="1"/>
  <c r="W758" i="1"/>
  <c r="X758" i="1" s="1"/>
  <c r="S758" i="1"/>
  <c r="T758" i="1" s="1"/>
  <c r="W750" i="1"/>
  <c r="X750" i="1" s="1"/>
  <c r="S750" i="1"/>
  <c r="T750" i="1" s="1"/>
  <c r="W718" i="1"/>
  <c r="X718" i="1" s="1"/>
  <c r="S718" i="1"/>
  <c r="T718" i="1" s="1"/>
  <c r="W710" i="1"/>
  <c r="X710" i="1" s="1"/>
  <c r="S710" i="1"/>
  <c r="T710" i="1" s="1"/>
  <c r="W702" i="1"/>
  <c r="X702" i="1" s="1"/>
  <c r="S702" i="1"/>
  <c r="T702" i="1" s="1"/>
  <c r="W694" i="1"/>
  <c r="X694" i="1" s="1"/>
  <c r="S694" i="1"/>
  <c r="T694" i="1" s="1"/>
  <c r="W686" i="1"/>
  <c r="X686" i="1" s="1"/>
  <c r="S686" i="1"/>
  <c r="T686" i="1" s="1"/>
  <c r="W678" i="1"/>
  <c r="X678" i="1" s="1"/>
  <c r="S678" i="1"/>
  <c r="T678" i="1" s="1"/>
  <c r="W670" i="1"/>
  <c r="X670" i="1" s="1"/>
  <c r="S670" i="1"/>
  <c r="T670" i="1" s="1"/>
  <c r="W638" i="1"/>
  <c r="X638" i="1" s="1"/>
  <c r="S638" i="1"/>
  <c r="T638" i="1" s="1"/>
  <c r="W630" i="1"/>
  <c r="X630" i="1" s="1"/>
  <c r="S630" i="1"/>
  <c r="T630" i="1" s="1"/>
  <c r="W622" i="1"/>
  <c r="X622" i="1" s="1"/>
  <c r="S622" i="1"/>
  <c r="T622" i="1" s="1"/>
  <c r="W614" i="1"/>
  <c r="X614" i="1" s="1"/>
  <c r="S614" i="1"/>
  <c r="T614" i="1" s="1"/>
  <c r="W606" i="1"/>
  <c r="X606" i="1" s="1"/>
  <c r="S606" i="1"/>
  <c r="T606" i="1" s="1"/>
  <c r="W566" i="1"/>
  <c r="X566" i="1" s="1"/>
  <c r="S566" i="1"/>
  <c r="T566" i="1" s="1"/>
  <c r="W558" i="1"/>
  <c r="X558" i="1" s="1"/>
  <c r="S558" i="1"/>
  <c r="T558" i="1" s="1"/>
  <c r="W550" i="1"/>
  <c r="X550" i="1" s="1"/>
  <c r="S550" i="1"/>
  <c r="T550" i="1" s="1"/>
  <c r="W542" i="1"/>
  <c r="X542" i="1" s="1"/>
  <c r="S542" i="1"/>
  <c r="T542" i="1" s="1"/>
  <c r="W502" i="1"/>
  <c r="X502" i="1" s="1"/>
  <c r="S502" i="1"/>
  <c r="T502" i="1" s="1"/>
  <c r="W494" i="1"/>
  <c r="X494" i="1" s="1"/>
  <c r="S494" i="1"/>
  <c r="T494" i="1" s="1"/>
  <c r="W486" i="1"/>
  <c r="X486" i="1" s="1"/>
  <c r="S486" i="1"/>
  <c r="T486" i="1" s="1"/>
  <c r="W478" i="1"/>
  <c r="X478" i="1" s="1"/>
  <c r="S478" i="1"/>
  <c r="T478" i="1" s="1"/>
  <c r="S446" i="1"/>
  <c r="T446" i="1" s="1"/>
  <c r="W438" i="1"/>
  <c r="X438" i="1" s="1"/>
  <c r="S438" i="1"/>
  <c r="T438" i="1" s="1"/>
  <c r="W430" i="1"/>
  <c r="X430" i="1" s="1"/>
  <c r="S430" i="1"/>
  <c r="T430" i="1" s="1"/>
  <c r="W422" i="1"/>
  <c r="X422" i="1" s="1"/>
  <c r="S422" i="1"/>
  <c r="T422" i="1" s="1"/>
  <c r="W414" i="1"/>
  <c r="X414" i="1" s="1"/>
  <c r="S414" i="1"/>
  <c r="T414" i="1" s="1"/>
  <c r="W374" i="1"/>
  <c r="X374" i="1" s="1"/>
  <c r="S374" i="1"/>
  <c r="T374" i="1" s="1"/>
  <c r="W366" i="1"/>
  <c r="X366" i="1" s="1"/>
  <c r="S366" i="1"/>
  <c r="T366" i="1" s="1"/>
  <c r="W358" i="1"/>
  <c r="X358" i="1" s="1"/>
  <c r="S358" i="1"/>
  <c r="T358" i="1" s="1"/>
  <c r="W350" i="1"/>
  <c r="X350" i="1" s="1"/>
  <c r="S350" i="1"/>
  <c r="T350" i="1" s="1"/>
  <c r="W310" i="1"/>
  <c r="X310" i="1" s="1"/>
  <c r="S310" i="1"/>
  <c r="T310" i="1" s="1"/>
  <c r="W302" i="1"/>
  <c r="X302" i="1" s="1"/>
  <c r="S302" i="1"/>
  <c r="T302" i="1" s="1"/>
  <c r="W294" i="1"/>
  <c r="X294" i="1" s="1"/>
  <c r="S294" i="1"/>
  <c r="T294" i="1" s="1"/>
  <c r="W286" i="1"/>
  <c r="X286" i="1" s="1"/>
  <c r="S286" i="1"/>
  <c r="T286" i="1" s="1"/>
  <c r="W246" i="1"/>
  <c r="X246" i="1" s="1"/>
  <c r="S246" i="1"/>
  <c r="T246" i="1" s="1"/>
  <c r="W238" i="1"/>
  <c r="X238" i="1" s="1"/>
  <c r="S238" i="1"/>
  <c r="T238" i="1" s="1"/>
  <c r="W230" i="1"/>
  <c r="X230" i="1" s="1"/>
  <c r="S230" i="1"/>
  <c r="T230" i="1" s="1"/>
  <c r="P209" i="1"/>
  <c r="R209" i="1" s="1"/>
  <c r="P201" i="1"/>
  <c r="R201" i="1" s="1"/>
  <c r="P193" i="1"/>
  <c r="R193" i="1" s="1"/>
  <c r="P185" i="1"/>
  <c r="R185" i="1" s="1"/>
  <c r="P177" i="1"/>
  <c r="R177" i="1" s="1"/>
  <c r="P169" i="1"/>
  <c r="R169" i="1" s="1"/>
  <c r="P161" i="1"/>
  <c r="R161" i="1" s="1"/>
  <c r="P153" i="1"/>
  <c r="R153" i="1" s="1"/>
  <c r="P145" i="1"/>
  <c r="R145" i="1" s="1"/>
  <c r="P137" i="1"/>
  <c r="R137" i="1" s="1"/>
  <c r="P129" i="1"/>
  <c r="R129" i="1" s="1"/>
  <c r="P121" i="1"/>
  <c r="R121" i="1" s="1"/>
  <c r="P113" i="1"/>
  <c r="R113" i="1" s="1"/>
  <c r="P105" i="1"/>
  <c r="R105" i="1" s="1"/>
  <c r="P97" i="1"/>
  <c r="R97" i="1" s="1"/>
  <c r="P89" i="1"/>
  <c r="R89" i="1" s="1"/>
  <c r="P81" i="1"/>
  <c r="R81" i="1" s="1"/>
  <c r="P73" i="1"/>
  <c r="R73" i="1" s="1"/>
  <c r="P65" i="1"/>
  <c r="R65" i="1" s="1"/>
  <c r="P57" i="1"/>
  <c r="R57" i="1" s="1"/>
  <c r="P49" i="1"/>
  <c r="R49" i="1" s="1"/>
  <c r="P41" i="1"/>
  <c r="R41" i="1" s="1"/>
  <c r="P33" i="1"/>
  <c r="R33" i="1" s="1"/>
  <c r="P25" i="1"/>
  <c r="R25" i="1" s="1"/>
  <c r="P17" i="1"/>
  <c r="R17" i="1" s="1"/>
  <c r="P112" i="1"/>
  <c r="R112" i="1" s="1"/>
  <c r="P104" i="1"/>
  <c r="R104" i="1" s="1"/>
  <c r="P96" i="1"/>
  <c r="R96" i="1" s="1"/>
  <c r="P88" i="1"/>
  <c r="R88" i="1" s="1"/>
  <c r="P80" i="1"/>
  <c r="R80" i="1" s="1"/>
  <c r="P72" i="1"/>
  <c r="R72" i="1" s="1"/>
  <c r="P64" i="1"/>
  <c r="R64" i="1" s="1"/>
  <c r="P56" i="1"/>
  <c r="R56" i="1" s="1"/>
  <c r="P48" i="1"/>
  <c r="R48" i="1" s="1"/>
  <c r="P40" i="1"/>
  <c r="R40" i="1" s="1"/>
  <c r="P32" i="1"/>
  <c r="R32" i="1" s="1"/>
  <c r="P24" i="1"/>
  <c r="R24" i="1" s="1"/>
  <c r="P16" i="1"/>
  <c r="R16" i="1" s="1"/>
  <c r="P222" i="1"/>
  <c r="R222" i="1" s="1"/>
  <c r="P214" i="1"/>
  <c r="R214" i="1" s="1"/>
  <c r="P206" i="1"/>
  <c r="R206" i="1" s="1"/>
  <c r="P198" i="1"/>
  <c r="R198" i="1" s="1"/>
  <c r="P190" i="1"/>
  <c r="R190" i="1" s="1"/>
  <c r="P182" i="1"/>
  <c r="R182" i="1" s="1"/>
  <c r="P174" i="1"/>
  <c r="R174" i="1" s="1"/>
  <c r="P166" i="1"/>
  <c r="R166" i="1" s="1"/>
  <c r="P158" i="1"/>
  <c r="R158" i="1" s="1"/>
  <c r="P150" i="1"/>
  <c r="R150" i="1" s="1"/>
  <c r="P142" i="1"/>
  <c r="R142" i="1" s="1"/>
  <c r="P134" i="1"/>
  <c r="R134" i="1" s="1"/>
  <c r="P126" i="1"/>
  <c r="R126" i="1" s="1"/>
  <c r="P118" i="1"/>
  <c r="R118" i="1" s="1"/>
  <c r="P110" i="1"/>
  <c r="R110" i="1" s="1"/>
  <c r="P102" i="1"/>
  <c r="R102" i="1" s="1"/>
  <c r="P94" i="1"/>
  <c r="R94" i="1" s="1"/>
  <c r="P86" i="1"/>
  <c r="R86" i="1" s="1"/>
  <c r="P78" i="1"/>
  <c r="R78" i="1" s="1"/>
  <c r="P70" i="1"/>
  <c r="R70" i="1" s="1"/>
  <c r="P62" i="1"/>
  <c r="R62" i="1" s="1"/>
  <c r="P54" i="1"/>
  <c r="R54" i="1" s="1"/>
  <c r="P46" i="1"/>
  <c r="R46" i="1" s="1"/>
  <c r="P38" i="1"/>
  <c r="R38" i="1" s="1"/>
  <c r="P30" i="1"/>
  <c r="R30" i="1" s="1"/>
  <c r="P22" i="1"/>
  <c r="R22" i="1" s="1"/>
  <c r="P14" i="1"/>
  <c r="R14" i="1" s="1"/>
  <c r="P213" i="1"/>
  <c r="R213" i="1" s="1"/>
  <c r="P205" i="1"/>
  <c r="R205" i="1" s="1"/>
  <c r="P197" i="1"/>
  <c r="R197" i="1" s="1"/>
  <c r="P189" i="1"/>
  <c r="R189" i="1" s="1"/>
  <c r="P181" i="1"/>
  <c r="R181" i="1" s="1"/>
  <c r="P173" i="1"/>
  <c r="R173" i="1" s="1"/>
  <c r="P165" i="1"/>
  <c r="R165" i="1" s="1"/>
  <c r="P157" i="1"/>
  <c r="R157" i="1" s="1"/>
  <c r="P149" i="1"/>
  <c r="R149" i="1" s="1"/>
  <c r="P141" i="1"/>
  <c r="R141" i="1" s="1"/>
  <c r="P133" i="1"/>
  <c r="R133" i="1" s="1"/>
  <c r="P125" i="1"/>
  <c r="R125" i="1" s="1"/>
  <c r="P117" i="1"/>
  <c r="R117" i="1" s="1"/>
  <c r="P109" i="1"/>
  <c r="R109" i="1" s="1"/>
  <c r="P101" i="1"/>
  <c r="R101" i="1" s="1"/>
  <c r="P93" i="1"/>
  <c r="R93" i="1" s="1"/>
  <c r="P85" i="1"/>
  <c r="R85" i="1" s="1"/>
  <c r="P77" i="1"/>
  <c r="R77" i="1" s="1"/>
  <c r="P69" i="1"/>
  <c r="R69" i="1" s="1"/>
  <c r="P61" i="1"/>
  <c r="R61" i="1" s="1"/>
  <c r="P53" i="1"/>
  <c r="R53" i="1" s="1"/>
  <c r="P45" i="1"/>
  <c r="R45" i="1" s="1"/>
  <c r="P37" i="1"/>
  <c r="R37" i="1" s="1"/>
  <c r="P29" i="1"/>
  <c r="R29" i="1" s="1"/>
  <c r="P21" i="1"/>
  <c r="R21" i="1" s="1"/>
  <c r="P13" i="1"/>
  <c r="R13" i="1" s="1"/>
  <c r="P226" i="1"/>
  <c r="R226" i="1" s="1"/>
  <c r="P218" i="1"/>
  <c r="R218" i="1" s="1"/>
  <c r="P210" i="1"/>
  <c r="R210" i="1" s="1"/>
  <c r="P202" i="1"/>
  <c r="R202" i="1" s="1"/>
  <c r="P194" i="1"/>
  <c r="R194" i="1" s="1"/>
  <c r="P186" i="1"/>
  <c r="R186" i="1" s="1"/>
  <c r="P178" i="1"/>
  <c r="R178" i="1" s="1"/>
  <c r="P170" i="1"/>
  <c r="R170" i="1" s="1"/>
  <c r="P162" i="1"/>
  <c r="R162" i="1" s="1"/>
  <c r="P154" i="1"/>
  <c r="R154" i="1" s="1"/>
  <c r="P146" i="1"/>
  <c r="R146" i="1" s="1"/>
  <c r="P138" i="1"/>
  <c r="R138" i="1" s="1"/>
  <c r="P130" i="1"/>
  <c r="R130" i="1" s="1"/>
  <c r="P122" i="1"/>
  <c r="R122" i="1" s="1"/>
  <c r="P114" i="1"/>
  <c r="R114" i="1" s="1"/>
  <c r="P106" i="1"/>
  <c r="R106" i="1" s="1"/>
  <c r="P98" i="1"/>
  <c r="R98" i="1" s="1"/>
  <c r="P90" i="1"/>
  <c r="R90" i="1" s="1"/>
  <c r="P82" i="1"/>
  <c r="R82" i="1" s="1"/>
  <c r="P74" i="1"/>
  <c r="R74" i="1" s="1"/>
  <c r="P66" i="1"/>
  <c r="R66" i="1" s="1"/>
  <c r="P58" i="1"/>
  <c r="R58" i="1" s="1"/>
  <c r="P50" i="1"/>
  <c r="R50" i="1" s="1"/>
  <c r="P42" i="1"/>
  <c r="R42" i="1" s="1"/>
  <c r="P34" i="1"/>
  <c r="R34" i="1" s="1"/>
  <c r="P26" i="1"/>
  <c r="R26" i="1" s="1"/>
  <c r="P18" i="1"/>
  <c r="R18" i="1" s="1"/>
  <c r="P10" i="1"/>
  <c r="R10" i="1" s="1"/>
  <c r="Y175" i="1"/>
  <c r="Z175" i="1" s="1"/>
  <c r="Y53" i="1"/>
  <c r="Z53" i="1" s="1"/>
  <c r="Y45" i="1"/>
  <c r="Z45" i="1" s="1"/>
  <c r="Y31" i="1"/>
  <c r="Z31" i="1" s="1"/>
  <c r="Y180" i="1"/>
  <c r="Z180" i="1" s="1"/>
  <c r="Y162" i="1"/>
  <c r="Z162" i="1" s="1"/>
  <c r="Y50" i="1"/>
  <c r="Z50" i="1" s="1"/>
  <c r="Y42" i="1"/>
  <c r="Z42" i="1" s="1"/>
  <c r="Y21" i="1"/>
  <c r="Z21" i="1" s="1"/>
  <c r="Y179" i="1"/>
  <c r="Z179" i="1" s="1"/>
  <c r="Y161" i="1"/>
  <c r="Z161" i="1" s="1"/>
  <c r="Y49" i="1"/>
  <c r="Z49" i="1" s="1"/>
  <c r="Y35" i="1"/>
  <c r="Z35" i="1" s="1"/>
  <c r="Y20" i="1"/>
  <c r="Z20" i="1" s="1"/>
  <c r="Y178" i="1"/>
  <c r="Z178" i="1" s="1"/>
  <c r="Y160" i="1"/>
  <c r="Z160" i="1" s="1"/>
  <c r="Y48" i="1"/>
  <c r="Z48" i="1" s="1"/>
  <c r="Y34" i="1"/>
  <c r="Z34" i="1" s="1"/>
  <c r="Y935" i="1"/>
  <c r="Z935" i="1" s="1"/>
  <c r="Y845" i="1"/>
  <c r="Z845" i="1" s="1"/>
  <c r="Y23" i="1"/>
  <c r="Z23" i="1" s="1"/>
  <c r="Y946" i="1"/>
  <c r="Z946" i="1" s="1"/>
  <c r="Y930" i="1"/>
  <c r="Z930" i="1" s="1"/>
  <c r="Y914" i="1"/>
  <c r="Z914" i="1" s="1"/>
  <c r="Y898" i="1"/>
  <c r="Z898" i="1" s="1"/>
  <c r="Y882" i="1"/>
  <c r="Z882" i="1" s="1"/>
  <c r="Y866" i="1"/>
  <c r="Z866" i="1" s="1"/>
  <c r="Y844" i="1"/>
  <c r="Z844" i="1" s="1"/>
  <c r="Y796" i="1"/>
  <c r="Z796" i="1" s="1"/>
  <c r="Y779" i="1"/>
  <c r="Z779" i="1" s="1"/>
  <c r="Y166" i="1"/>
  <c r="Z166" i="1" s="1"/>
  <c r="Y38" i="1"/>
  <c r="Z38" i="1" s="1"/>
  <c r="Y22" i="1"/>
  <c r="Z22" i="1" s="1"/>
  <c r="Y903" i="1"/>
  <c r="Z903" i="1" s="1"/>
  <c r="Y39" i="1"/>
  <c r="Z39" i="1" s="1"/>
  <c r="Y961" i="1"/>
  <c r="Z961" i="1" s="1"/>
  <c r="Y945" i="1"/>
  <c r="Z945" i="1" s="1"/>
  <c r="Y929" i="1"/>
  <c r="Z929" i="1" s="1"/>
  <c r="Y913" i="1"/>
  <c r="Z913" i="1" s="1"/>
  <c r="Y897" i="1"/>
  <c r="Z897" i="1" s="1"/>
  <c r="Y881" i="1"/>
  <c r="Z881" i="1" s="1"/>
  <c r="Y865" i="1"/>
  <c r="Z865" i="1" s="1"/>
  <c r="Y843" i="1"/>
  <c r="Z843" i="1" s="1"/>
  <c r="Y795" i="1"/>
  <c r="Z795" i="1" s="1"/>
  <c r="Y778" i="1"/>
  <c r="Z778" i="1" s="1"/>
  <c r="Y165" i="1"/>
  <c r="Z165" i="1" s="1"/>
  <c r="Y37" i="1"/>
  <c r="Z37" i="1" s="1"/>
  <c r="Y951" i="1"/>
  <c r="Z951" i="1" s="1"/>
  <c r="Y783" i="1"/>
  <c r="Z783" i="1" s="1"/>
  <c r="Y960" i="1"/>
  <c r="Z960" i="1" s="1"/>
  <c r="Y944" i="1"/>
  <c r="Z944" i="1" s="1"/>
  <c r="Y928" i="1"/>
  <c r="Z928" i="1" s="1"/>
  <c r="Y912" i="1"/>
  <c r="Z912" i="1" s="1"/>
  <c r="Y896" i="1"/>
  <c r="Z896" i="1" s="1"/>
  <c r="Y880" i="1"/>
  <c r="Z880" i="1" s="1"/>
  <c r="Y864" i="1"/>
  <c r="Z864" i="1" s="1"/>
  <c r="Y842" i="1"/>
  <c r="Z842" i="1" s="1"/>
  <c r="Y793" i="1"/>
  <c r="Z793" i="1" s="1"/>
  <c r="Y545" i="1"/>
  <c r="Z545" i="1" s="1"/>
  <c r="Y164" i="1"/>
  <c r="Z164" i="1" s="1"/>
  <c r="Y36" i="1"/>
  <c r="Z36" i="1" s="1"/>
  <c r="Y28" i="1"/>
  <c r="Z28" i="1" s="1"/>
  <c r="Y7" i="1"/>
  <c r="Z7" i="1" s="1"/>
  <c r="Y959" i="1"/>
  <c r="Z959" i="1" s="1"/>
  <c r="Y943" i="1"/>
  <c r="Z943" i="1" s="1"/>
  <c r="Y927" i="1"/>
  <c r="Z927" i="1" s="1"/>
  <c r="Y911" i="1"/>
  <c r="Z911" i="1" s="1"/>
  <c r="Y895" i="1"/>
  <c r="Z895" i="1" s="1"/>
  <c r="Y879" i="1"/>
  <c r="Z879" i="1" s="1"/>
  <c r="Y863" i="1"/>
  <c r="Z863" i="1" s="1"/>
  <c r="Y825" i="1"/>
  <c r="Z825" i="1" s="1"/>
  <c r="Y792" i="1"/>
  <c r="Z792" i="1" s="1"/>
  <c r="Y544" i="1"/>
  <c r="Z544" i="1" s="1"/>
  <c r="Y27" i="1"/>
  <c r="Z27" i="1" s="1"/>
  <c r="Y919" i="1"/>
  <c r="Z919" i="1" s="1"/>
  <c r="Y172" i="1"/>
  <c r="Z172" i="1" s="1"/>
  <c r="Y954" i="1"/>
  <c r="Z954" i="1" s="1"/>
  <c r="Y938" i="1"/>
  <c r="Z938" i="1" s="1"/>
  <c r="Y922" i="1"/>
  <c r="Z922" i="1" s="1"/>
  <c r="Y906" i="1"/>
  <c r="Z906" i="1" s="1"/>
  <c r="Y890" i="1"/>
  <c r="Z890" i="1" s="1"/>
  <c r="Y874" i="1"/>
  <c r="Z874" i="1" s="1"/>
  <c r="Y857" i="1"/>
  <c r="Z857" i="1" s="1"/>
  <c r="Y791" i="1"/>
  <c r="Z791" i="1" s="1"/>
  <c r="Y543" i="1"/>
  <c r="Z543" i="1" s="1"/>
  <c r="Y26" i="1"/>
  <c r="Z26" i="1" s="1"/>
  <c r="Y18" i="1"/>
  <c r="Z18" i="1" s="1"/>
  <c r="Y871" i="1"/>
  <c r="Z871" i="1" s="1"/>
  <c r="Y8" i="1"/>
  <c r="Z8" i="1" s="1"/>
  <c r="Y953" i="1"/>
  <c r="Z953" i="1" s="1"/>
  <c r="Y937" i="1"/>
  <c r="Z937" i="1" s="1"/>
  <c r="Y921" i="1"/>
  <c r="Z921" i="1" s="1"/>
  <c r="Y905" i="1"/>
  <c r="Z905" i="1" s="1"/>
  <c r="Y889" i="1"/>
  <c r="Z889" i="1" s="1"/>
  <c r="Y873" i="1"/>
  <c r="Z873" i="1" s="1"/>
  <c r="Y856" i="1"/>
  <c r="Z856" i="1" s="1"/>
  <c r="Y785" i="1"/>
  <c r="Z785" i="1" s="1"/>
  <c r="Y542" i="1"/>
  <c r="Z542" i="1" s="1"/>
  <c r="Y41" i="1"/>
  <c r="Z41" i="1" s="1"/>
  <c r="Y25" i="1"/>
  <c r="Z25" i="1" s="1"/>
  <c r="Y17" i="1"/>
  <c r="Z17" i="1" s="1"/>
  <c r="Y887" i="1"/>
  <c r="Z887" i="1" s="1"/>
  <c r="Y952" i="1"/>
  <c r="Z952" i="1" s="1"/>
  <c r="Y936" i="1"/>
  <c r="Z936" i="1" s="1"/>
  <c r="Y920" i="1"/>
  <c r="Z920" i="1" s="1"/>
  <c r="Y904" i="1"/>
  <c r="Z904" i="1" s="1"/>
  <c r="Y888" i="1"/>
  <c r="Z888" i="1" s="1"/>
  <c r="Y872" i="1"/>
  <c r="Z872" i="1" s="1"/>
  <c r="Y855" i="1"/>
  <c r="Z855" i="1" s="1"/>
  <c r="Y784" i="1"/>
  <c r="Z784" i="1" s="1"/>
  <c r="Y173" i="1"/>
  <c r="Z173" i="1" s="1"/>
  <c r="Y40" i="1"/>
  <c r="Z40" i="1" s="1"/>
  <c r="Y24" i="1"/>
  <c r="Z24" i="1" s="1"/>
  <c r="Y16" i="1"/>
  <c r="Z16" i="1" s="1"/>
  <c r="Y168" i="1"/>
  <c r="Z168" i="1" s="1"/>
  <c r="Y167" i="1"/>
  <c r="Z167" i="1" s="1"/>
  <c r="Y15" i="1"/>
  <c r="Z15" i="1" s="1"/>
  <c r="Y958" i="1"/>
  <c r="Z958" i="1" s="1"/>
  <c r="Y950" i="1"/>
  <c r="Z950" i="1" s="1"/>
  <c r="Y942" i="1"/>
  <c r="Z942" i="1" s="1"/>
  <c r="Y934" i="1"/>
  <c r="Z934" i="1" s="1"/>
  <c r="Y926" i="1"/>
  <c r="Z926" i="1" s="1"/>
  <c r="Y918" i="1"/>
  <c r="Z918" i="1" s="1"/>
  <c r="Y910" i="1"/>
  <c r="Z910" i="1" s="1"/>
  <c r="Y902" i="1"/>
  <c r="Z902" i="1" s="1"/>
  <c r="Y894" i="1"/>
  <c r="Z894" i="1" s="1"/>
  <c r="Y886" i="1"/>
  <c r="Z886" i="1" s="1"/>
  <c r="Y878" i="1"/>
  <c r="Z878" i="1" s="1"/>
  <c r="Y870" i="1"/>
  <c r="Z870" i="1" s="1"/>
  <c r="Y862" i="1"/>
  <c r="Z862" i="1" s="1"/>
  <c r="Y854" i="1"/>
  <c r="Z854" i="1" s="1"/>
  <c r="Y790" i="1"/>
  <c r="Z790" i="1" s="1"/>
  <c r="Y782" i="1"/>
  <c r="Z782" i="1" s="1"/>
  <c r="Y14" i="1"/>
  <c r="Z14" i="1" s="1"/>
  <c r="Y957" i="1"/>
  <c r="Z957" i="1" s="1"/>
  <c r="Y949" i="1"/>
  <c r="Z949" i="1" s="1"/>
  <c r="Y941" i="1"/>
  <c r="Z941" i="1" s="1"/>
  <c r="Y933" i="1"/>
  <c r="Z933" i="1" s="1"/>
  <c r="Y925" i="1"/>
  <c r="Z925" i="1" s="1"/>
  <c r="Y917" i="1"/>
  <c r="Z917" i="1" s="1"/>
  <c r="Y909" i="1"/>
  <c r="Z909" i="1" s="1"/>
  <c r="Y901" i="1"/>
  <c r="Z901" i="1" s="1"/>
  <c r="Y893" i="1"/>
  <c r="Z893" i="1" s="1"/>
  <c r="Y885" i="1"/>
  <c r="Z885" i="1" s="1"/>
  <c r="Y877" i="1"/>
  <c r="Z877" i="1" s="1"/>
  <c r="Y869" i="1"/>
  <c r="Z869" i="1" s="1"/>
  <c r="Y861" i="1"/>
  <c r="Z861" i="1" s="1"/>
  <c r="Y789" i="1"/>
  <c r="Z789" i="1" s="1"/>
  <c r="Y781" i="1"/>
  <c r="Z781" i="1" s="1"/>
  <c r="Y13" i="1"/>
  <c r="Z13" i="1" s="1"/>
  <c r="Y956" i="1"/>
  <c r="Z956" i="1" s="1"/>
  <c r="Y948" i="1"/>
  <c r="Z948" i="1" s="1"/>
  <c r="Y940" i="1"/>
  <c r="Z940" i="1" s="1"/>
  <c r="Y932" i="1"/>
  <c r="Z932" i="1" s="1"/>
  <c r="Y924" i="1"/>
  <c r="Z924" i="1" s="1"/>
  <c r="Y916" i="1"/>
  <c r="Z916" i="1" s="1"/>
  <c r="Y908" i="1"/>
  <c r="Z908" i="1" s="1"/>
  <c r="Y900" i="1"/>
  <c r="Z900" i="1" s="1"/>
  <c r="Y892" i="1"/>
  <c r="Z892" i="1" s="1"/>
  <c r="Y884" i="1"/>
  <c r="Z884" i="1" s="1"/>
  <c r="Y876" i="1"/>
  <c r="Z876" i="1" s="1"/>
  <c r="Y868" i="1"/>
  <c r="Z868" i="1" s="1"/>
  <c r="Y860" i="1"/>
  <c r="Z860" i="1" s="1"/>
  <c r="Y788" i="1"/>
  <c r="Z788" i="1" s="1"/>
  <c r="Y780" i="1"/>
  <c r="Z780" i="1" s="1"/>
  <c r="Y12" i="1"/>
  <c r="Z12" i="1" s="1"/>
  <c r="Y955" i="1"/>
  <c r="Z955" i="1" s="1"/>
  <c r="Y947" i="1"/>
  <c r="Z947" i="1" s="1"/>
  <c r="Y939" i="1"/>
  <c r="Z939" i="1" s="1"/>
  <c r="Y931" i="1"/>
  <c r="Z931" i="1" s="1"/>
  <c r="Y923" i="1"/>
  <c r="Z923" i="1" s="1"/>
  <c r="Y915" i="1"/>
  <c r="Z915" i="1" s="1"/>
  <c r="Y907" i="1"/>
  <c r="Z907" i="1" s="1"/>
  <c r="Y899" i="1"/>
  <c r="Z899" i="1" s="1"/>
  <c r="Y891" i="1"/>
  <c r="Z891" i="1" s="1"/>
  <c r="Y883" i="1"/>
  <c r="Z883" i="1" s="1"/>
  <c r="Y875" i="1"/>
  <c r="Z875" i="1" s="1"/>
  <c r="Y867" i="1"/>
  <c r="Z867" i="1" s="1"/>
  <c r="Y859" i="1"/>
  <c r="Z859" i="1" s="1"/>
  <c r="Y787" i="1"/>
  <c r="Z787" i="1" s="1"/>
  <c r="Y171" i="1"/>
  <c r="Z171" i="1" s="1"/>
  <c r="Y11" i="1"/>
  <c r="Z11" i="1" s="1"/>
  <c r="Y858" i="1"/>
  <c r="Z858" i="1" s="1"/>
  <c r="Y794" i="1"/>
  <c r="Z794" i="1" s="1"/>
  <c r="Y786" i="1"/>
  <c r="Z786" i="1" s="1"/>
  <c r="Y170" i="1"/>
  <c r="Z170" i="1" s="1"/>
  <c r="Y10" i="1"/>
  <c r="Z10" i="1" s="1"/>
  <c r="Y169" i="1"/>
  <c r="Z169" i="1" s="1"/>
  <c r="P7" i="1"/>
  <c r="R7" i="1" s="1"/>
  <c r="S7" i="1" s="1"/>
  <c r="T7" i="1" s="1"/>
  <c r="P9" i="1"/>
  <c r="R9" i="1" s="1"/>
  <c r="P8" i="1"/>
  <c r="R8" i="1" s="1"/>
  <c r="S316" i="1" l="1"/>
  <c r="T316" i="1" s="1"/>
  <c r="W579" i="1"/>
  <c r="X579" i="1" s="1"/>
  <c r="W885" i="1"/>
  <c r="X885" i="1" s="1"/>
  <c r="S949" i="1"/>
  <c r="T949" i="1" s="1"/>
  <c r="W742" i="1"/>
  <c r="X742" i="1" s="1"/>
  <c r="W662" i="1"/>
  <c r="X662" i="1" s="1"/>
  <c r="W529" i="1"/>
  <c r="X529" i="1" s="1"/>
  <c r="AB529" i="1" s="1"/>
  <c r="S373" i="1"/>
  <c r="T373" i="1" s="1"/>
  <c r="W140" i="1"/>
  <c r="X140" i="1" s="1"/>
  <c r="W530" i="1"/>
  <c r="X530" i="1" s="1"/>
  <c r="AB530" i="1" s="1"/>
  <c r="W938" i="1"/>
  <c r="X938" i="1" s="1"/>
  <c r="W857" i="1"/>
  <c r="X857" i="1" s="1"/>
  <c r="W367" i="1"/>
  <c r="X367" i="1" s="1"/>
  <c r="W560" i="1"/>
  <c r="X560" i="1" s="1"/>
  <c r="AB560" i="1" s="1"/>
  <c r="S337" i="1"/>
  <c r="T337" i="1" s="1"/>
  <c r="W900" i="1"/>
  <c r="X900" i="1" s="1"/>
  <c r="W362" i="1"/>
  <c r="X362" i="1" s="1"/>
  <c r="W899" i="1"/>
  <c r="X899" i="1" s="1"/>
  <c r="AB899" i="1" s="1"/>
  <c r="S934" i="1"/>
  <c r="T934" i="1" s="1"/>
  <c r="S495" i="1"/>
  <c r="T495" i="1" s="1"/>
  <c r="S840" i="1"/>
  <c r="T840" i="1" s="1"/>
  <c r="S537" i="1"/>
  <c r="T537" i="1" s="1"/>
  <c r="S866" i="1"/>
  <c r="T866" i="1" s="1"/>
  <c r="S835" i="1"/>
  <c r="T835" i="1" s="1"/>
  <c r="W406" i="1"/>
  <c r="X406" i="1" s="1"/>
  <c r="S919" i="1"/>
  <c r="T919" i="1" s="1"/>
  <c r="S688" i="1"/>
  <c r="T688" i="1" s="1"/>
  <c r="S772" i="1"/>
  <c r="T772" i="1" s="1"/>
  <c r="W727" i="1"/>
  <c r="X727" i="1" s="1"/>
  <c r="S111" i="1"/>
  <c r="T111" i="1" s="1"/>
  <c r="S904" i="1"/>
  <c r="T904" i="1" s="1"/>
  <c r="S921" i="1"/>
  <c r="T921" i="1" s="1"/>
  <c r="S722" i="1"/>
  <c r="T722" i="1" s="1"/>
  <c r="S693" i="1"/>
  <c r="T693" i="1" s="1"/>
  <c r="W534" i="1"/>
  <c r="X534" i="1" s="1"/>
  <c r="S855" i="1"/>
  <c r="T855" i="1" s="1"/>
  <c r="W304" i="1"/>
  <c r="X304" i="1" s="1"/>
  <c r="S712" i="1"/>
  <c r="T712" i="1" s="1"/>
  <c r="S793" i="1"/>
  <c r="T793" i="1" s="1"/>
  <c r="S643" i="1"/>
  <c r="T643" i="1" s="1"/>
  <c r="S870" i="1"/>
  <c r="T870" i="1" s="1"/>
  <c r="S239" i="1"/>
  <c r="T239" i="1" s="1"/>
  <c r="S623" i="1"/>
  <c r="T623" i="1" s="1"/>
  <c r="S650" i="1"/>
  <c r="T650" i="1" s="1"/>
  <c r="S730" i="1"/>
  <c r="T730" i="1" s="1"/>
  <c r="W195" i="1"/>
  <c r="X195" i="1" s="1"/>
  <c r="AB195" i="1" s="1"/>
  <c r="W432" i="1"/>
  <c r="X432" i="1" s="1"/>
  <c r="AA432" i="1" s="1"/>
  <c r="W401" i="1"/>
  <c r="X401" i="1" s="1"/>
  <c r="W323" i="1"/>
  <c r="X323" i="1" s="1"/>
  <c r="S387" i="1"/>
  <c r="T387" i="1" s="1"/>
  <c r="W444" i="1"/>
  <c r="X444" i="1" s="1"/>
  <c r="S453" i="1"/>
  <c r="T453" i="1" s="1"/>
  <c r="S540" i="1"/>
  <c r="T540" i="1" s="1"/>
  <c r="S309" i="1"/>
  <c r="T309" i="1" s="1"/>
  <c r="S420" i="1"/>
  <c r="T420" i="1" s="1"/>
  <c r="S254" i="1"/>
  <c r="T254" i="1" s="1"/>
  <c r="W664" i="1"/>
  <c r="X664" i="1" s="1"/>
  <c r="AA664" i="1" s="1"/>
  <c r="S249" i="1"/>
  <c r="T249" i="1" s="1"/>
  <c r="S505" i="1"/>
  <c r="T505" i="1" s="1"/>
  <c r="S653" i="1"/>
  <c r="T653" i="1" s="1"/>
  <c r="W676" i="1"/>
  <c r="X676" i="1" s="1"/>
  <c r="AB676" i="1" s="1"/>
  <c r="S279" i="1"/>
  <c r="T279" i="1" s="1"/>
  <c r="S216" i="1"/>
  <c r="T216" i="1" s="1"/>
  <c r="S313" i="1"/>
  <c r="T313" i="1" s="1"/>
  <c r="S525" i="1"/>
  <c r="T525" i="1" s="1"/>
  <c r="S484" i="1"/>
  <c r="T484" i="1" s="1"/>
  <c r="S510" i="1"/>
  <c r="T510" i="1" s="1"/>
  <c r="W87" i="1"/>
  <c r="X87" i="1" s="1"/>
  <c r="AB87" i="1" s="1"/>
  <c r="S318" i="1"/>
  <c r="T318" i="1" s="1"/>
  <c r="S143" i="1"/>
  <c r="T143" i="1" s="1"/>
  <c r="W471" i="1"/>
  <c r="X471" i="1" s="1"/>
  <c r="AB471" i="1" s="1"/>
  <c r="W663" i="1"/>
  <c r="X663" i="1" s="1"/>
  <c r="W472" i="1"/>
  <c r="X472" i="1" s="1"/>
  <c r="AA472" i="1" s="1"/>
  <c r="S369" i="1"/>
  <c r="T369" i="1" s="1"/>
  <c r="S812" i="1"/>
  <c r="T812" i="1" s="1"/>
  <c r="W714" i="1"/>
  <c r="X714" i="1" s="1"/>
  <c r="AB714" i="1" s="1"/>
  <c r="S611" i="1"/>
  <c r="T611" i="1" s="1"/>
  <c r="S675" i="1"/>
  <c r="T675" i="1" s="1"/>
  <c r="S612" i="1"/>
  <c r="T612" i="1" s="1"/>
  <c r="W389" i="1"/>
  <c r="X389" i="1" s="1"/>
  <c r="AB389" i="1" s="1"/>
  <c r="S853" i="1"/>
  <c r="T853" i="1" s="1"/>
  <c r="S356" i="1"/>
  <c r="T356" i="1" s="1"/>
  <c r="S343" i="1"/>
  <c r="T343" i="1" s="1"/>
  <c r="S156" i="1"/>
  <c r="T156" i="1" s="1"/>
  <c r="W280" i="1"/>
  <c r="X280" i="1" s="1"/>
  <c r="AB280" i="1" s="1"/>
  <c r="W536" i="1"/>
  <c r="X536" i="1" s="1"/>
  <c r="AB536" i="1" s="1"/>
  <c r="S888" i="1"/>
  <c r="T888" i="1" s="1"/>
  <c r="S163" i="1"/>
  <c r="T163" i="1" s="1"/>
  <c r="S547" i="1"/>
  <c r="T547" i="1" s="1"/>
  <c r="W397" i="1"/>
  <c r="X397" i="1" s="1"/>
  <c r="AB397" i="1" s="1"/>
  <c r="W733" i="1"/>
  <c r="X733" i="1" s="1"/>
  <c r="AA733" i="1" s="1"/>
  <c r="S797" i="1"/>
  <c r="T797" i="1" s="1"/>
  <c r="S382" i="1"/>
  <c r="T382" i="1" s="1"/>
  <c r="S574" i="1"/>
  <c r="T574" i="1" s="1"/>
  <c r="S377" i="1"/>
  <c r="T377" i="1" s="1"/>
  <c r="S875" i="1"/>
  <c r="T875" i="1" s="1"/>
  <c r="S333" i="1"/>
  <c r="T333" i="1" s="1"/>
  <c r="S43" i="1"/>
  <c r="T43" i="1" s="1"/>
  <c r="S363" i="1"/>
  <c r="T363" i="1" s="1"/>
  <c r="S269" i="1"/>
  <c r="T269" i="1" s="1"/>
  <c r="S228" i="1"/>
  <c r="T228" i="1" s="1"/>
  <c r="S107" i="1"/>
  <c r="T107" i="1" s="1"/>
  <c r="S491" i="1"/>
  <c r="T491" i="1" s="1"/>
  <c r="S461" i="1"/>
  <c r="T461" i="1" s="1"/>
  <c r="S925" i="1"/>
  <c r="T925" i="1" s="1"/>
  <c r="S876" i="1"/>
  <c r="T876" i="1" s="1"/>
  <c r="S548" i="1"/>
  <c r="T548" i="1" s="1"/>
  <c r="S292" i="1"/>
  <c r="T292" i="1" s="1"/>
  <c r="S171" i="1"/>
  <c r="T171" i="1" s="1"/>
  <c r="S427" i="1"/>
  <c r="T427" i="1" s="1"/>
  <c r="S555" i="1"/>
  <c r="T555" i="1" s="1"/>
  <c r="S747" i="1"/>
  <c r="T747" i="1" s="1"/>
  <c r="W164" i="1"/>
  <c r="X164" i="1" s="1"/>
  <c r="AA164" i="1" s="1"/>
  <c r="S619" i="1"/>
  <c r="T619" i="1" s="1"/>
  <c r="S589" i="1"/>
  <c r="T589" i="1" s="1"/>
  <c r="S869" i="1"/>
  <c r="T869" i="1" s="1"/>
  <c r="S726" i="1"/>
  <c r="T726" i="1" s="1"/>
  <c r="S266" i="1"/>
  <c r="T266" i="1" s="1"/>
  <c r="S947" i="1"/>
  <c r="T947" i="1" s="1"/>
  <c r="W819" i="1"/>
  <c r="X819" i="1" s="1"/>
  <c r="AB819" i="1" s="1"/>
  <c r="W437" i="1"/>
  <c r="X437" i="1" s="1"/>
  <c r="AB437" i="1" s="1"/>
  <c r="S629" i="1"/>
  <c r="T629" i="1" s="1"/>
  <c r="W229" i="1"/>
  <c r="X229" i="1" s="1"/>
  <c r="AB229" i="1" s="1"/>
  <c r="S636" i="1"/>
  <c r="T636" i="1" s="1"/>
  <c r="S253" i="1"/>
  <c r="T253" i="1" s="1"/>
  <c r="S613" i="1"/>
  <c r="T613" i="1" s="1"/>
  <c r="S549" i="1"/>
  <c r="T549" i="1" s="1"/>
  <c r="S607" i="1"/>
  <c r="T607" i="1" s="1"/>
  <c r="S538" i="1"/>
  <c r="T538" i="1" s="1"/>
  <c r="S342" i="1"/>
  <c r="T342" i="1" s="1"/>
  <c r="S470" i="1"/>
  <c r="T470" i="1" s="1"/>
  <c r="S582" i="1"/>
  <c r="T582" i="1" s="1"/>
  <c r="S124" i="1"/>
  <c r="T124" i="1" s="1"/>
  <c r="S708" i="1"/>
  <c r="T708" i="1" s="1"/>
  <c r="S240" i="1"/>
  <c r="T240" i="1" s="1"/>
  <c r="S368" i="1"/>
  <c r="T368" i="1" s="1"/>
  <c r="S480" i="1"/>
  <c r="T480" i="1" s="1"/>
  <c r="S465" i="1"/>
  <c r="T465" i="1" s="1"/>
  <c r="S67" i="1"/>
  <c r="T67" i="1" s="1"/>
  <c r="W245" i="1"/>
  <c r="X245" i="1" s="1"/>
  <c r="AB245" i="1" s="1"/>
  <c r="W469" i="1"/>
  <c r="X469" i="1" s="1"/>
  <c r="AA469" i="1" s="1"/>
  <c r="S757" i="1"/>
  <c r="T757" i="1" s="1"/>
  <c r="S326" i="1"/>
  <c r="T326" i="1" s="1"/>
  <c r="S224" i="1"/>
  <c r="T224" i="1" s="1"/>
  <c r="S598" i="1"/>
  <c r="T598" i="1" s="1"/>
  <c r="S252" i="1"/>
  <c r="T252" i="1" s="1"/>
  <c r="S508" i="1"/>
  <c r="T508" i="1" s="1"/>
  <c r="S496" i="1"/>
  <c r="T496" i="1" s="1"/>
  <c r="S624" i="1"/>
  <c r="T624" i="1" s="1"/>
  <c r="S426" i="1"/>
  <c r="T426" i="1" s="1"/>
  <c r="S554" i="1"/>
  <c r="T554" i="1" s="1"/>
  <c r="S842" i="1"/>
  <c r="T842" i="1" s="1"/>
  <c r="S771" i="1"/>
  <c r="T771" i="1" s="1"/>
  <c r="S259" i="1"/>
  <c r="T259" i="1" s="1"/>
  <c r="W421" i="1"/>
  <c r="X421" i="1" s="1"/>
  <c r="AB421" i="1" s="1"/>
  <c r="S485" i="1"/>
  <c r="T485" i="1" s="1"/>
  <c r="S490" i="1"/>
  <c r="T490" i="1" s="1"/>
  <c r="S806" i="1"/>
  <c r="T806" i="1" s="1"/>
  <c r="S791" i="1"/>
  <c r="T791" i="1" s="1"/>
  <c r="S836" i="1"/>
  <c r="T836" i="1" s="1"/>
  <c r="S47" i="1"/>
  <c r="T47" i="1" s="1"/>
  <c r="S175" i="1"/>
  <c r="T175" i="1" s="1"/>
  <c r="S303" i="1"/>
  <c r="T303" i="1" s="1"/>
  <c r="S431" i="1"/>
  <c r="T431" i="1" s="1"/>
  <c r="S559" i="1"/>
  <c r="T559" i="1" s="1"/>
  <c r="S756" i="1"/>
  <c r="T756" i="1" s="1"/>
  <c r="S601" i="1"/>
  <c r="T601" i="1" s="1"/>
  <c r="S713" i="1"/>
  <c r="T713" i="1" s="1"/>
  <c r="S522" i="1"/>
  <c r="T522" i="1" s="1"/>
  <c r="S451" i="1"/>
  <c r="T451" i="1" s="1"/>
  <c r="S707" i="1"/>
  <c r="T707" i="1" s="1"/>
  <c r="S278" i="1"/>
  <c r="T278" i="1" s="1"/>
  <c r="S687" i="1"/>
  <c r="T687" i="1" s="1"/>
  <c r="S556" i="1"/>
  <c r="T556" i="1" s="1"/>
  <c r="S176" i="1"/>
  <c r="T176" i="1" s="1"/>
  <c r="S776" i="1"/>
  <c r="T776" i="1" s="1"/>
  <c r="S273" i="1"/>
  <c r="T273" i="1" s="1"/>
  <c r="S385" i="1"/>
  <c r="T385" i="1" s="1"/>
  <c r="S729" i="1"/>
  <c r="T729" i="1" s="1"/>
  <c r="S131" i="1"/>
  <c r="T131" i="1" s="1"/>
  <c r="S515" i="1"/>
  <c r="T515" i="1" s="1"/>
  <c r="S821" i="1"/>
  <c r="T821" i="1" s="1"/>
  <c r="S346" i="1"/>
  <c r="T346" i="1" s="1"/>
  <c r="S223" i="1"/>
  <c r="T223" i="1" s="1"/>
  <c r="S307" i="1"/>
  <c r="T307" i="1" s="1"/>
  <c r="W661" i="1"/>
  <c r="X661" i="1" s="1"/>
  <c r="AB661" i="1" s="1"/>
  <c r="S172" i="1"/>
  <c r="T172" i="1" s="1"/>
  <c r="W597" i="1"/>
  <c r="X597" i="1" s="1"/>
  <c r="AB597" i="1" s="1"/>
  <c r="S340" i="1"/>
  <c r="T340" i="1" s="1"/>
  <c r="W533" i="1"/>
  <c r="X533" i="1" s="1"/>
  <c r="AB533" i="1" s="1"/>
  <c r="S692" i="1"/>
  <c r="T692" i="1" s="1"/>
  <c r="S115" i="1"/>
  <c r="T115" i="1" s="1"/>
  <c r="S364" i="1"/>
  <c r="T364" i="1" s="1"/>
  <c r="S820" i="1"/>
  <c r="T820" i="1" s="1"/>
  <c r="S262" i="1"/>
  <c r="T262" i="1" s="1"/>
  <c r="S518" i="1"/>
  <c r="T518" i="1" s="1"/>
  <c r="S918" i="1"/>
  <c r="T918" i="1" s="1"/>
  <c r="S711" i="1"/>
  <c r="T711" i="1" s="1"/>
  <c r="S775" i="1"/>
  <c r="T775" i="1" s="1"/>
  <c r="S839" i="1"/>
  <c r="T839" i="1" s="1"/>
  <c r="S903" i="1"/>
  <c r="T903" i="1" s="1"/>
  <c r="S159" i="1"/>
  <c r="T159" i="1" s="1"/>
  <c r="S160" i="1"/>
  <c r="T160" i="1" s="1"/>
  <c r="S416" i="1"/>
  <c r="T416" i="1" s="1"/>
  <c r="S672" i="1"/>
  <c r="T672" i="1" s="1"/>
  <c r="S824" i="1"/>
  <c r="T824" i="1" s="1"/>
  <c r="S321" i="1"/>
  <c r="T321" i="1" s="1"/>
  <c r="S649" i="1"/>
  <c r="T649" i="1" s="1"/>
  <c r="S905" i="1"/>
  <c r="T905" i="1" s="1"/>
  <c r="S883" i="1"/>
  <c r="T883" i="1" s="1"/>
  <c r="S684" i="1"/>
  <c r="T684" i="1" s="1"/>
  <c r="S466" i="1"/>
  <c r="T466" i="1" s="1"/>
  <c r="S754" i="1"/>
  <c r="T754" i="1" s="1"/>
  <c r="S834" i="1"/>
  <c r="T834" i="1" s="1"/>
  <c r="S435" i="1"/>
  <c r="T435" i="1" s="1"/>
  <c r="S563" i="1"/>
  <c r="T563" i="1" s="1"/>
  <c r="S691" i="1"/>
  <c r="T691" i="1" s="1"/>
  <c r="S44" i="1"/>
  <c r="T44" i="1" s="1"/>
  <c r="S492" i="1"/>
  <c r="T492" i="1" s="1"/>
  <c r="S243" i="1"/>
  <c r="T243" i="1" s="1"/>
  <c r="S108" i="1"/>
  <c r="T108" i="1" s="1"/>
  <c r="S805" i="1"/>
  <c r="T805" i="1" s="1"/>
  <c r="S543" i="1"/>
  <c r="T543" i="1" s="1"/>
  <c r="W236" i="1"/>
  <c r="X236" i="1" s="1"/>
  <c r="AB236" i="1" s="1"/>
  <c r="S454" i="1"/>
  <c r="T454" i="1" s="1"/>
  <c r="S854" i="1"/>
  <c r="T854" i="1" s="1"/>
  <c r="S415" i="1"/>
  <c r="T415" i="1" s="1"/>
  <c r="S620" i="1"/>
  <c r="T620" i="1" s="1"/>
  <c r="S95" i="1"/>
  <c r="T95" i="1" s="1"/>
  <c r="S351" i="1"/>
  <c r="T351" i="1" s="1"/>
  <c r="S352" i="1"/>
  <c r="T352" i="1" s="1"/>
  <c r="S608" i="1"/>
  <c r="T608" i="1" s="1"/>
  <c r="S760" i="1"/>
  <c r="T760" i="1" s="1"/>
  <c r="S257" i="1"/>
  <c r="T257" i="1" s="1"/>
  <c r="S513" i="1"/>
  <c r="T513" i="1" s="1"/>
  <c r="S585" i="1"/>
  <c r="T585" i="1" s="1"/>
  <c r="S841" i="1"/>
  <c r="T841" i="1" s="1"/>
  <c r="S626" i="1"/>
  <c r="T626" i="1" s="1"/>
  <c r="S51" i="1"/>
  <c r="T51" i="1" s="1"/>
  <c r="S428" i="1"/>
  <c r="T428" i="1" s="1"/>
  <c r="S371" i="1"/>
  <c r="T371" i="1" s="1"/>
  <c r="S499" i="1"/>
  <c r="T499" i="1" s="1"/>
  <c r="S627" i="1"/>
  <c r="T627" i="1" s="1"/>
  <c r="S277" i="1"/>
  <c r="T277" i="1" s="1"/>
  <c r="S341" i="1"/>
  <c r="T341" i="1" s="1"/>
  <c r="S933" i="1"/>
  <c r="T933" i="1" s="1"/>
  <c r="S390" i="1"/>
  <c r="T390" i="1" s="1"/>
  <c r="S646" i="1"/>
  <c r="T646" i="1" s="1"/>
  <c r="S790" i="1"/>
  <c r="T790" i="1" s="1"/>
  <c r="S671" i="1"/>
  <c r="T671" i="1" s="1"/>
  <c r="S884" i="1"/>
  <c r="T884" i="1" s="1"/>
  <c r="S31" i="1"/>
  <c r="T31" i="1" s="1"/>
  <c r="S287" i="1"/>
  <c r="T287" i="1" s="1"/>
  <c r="S479" i="1"/>
  <c r="T479" i="1" s="1"/>
  <c r="S300" i="1"/>
  <c r="T300" i="1" s="1"/>
  <c r="S288" i="1"/>
  <c r="T288" i="1" s="1"/>
  <c r="S544" i="1"/>
  <c r="T544" i="1" s="1"/>
  <c r="S696" i="1"/>
  <c r="T696" i="1" s="1"/>
  <c r="S952" i="1"/>
  <c r="T952" i="1" s="1"/>
  <c r="S449" i="1"/>
  <c r="T449" i="1" s="1"/>
  <c r="S777" i="1"/>
  <c r="T777" i="1" s="1"/>
  <c r="S948" i="1"/>
  <c r="T948" i="1" s="1"/>
  <c r="S410" i="1"/>
  <c r="T410" i="1" s="1"/>
  <c r="S770" i="1"/>
  <c r="T770" i="1" s="1"/>
  <c r="S922" i="1"/>
  <c r="T922" i="1" s="1"/>
  <c r="S755" i="1"/>
  <c r="T755" i="1" s="1"/>
  <c r="S179" i="1"/>
  <c r="T179" i="1" s="1"/>
  <c r="S405" i="1"/>
  <c r="T405" i="1" s="1"/>
  <c r="S741" i="1"/>
  <c r="T741" i="1" s="1"/>
  <c r="S334" i="1"/>
  <c r="T334" i="1" s="1"/>
  <c r="S28" i="1"/>
  <c r="T28" i="1" s="1"/>
  <c r="W221" i="1"/>
  <c r="X221" i="1" s="1"/>
  <c r="AB221" i="1" s="1"/>
  <c r="S911" i="1"/>
  <c r="T911" i="1" s="1"/>
  <c r="S393" i="1"/>
  <c r="T393" i="1" s="1"/>
  <c r="AB230" i="1"/>
  <c r="AA230" i="1"/>
  <c r="AB470" i="1"/>
  <c r="AA470" i="1"/>
  <c r="AB311" i="1"/>
  <c r="AA311" i="1"/>
  <c r="AB583" i="1"/>
  <c r="AA583" i="1"/>
  <c r="AB156" i="1"/>
  <c r="AA156" i="1"/>
  <c r="AB224" i="1"/>
  <c r="AA224" i="1"/>
  <c r="AB448" i="1"/>
  <c r="AA448" i="1"/>
  <c r="AB944" i="1"/>
  <c r="AA944" i="1"/>
  <c r="AB777" i="1"/>
  <c r="AA777" i="1"/>
  <c r="AB939" i="1"/>
  <c r="AA939" i="1"/>
  <c r="AB698" i="1"/>
  <c r="AA698" i="1"/>
  <c r="AB874" i="1"/>
  <c r="AA874" i="1"/>
  <c r="AB52" i="1"/>
  <c r="AA52" i="1"/>
  <c r="AB500" i="1"/>
  <c r="AA500" i="1"/>
  <c r="AB477" i="1"/>
  <c r="AA477" i="1"/>
  <c r="AB398" i="1"/>
  <c r="AA398" i="1"/>
  <c r="AB423" i="1"/>
  <c r="AA423" i="1"/>
  <c r="AB296" i="1"/>
  <c r="AA296" i="1"/>
  <c r="AB265" i="1"/>
  <c r="AA265" i="1"/>
  <c r="AB187" i="1"/>
  <c r="AA187" i="1"/>
  <c r="AB571" i="1"/>
  <c r="AA571" i="1"/>
  <c r="AA749" i="1"/>
  <c r="AB749" i="1"/>
  <c r="AB593" i="1"/>
  <c r="AA593" i="1"/>
  <c r="AB618" i="1"/>
  <c r="AA618" i="1"/>
  <c r="AB350" i="1"/>
  <c r="AA350" i="1"/>
  <c r="AB486" i="1"/>
  <c r="AA486" i="1"/>
  <c r="AB31" i="1"/>
  <c r="AA31" i="1"/>
  <c r="AB294" i="1"/>
  <c r="AA294" i="1"/>
  <c r="AB326" i="1"/>
  <c r="AA326" i="1"/>
  <c r="S398" i="1"/>
  <c r="T398" i="1" s="1"/>
  <c r="AB430" i="1"/>
  <c r="AA430" i="1"/>
  <c r="AB534" i="1"/>
  <c r="AA534" i="1"/>
  <c r="AB566" i="1"/>
  <c r="AA566" i="1"/>
  <c r="AB670" i="1"/>
  <c r="AA670" i="1"/>
  <c r="AB702" i="1"/>
  <c r="AA702" i="1"/>
  <c r="W734" i="1"/>
  <c r="X734" i="1" s="1"/>
  <c r="AB766" i="1"/>
  <c r="AA766" i="1"/>
  <c r="W798" i="1"/>
  <c r="X798" i="1" s="1"/>
  <c r="AB830" i="1"/>
  <c r="AA830" i="1"/>
  <c r="W862" i="1"/>
  <c r="X862" i="1" s="1"/>
  <c r="AB894" i="1"/>
  <c r="AA894" i="1"/>
  <c r="W926" i="1"/>
  <c r="X926" i="1" s="1"/>
  <c r="AB958" i="1"/>
  <c r="AA958" i="1"/>
  <c r="AB711" i="1"/>
  <c r="AA711" i="1"/>
  <c r="AB775" i="1"/>
  <c r="AA775" i="1"/>
  <c r="AB839" i="1"/>
  <c r="AA839" i="1"/>
  <c r="AB903" i="1"/>
  <c r="AA903" i="1"/>
  <c r="AB12" i="1"/>
  <c r="AA12" i="1"/>
  <c r="AB220" i="1"/>
  <c r="AA220" i="1"/>
  <c r="AB396" i="1"/>
  <c r="AA396" i="1"/>
  <c r="AB580" i="1"/>
  <c r="AA580" i="1"/>
  <c r="AB703" i="1"/>
  <c r="AA703" i="1"/>
  <c r="AB799" i="1"/>
  <c r="AA799" i="1"/>
  <c r="AB895" i="1"/>
  <c r="AA895" i="1"/>
  <c r="S704" i="1"/>
  <c r="T704" i="1" s="1"/>
  <c r="AB736" i="1"/>
  <c r="AA736" i="1"/>
  <c r="AB840" i="1"/>
  <c r="AA840" i="1"/>
  <c r="AB872" i="1"/>
  <c r="AA872" i="1"/>
  <c r="AB217" i="1"/>
  <c r="AA217" i="1"/>
  <c r="AB249" i="1"/>
  <c r="AA249" i="1"/>
  <c r="AB353" i="1"/>
  <c r="AA353" i="1"/>
  <c r="AB385" i="1"/>
  <c r="AA385" i="1"/>
  <c r="S457" i="1"/>
  <c r="T457" i="1" s="1"/>
  <c r="AB489" i="1"/>
  <c r="AA489" i="1"/>
  <c r="AB228" i="1"/>
  <c r="AA228" i="1"/>
  <c r="AB724" i="1"/>
  <c r="AA724" i="1"/>
  <c r="AB900" i="1"/>
  <c r="AA900" i="1"/>
  <c r="AB250" i="1"/>
  <c r="AA250" i="1"/>
  <c r="AB298" i="1"/>
  <c r="AA298" i="1"/>
  <c r="AB330" i="1"/>
  <c r="AA330" i="1"/>
  <c r="AB370" i="1"/>
  <c r="AA370" i="1"/>
  <c r="AB402" i="1"/>
  <c r="AA402" i="1"/>
  <c r="AB442" i="1"/>
  <c r="AA442" i="1"/>
  <c r="AB474" i="1"/>
  <c r="AA474" i="1"/>
  <c r="AB522" i="1"/>
  <c r="AA522" i="1"/>
  <c r="AB554" i="1"/>
  <c r="AA554" i="1"/>
  <c r="AB586" i="1"/>
  <c r="AA586" i="1"/>
  <c r="W436" i="1"/>
  <c r="X436" i="1" s="1"/>
  <c r="AB692" i="1"/>
  <c r="AA692" i="1"/>
  <c r="AB35" i="1"/>
  <c r="AA35" i="1"/>
  <c r="AB75" i="1"/>
  <c r="AA75" i="1"/>
  <c r="AB307" i="1"/>
  <c r="AA307" i="1"/>
  <c r="AB427" i="1"/>
  <c r="AA427" i="1"/>
  <c r="AB515" i="1"/>
  <c r="AA515" i="1"/>
  <c r="AB643" i="1"/>
  <c r="AA643" i="1"/>
  <c r="AB723" i="1"/>
  <c r="AA723" i="1"/>
  <c r="AB612" i="1"/>
  <c r="AA612" i="1"/>
  <c r="S317" i="1"/>
  <c r="T317" i="1" s="1"/>
  <c r="AB373" i="1"/>
  <c r="AA373" i="1"/>
  <c r="AB429" i="1"/>
  <c r="AA429" i="1"/>
  <c r="AB685" i="1"/>
  <c r="AA685" i="1"/>
  <c r="AB797" i="1"/>
  <c r="AA797" i="1"/>
  <c r="AB837" i="1"/>
  <c r="AA837" i="1"/>
  <c r="AB917" i="1"/>
  <c r="AA917" i="1"/>
  <c r="AB951" i="1"/>
  <c r="AA951" i="1"/>
  <c r="AB44" i="1"/>
  <c r="AA44" i="1"/>
  <c r="AB127" i="1"/>
  <c r="AA127" i="1"/>
  <c r="AB343" i="1"/>
  <c r="AA343" i="1"/>
  <c r="AB120" i="1"/>
  <c r="AA120" i="1"/>
  <c r="AB336" i="1"/>
  <c r="AA336" i="1"/>
  <c r="AB592" i="1"/>
  <c r="AA592" i="1"/>
  <c r="AB808" i="1"/>
  <c r="AA808" i="1"/>
  <c r="AB601" i="1"/>
  <c r="AA601" i="1"/>
  <c r="AB889" i="1"/>
  <c r="AA889" i="1"/>
  <c r="AB762" i="1"/>
  <c r="AA762" i="1"/>
  <c r="AB739" i="1"/>
  <c r="AA739" i="1"/>
  <c r="AB269" i="1"/>
  <c r="AA269" i="1"/>
  <c r="AB621" i="1"/>
  <c r="AA621" i="1"/>
  <c r="AB957" i="1"/>
  <c r="AA957" i="1"/>
  <c r="AB244" i="1"/>
  <c r="AA244" i="1"/>
  <c r="AB270" i="1"/>
  <c r="AA270" i="1"/>
  <c r="AB654" i="1"/>
  <c r="AA654" i="1"/>
  <c r="AB487" i="1"/>
  <c r="AA487" i="1"/>
  <c r="AB360" i="1"/>
  <c r="AA360" i="1"/>
  <c r="AB329" i="1"/>
  <c r="AA329" i="1"/>
  <c r="AB251" i="1"/>
  <c r="AA251" i="1"/>
  <c r="AB813" i="1"/>
  <c r="AA813" i="1"/>
  <c r="AB911" i="1"/>
  <c r="AA911" i="1"/>
  <c r="AB896" i="1"/>
  <c r="AA896" i="1"/>
  <c r="AB657" i="1"/>
  <c r="AA657" i="1"/>
  <c r="AB785" i="1"/>
  <c r="AA785" i="1"/>
  <c r="AB913" i="1"/>
  <c r="AA913" i="1"/>
  <c r="AB763" i="1"/>
  <c r="AA763" i="1"/>
  <c r="AB890" i="1"/>
  <c r="AA890" i="1"/>
  <c r="S270" i="1"/>
  <c r="T270" i="1" s="1"/>
  <c r="AB302" i="1"/>
  <c r="AA302" i="1"/>
  <c r="AB406" i="1"/>
  <c r="AA406" i="1"/>
  <c r="AB438" i="1"/>
  <c r="AA438" i="1"/>
  <c r="AB542" i="1"/>
  <c r="AA542" i="1"/>
  <c r="AB574" i="1"/>
  <c r="AA574" i="1"/>
  <c r="AB678" i="1"/>
  <c r="AA678" i="1"/>
  <c r="AB710" i="1"/>
  <c r="AA710" i="1"/>
  <c r="AB742" i="1"/>
  <c r="AA742" i="1"/>
  <c r="AB774" i="1"/>
  <c r="AA774" i="1"/>
  <c r="AB806" i="1"/>
  <c r="AA806" i="1"/>
  <c r="AB838" i="1"/>
  <c r="AA838" i="1"/>
  <c r="AB870" i="1"/>
  <c r="AA870" i="1"/>
  <c r="AB902" i="1"/>
  <c r="AA902" i="1"/>
  <c r="AB934" i="1"/>
  <c r="AA934" i="1"/>
  <c r="AB415" i="1"/>
  <c r="AA415" i="1"/>
  <c r="AB727" i="1"/>
  <c r="AA727" i="1"/>
  <c r="AB791" i="1"/>
  <c r="AA791" i="1"/>
  <c r="AB855" i="1"/>
  <c r="AA855" i="1"/>
  <c r="AB919" i="1"/>
  <c r="AA919" i="1"/>
  <c r="AB76" i="1"/>
  <c r="AA76" i="1"/>
  <c r="AB268" i="1"/>
  <c r="AA268" i="1"/>
  <c r="AB444" i="1"/>
  <c r="AA444" i="1"/>
  <c r="AB620" i="1"/>
  <c r="AA620" i="1"/>
  <c r="AB735" i="1"/>
  <c r="AA735" i="1"/>
  <c r="AB815" i="1"/>
  <c r="AA815" i="1"/>
  <c r="AB712" i="1"/>
  <c r="AA712" i="1"/>
  <c r="AB744" i="1"/>
  <c r="AA744" i="1"/>
  <c r="AB848" i="1"/>
  <c r="AA848" i="1"/>
  <c r="AB880" i="1"/>
  <c r="AA880" i="1"/>
  <c r="AB225" i="1"/>
  <c r="AA225" i="1"/>
  <c r="AB257" i="1"/>
  <c r="AA257" i="1"/>
  <c r="S329" i="1"/>
  <c r="T329" i="1" s="1"/>
  <c r="AB361" i="1"/>
  <c r="AA361" i="1"/>
  <c r="AB465" i="1"/>
  <c r="AA465" i="1"/>
  <c r="AB497" i="1"/>
  <c r="AA497" i="1"/>
  <c r="S52" i="1"/>
  <c r="T52" i="1" s="1"/>
  <c r="AB772" i="1"/>
  <c r="AA772" i="1"/>
  <c r="AB948" i="1"/>
  <c r="AA948" i="1"/>
  <c r="AB258" i="1"/>
  <c r="AA258" i="1"/>
  <c r="AB306" i="1"/>
  <c r="AA306" i="1"/>
  <c r="AA338" i="1"/>
  <c r="AB338" i="1"/>
  <c r="AB378" i="1"/>
  <c r="AA378" i="1"/>
  <c r="AB410" i="1"/>
  <c r="AA410" i="1"/>
  <c r="AB450" i="1"/>
  <c r="AA450" i="1"/>
  <c r="AB482" i="1"/>
  <c r="AA482" i="1"/>
  <c r="AA530" i="1"/>
  <c r="AB562" i="1"/>
  <c r="AA562" i="1"/>
  <c r="AB594" i="1"/>
  <c r="AA594" i="1"/>
  <c r="S244" i="1"/>
  <c r="T244" i="1" s="1"/>
  <c r="AB492" i="1"/>
  <c r="AA492" i="1"/>
  <c r="AB740" i="1"/>
  <c r="AA740" i="1"/>
  <c r="AB43" i="1"/>
  <c r="AA43" i="1"/>
  <c r="AB83" i="1"/>
  <c r="AA83" i="1"/>
  <c r="AB163" i="1"/>
  <c r="AA163" i="1"/>
  <c r="AB203" i="1"/>
  <c r="AA203" i="1"/>
  <c r="AB323" i="1"/>
  <c r="AA323" i="1"/>
  <c r="AB435" i="1"/>
  <c r="AA435" i="1"/>
  <c r="AB483" i="1"/>
  <c r="AA483" i="1"/>
  <c r="AB523" i="1"/>
  <c r="AA523" i="1"/>
  <c r="AB611" i="1"/>
  <c r="AA611" i="1"/>
  <c r="AB651" i="1"/>
  <c r="AA651" i="1"/>
  <c r="AB260" i="1"/>
  <c r="AA260" i="1"/>
  <c r="AB716" i="1"/>
  <c r="AA716" i="1"/>
  <c r="AB333" i="1"/>
  <c r="AA333" i="1"/>
  <c r="AB693" i="1"/>
  <c r="AA693" i="1"/>
  <c r="AB805" i="1"/>
  <c r="AA805" i="1"/>
  <c r="AB925" i="1"/>
  <c r="AA925" i="1"/>
  <c r="S828" i="1"/>
  <c r="T828" i="1" s="1"/>
  <c r="AB60" i="1"/>
  <c r="AA60" i="1"/>
  <c r="AB188" i="1"/>
  <c r="AA188" i="1"/>
  <c r="AB380" i="1"/>
  <c r="AA380" i="1"/>
  <c r="AB636" i="1"/>
  <c r="AA636" i="1"/>
  <c r="AB293" i="1"/>
  <c r="AA293" i="1"/>
  <c r="AB357" i="1"/>
  <c r="AA357" i="1"/>
  <c r="AB485" i="1"/>
  <c r="AA485" i="1"/>
  <c r="AB549" i="1"/>
  <c r="AA549" i="1"/>
  <c r="AB613" i="1"/>
  <c r="AA613" i="1"/>
  <c r="AA677" i="1"/>
  <c r="AB677" i="1"/>
  <c r="AB262" i="1"/>
  <c r="AA262" i="1"/>
  <c r="AB383" i="1"/>
  <c r="AA383" i="1"/>
  <c r="AB556" i="1"/>
  <c r="AA556" i="1"/>
  <c r="AB705" i="1"/>
  <c r="AA705" i="1"/>
  <c r="AB626" i="1"/>
  <c r="AA626" i="1"/>
  <c r="AB196" i="1"/>
  <c r="AA196" i="1"/>
  <c r="AB780" i="1"/>
  <c r="AA780" i="1"/>
  <c r="AB372" i="1"/>
  <c r="AA372" i="1"/>
  <c r="AB413" i="1"/>
  <c r="AA413" i="1"/>
  <c r="AB462" i="1"/>
  <c r="AA462" i="1"/>
  <c r="AB232" i="1"/>
  <c r="AA232" i="1"/>
  <c r="AB680" i="1"/>
  <c r="AA680" i="1"/>
  <c r="AB123" i="1"/>
  <c r="AA123" i="1"/>
  <c r="AB635" i="1"/>
  <c r="AA635" i="1"/>
  <c r="AB877" i="1"/>
  <c r="AA877" i="1"/>
  <c r="AB768" i="1"/>
  <c r="AA768" i="1"/>
  <c r="AB498" i="1"/>
  <c r="AA498" i="1"/>
  <c r="AB238" i="1"/>
  <c r="AA238" i="1"/>
  <c r="AB342" i="1"/>
  <c r="AA342" i="1"/>
  <c r="AB374" i="1"/>
  <c r="AA374" i="1"/>
  <c r="AB478" i="1"/>
  <c r="AA478" i="1"/>
  <c r="AB510" i="1"/>
  <c r="AA510" i="1"/>
  <c r="AB614" i="1"/>
  <c r="AA614" i="1"/>
  <c r="AB646" i="1"/>
  <c r="AA646" i="1"/>
  <c r="AB836" i="1"/>
  <c r="AA836" i="1"/>
  <c r="AB23" i="1"/>
  <c r="AA23" i="1"/>
  <c r="AB63" i="1"/>
  <c r="AA63" i="1"/>
  <c r="AB95" i="1"/>
  <c r="AA95" i="1"/>
  <c r="AB135" i="1"/>
  <c r="AA135" i="1"/>
  <c r="AB175" i="1"/>
  <c r="AA175" i="1"/>
  <c r="AB207" i="1"/>
  <c r="AA207" i="1"/>
  <c r="AB247" i="1"/>
  <c r="AA247" i="1"/>
  <c r="AB279" i="1"/>
  <c r="AA279" i="1"/>
  <c r="AB319" i="1"/>
  <c r="AA319" i="1"/>
  <c r="AB351" i="1"/>
  <c r="AA351" i="1"/>
  <c r="AB391" i="1"/>
  <c r="AA391" i="1"/>
  <c r="AB439" i="1"/>
  <c r="AA439" i="1"/>
  <c r="AB511" i="1"/>
  <c r="AA511" i="1"/>
  <c r="AB559" i="1"/>
  <c r="AA559" i="1"/>
  <c r="AB591" i="1"/>
  <c r="AA591" i="1"/>
  <c r="AB631" i="1"/>
  <c r="AA631" i="1"/>
  <c r="AB663" i="1"/>
  <c r="AA663" i="1"/>
  <c r="AB935" i="1"/>
  <c r="AA935" i="1"/>
  <c r="AB204" i="1"/>
  <c r="AA204" i="1"/>
  <c r="AB404" i="1"/>
  <c r="AA404" i="1"/>
  <c r="AB604" i="1"/>
  <c r="AA604" i="1"/>
  <c r="AB804" i="1"/>
  <c r="AA804" i="1"/>
  <c r="AB128" i="1"/>
  <c r="AA128" i="1"/>
  <c r="AB160" i="1"/>
  <c r="AA160" i="1"/>
  <c r="AB200" i="1"/>
  <c r="AA200" i="1"/>
  <c r="AB240" i="1"/>
  <c r="AA240" i="1"/>
  <c r="AB272" i="1"/>
  <c r="AA272" i="1"/>
  <c r="AB312" i="1"/>
  <c r="AA312" i="1"/>
  <c r="AB344" i="1"/>
  <c r="AA344" i="1"/>
  <c r="AB384" i="1"/>
  <c r="AA384" i="1"/>
  <c r="AB416" i="1"/>
  <c r="AA416" i="1"/>
  <c r="AB456" i="1"/>
  <c r="AA456" i="1"/>
  <c r="AB496" i="1"/>
  <c r="AA496" i="1"/>
  <c r="AB528" i="1"/>
  <c r="AA528" i="1"/>
  <c r="AB568" i="1"/>
  <c r="AA568" i="1"/>
  <c r="AB600" i="1"/>
  <c r="AA600" i="1"/>
  <c r="AB640" i="1"/>
  <c r="AA640" i="1"/>
  <c r="AB672" i="1"/>
  <c r="AA672" i="1"/>
  <c r="AB784" i="1"/>
  <c r="AA784" i="1"/>
  <c r="AB816" i="1"/>
  <c r="AA816" i="1"/>
  <c r="AB920" i="1"/>
  <c r="AA920" i="1"/>
  <c r="AB952" i="1"/>
  <c r="AA952" i="1"/>
  <c r="S265" i="1"/>
  <c r="T265" i="1" s="1"/>
  <c r="AB297" i="1"/>
  <c r="AA297" i="1"/>
  <c r="AB401" i="1"/>
  <c r="AA401" i="1"/>
  <c r="AB433" i="1"/>
  <c r="AA433" i="1"/>
  <c r="AB537" i="1"/>
  <c r="AA537" i="1"/>
  <c r="AB569" i="1"/>
  <c r="AA569" i="1"/>
  <c r="AB609" i="1"/>
  <c r="AA609" i="1"/>
  <c r="AB641" i="1"/>
  <c r="AA641" i="1"/>
  <c r="AB681" i="1"/>
  <c r="AA681" i="1"/>
  <c r="AB713" i="1"/>
  <c r="AA713" i="1"/>
  <c r="AB753" i="1"/>
  <c r="AA753" i="1"/>
  <c r="AB793" i="1"/>
  <c r="AA793" i="1"/>
  <c r="AB825" i="1"/>
  <c r="AA825" i="1"/>
  <c r="AB865" i="1"/>
  <c r="AA865" i="1"/>
  <c r="AB897" i="1"/>
  <c r="AA897" i="1"/>
  <c r="AB937" i="1"/>
  <c r="AA937" i="1"/>
  <c r="AB595" i="1"/>
  <c r="AA595" i="1"/>
  <c r="AB324" i="1"/>
  <c r="AA324" i="1"/>
  <c r="AB634" i="1"/>
  <c r="AA634" i="1"/>
  <c r="AB674" i="1"/>
  <c r="AA674" i="1"/>
  <c r="AB706" i="1"/>
  <c r="AA706" i="1"/>
  <c r="AB738" i="1"/>
  <c r="AA738" i="1"/>
  <c r="AB770" i="1"/>
  <c r="AA770" i="1"/>
  <c r="AB810" i="1"/>
  <c r="AA810" i="1"/>
  <c r="AB850" i="1"/>
  <c r="AA850" i="1"/>
  <c r="AB882" i="1"/>
  <c r="AA882" i="1"/>
  <c r="AB922" i="1"/>
  <c r="AA922" i="1"/>
  <c r="AB954" i="1"/>
  <c r="AA954" i="1"/>
  <c r="AB755" i="1"/>
  <c r="AA755" i="1"/>
  <c r="AB811" i="1"/>
  <c r="AA811" i="1"/>
  <c r="AB907" i="1"/>
  <c r="AA907" i="1"/>
  <c r="AB11" i="1"/>
  <c r="AA11" i="1"/>
  <c r="AB131" i="1"/>
  <c r="AA131" i="1"/>
  <c r="AB243" i="1"/>
  <c r="AA243" i="1"/>
  <c r="AB363" i="1"/>
  <c r="AA363" i="1"/>
  <c r="AB403" i="1"/>
  <c r="AA403" i="1"/>
  <c r="S443" i="1"/>
  <c r="T443" i="1" s="1"/>
  <c r="AB563" i="1"/>
  <c r="AA563" i="1"/>
  <c r="AB691" i="1"/>
  <c r="AA691" i="1"/>
  <c r="AB747" i="1"/>
  <c r="AA747" i="1"/>
  <c r="AB835" i="1"/>
  <c r="AA835" i="1"/>
  <c r="AB923" i="1"/>
  <c r="AA923" i="1"/>
  <c r="S764" i="1"/>
  <c r="T764" i="1" s="1"/>
  <c r="AB277" i="1"/>
  <c r="AA277" i="1"/>
  <c r="AB773" i="1"/>
  <c r="AA773" i="1"/>
  <c r="AB853" i="1"/>
  <c r="AA853" i="1"/>
  <c r="AB893" i="1"/>
  <c r="AA893" i="1"/>
  <c r="AB543" i="1"/>
  <c r="AA543" i="1"/>
  <c r="AB502" i="1"/>
  <c r="AA502" i="1"/>
  <c r="AB638" i="1"/>
  <c r="AA638" i="1"/>
  <c r="AB15" i="1"/>
  <c r="AA15" i="1"/>
  <c r="AB239" i="1"/>
  <c r="AA239" i="1"/>
  <c r="AB503" i="1"/>
  <c r="AA503" i="1"/>
  <c r="AB655" i="1"/>
  <c r="AA655" i="1"/>
  <c r="AB756" i="1"/>
  <c r="AA756" i="1"/>
  <c r="AB304" i="1"/>
  <c r="AA304" i="1"/>
  <c r="AB520" i="1"/>
  <c r="AA520" i="1"/>
  <c r="AB776" i="1"/>
  <c r="AA776" i="1"/>
  <c r="AB633" i="1"/>
  <c r="AA633" i="1"/>
  <c r="AB857" i="1"/>
  <c r="AA857" i="1"/>
  <c r="AB658" i="1"/>
  <c r="AA658" i="1"/>
  <c r="AB914" i="1"/>
  <c r="AA914" i="1"/>
  <c r="AB115" i="1"/>
  <c r="AA115" i="1"/>
  <c r="AB355" i="1"/>
  <c r="AA355" i="1"/>
  <c r="AB555" i="1"/>
  <c r="AA555" i="1"/>
  <c r="AB493" i="1"/>
  <c r="AA493" i="1"/>
  <c r="AB628" i="1"/>
  <c r="AA628" i="1"/>
  <c r="AB605" i="1"/>
  <c r="AA605" i="1"/>
  <c r="AB551" i="1"/>
  <c r="AA551" i="1"/>
  <c r="AB424" i="1"/>
  <c r="AA424" i="1"/>
  <c r="AB393" i="1"/>
  <c r="AA393" i="1"/>
  <c r="AB315" i="1"/>
  <c r="AA315" i="1"/>
  <c r="AB764" i="1"/>
  <c r="AA764" i="1"/>
  <c r="AB274" i="1"/>
  <c r="AA274" i="1"/>
  <c r="AB278" i="1"/>
  <c r="AA278" i="1"/>
  <c r="AB310" i="1"/>
  <c r="AA310" i="1"/>
  <c r="AB414" i="1"/>
  <c r="AA414" i="1"/>
  <c r="AB446" i="1"/>
  <c r="AA446" i="1"/>
  <c r="AB550" i="1"/>
  <c r="AA550" i="1"/>
  <c r="AB582" i="1"/>
  <c r="AA582" i="1"/>
  <c r="S654" i="1"/>
  <c r="T654" i="1" s="1"/>
  <c r="AB686" i="1"/>
  <c r="AA686" i="1"/>
  <c r="AB718" i="1"/>
  <c r="AA718" i="1"/>
  <c r="AB750" i="1"/>
  <c r="AA750" i="1"/>
  <c r="AB782" i="1"/>
  <c r="AA782" i="1"/>
  <c r="AB814" i="1"/>
  <c r="AA814" i="1"/>
  <c r="AB846" i="1"/>
  <c r="AA846" i="1"/>
  <c r="AB878" i="1"/>
  <c r="AA878" i="1"/>
  <c r="AB910" i="1"/>
  <c r="AA910" i="1"/>
  <c r="AB942" i="1"/>
  <c r="AA942" i="1"/>
  <c r="AB671" i="1"/>
  <c r="AA671" i="1"/>
  <c r="AB743" i="1"/>
  <c r="AA743" i="1"/>
  <c r="AB807" i="1"/>
  <c r="AA807" i="1"/>
  <c r="AB863" i="1"/>
  <c r="AA863" i="1"/>
  <c r="AB943" i="1"/>
  <c r="AA943" i="1"/>
  <c r="AB124" i="1"/>
  <c r="AA124" i="1"/>
  <c r="AB316" i="1"/>
  <c r="AA316" i="1"/>
  <c r="AB484" i="1"/>
  <c r="AA484" i="1"/>
  <c r="AB660" i="1"/>
  <c r="AA660" i="1"/>
  <c r="S679" i="1"/>
  <c r="T679" i="1" s="1"/>
  <c r="AB751" i="1"/>
  <c r="AA751" i="1"/>
  <c r="AB831" i="1"/>
  <c r="AA831" i="1"/>
  <c r="AB720" i="1"/>
  <c r="AA720" i="1"/>
  <c r="AB752" i="1"/>
  <c r="AA752" i="1"/>
  <c r="AB856" i="1"/>
  <c r="AA856" i="1"/>
  <c r="AB888" i="1"/>
  <c r="AA888" i="1"/>
  <c r="S960" i="1"/>
  <c r="T960" i="1" s="1"/>
  <c r="AB233" i="1"/>
  <c r="AA233" i="1"/>
  <c r="AB337" i="1"/>
  <c r="AA337" i="1"/>
  <c r="AB369" i="1"/>
  <c r="AA369" i="1"/>
  <c r="AB473" i="1"/>
  <c r="AA473" i="1"/>
  <c r="AB505" i="1"/>
  <c r="AA505" i="1"/>
  <c r="AB92" i="1"/>
  <c r="AA92" i="1"/>
  <c r="AB644" i="1"/>
  <c r="AA644" i="1"/>
  <c r="AB812" i="1"/>
  <c r="AA812" i="1"/>
  <c r="AB234" i="1"/>
  <c r="AA234" i="1"/>
  <c r="AB266" i="1"/>
  <c r="AA266" i="1"/>
  <c r="AB314" i="1"/>
  <c r="AA314" i="1"/>
  <c r="AB346" i="1"/>
  <c r="AA346" i="1"/>
  <c r="AB386" i="1"/>
  <c r="AA386" i="1"/>
  <c r="AB426" i="1"/>
  <c r="AA426" i="1"/>
  <c r="AB458" i="1"/>
  <c r="AA458" i="1"/>
  <c r="AB490" i="1"/>
  <c r="AA490" i="1"/>
  <c r="AB538" i="1"/>
  <c r="AA538" i="1"/>
  <c r="AB570" i="1"/>
  <c r="AA570" i="1"/>
  <c r="AB602" i="1"/>
  <c r="AA602" i="1"/>
  <c r="AB292" i="1"/>
  <c r="AA292" i="1"/>
  <c r="AB788" i="1"/>
  <c r="AA788" i="1"/>
  <c r="AB51" i="1"/>
  <c r="AA51" i="1"/>
  <c r="AB171" i="1"/>
  <c r="AA171" i="1"/>
  <c r="AB211" i="1"/>
  <c r="AA211" i="1"/>
  <c r="AB291" i="1"/>
  <c r="AA291" i="1"/>
  <c r="AB331" i="1"/>
  <c r="AA331" i="1"/>
  <c r="AB491" i="1"/>
  <c r="AA491" i="1"/>
  <c r="AB531" i="1"/>
  <c r="AA531" i="1"/>
  <c r="AB619" i="1"/>
  <c r="AA619" i="1"/>
  <c r="AB659" i="1"/>
  <c r="AA659" i="1"/>
  <c r="S699" i="1"/>
  <c r="T699" i="1" s="1"/>
  <c r="AB364" i="1"/>
  <c r="AA364" i="1"/>
  <c r="AB237" i="1"/>
  <c r="AA237" i="1"/>
  <c r="AB341" i="1"/>
  <c r="AA341" i="1"/>
  <c r="AB461" i="1"/>
  <c r="AA461" i="1"/>
  <c r="AB525" i="1"/>
  <c r="AA525" i="1"/>
  <c r="AB589" i="1"/>
  <c r="AA589" i="1"/>
  <c r="AB653" i="1"/>
  <c r="AA653" i="1"/>
  <c r="AB701" i="1"/>
  <c r="AA701" i="1"/>
  <c r="AB821" i="1"/>
  <c r="AA821" i="1"/>
  <c r="AB933" i="1"/>
  <c r="AA933" i="1"/>
  <c r="AB428" i="1"/>
  <c r="AA428" i="1"/>
  <c r="AB876" i="1"/>
  <c r="AA876" i="1"/>
  <c r="AB565" i="1"/>
  <c r="AA565" i="1"/>
  <c r="AB629" i="1"/>
  <c r="AA629" i="1"/>
  <c r="AB606" i="1"/>
  <c r="AA606" i="1"/>
  <c r="AB55" i="1"/>
  <c r="AA55" i="1"/>
  <c r="AB271" i="1"/>
  <c r="AA271" i="1"/>
  <c r="AB535" i="1"/>
  <c r="AA535" i="1"/>
  <c r="AB192" i="1"/>
  <c r="AA192" i="1"/>
  <c r="AB408" i="1"/>
  <c r="AA408" i="1"/>
  <c r="AB632" i="1"/>
  <c r="AA632" i="1"/>
  <c r="AB321" i="1"/>
  <c r="AA321" i="1"/>
  <c r="AB561" i="1"/>
  <c r="AA561" i="1"/>
  <c r="AB817" i="1"/>
  <c r="AA817" i="1"/>
  <c r="AB548" i="1"/>
  <c r="AA548" i="1"/>
  <c r="AB730" i="1"/>
  <c r="AA730" i="1"/>
  <c r="AB946" i="1"/>
  <c r="AA946" i="1"/>
  <c r="AB275" i="1"/>
  <c r="AA275" i="1"/>
  <c r="AB765" i="1"/>
  <c r="AA765" i="1"/>
  <c r="AB334" i="1"/>
  <c r="AA334" i="1"/>
  <c r="AB615" i="1"/>
  <c r="AA615" i="1"/>
  <c r="AB488" i="1"/>
  <c r="AA488" i="1"/>
  <c r="AB507" i="1"/>
  <c r="AA507" i="1"/>
  <c r="AB832" i="1"/>
  <c r="AA832" i="1"/>
  <c r="AB246" i="1"/>
  <c r="AA246" i="1"/>
  <c r="AB622" i="1"/>
  <c r="AA622" i="1"/>
  <c r="W700" i="1"/>
  <c r="X700" i="1" s="1"/>
  <c r="AB884" i="1"/>
  <c r="AA884" i="1"/>
  <c r="AB71" i="1"/>
  <c r="AA71" i="1"/>
  <c r="AB143" i="1"/>
  <c r="AA143" i="1"/>
  <c r="AB183" i="1"/>
  <c r="AA183" i="1"/>
  <c r="AB215" i="1"/>
  <c r="AA215" i="1"/>
  <c r="AB255" i="1"/>
  <c r="AA255" i="1"/>
  <c r="AB287" i="1"/>
  <c r="AA287" i="1"/>
  <c r="AB327" i="1"/>
  <c r="AA327" i="1"/>
  <c r="AB367" i="1"/>
  <c r="AA367" i="1"/>
  <c r="AB399" i="1"/>
  <c r="AA399" i="1"/>
  <c r="AB447" i="1"/>
  <c r="AA447" i="1"/>
  <c r="AB479" i="1"/>
  <c r="AA479" i="1"/>
  <c r="AB519" i="1"/>
  <c r="AA519" i="1"/>
  <c r="AB567" i="1"/>
  <c r="AA567" i="1"/>
  <c r="AB599" i="1"/>
  <c r="AA599" i="1"/>
  <c r="AB639" i="1"/>
  <c r="AA639" i="1"/>
  <c r="AB36" i="1"/>
  <c r="AA36" i="1"/>
  <c r="AB252" i="1"/>
  <c r="AA252" i="1"/>
  <c r="AB452" i="1"/>
  <c r="AA452" i="1"/>
  <c r="AB652" i="1"/>
  <c r="AA652" i="1"/>
  <c r="AB860" i="1"/>
  <c r="AA860" i="1"/>
  <c r="AB136" i="1"/>
  <c r="AA136" i="1"/>
  <c r="AB176" i="1"/>
  <c r="AA176" i="1"/>
  <c r="AB208" i="1"/>
  <c r="AA208" i="1"/>
  <c r="AB248" i="1"/>
  <c r="AA248" i="1"/>
  <c r="AB320" i="1"/>
  <c r="AA320" i="1"/>
  <c r="AB352" i="1"/>
  <c r="AA352" i="1"/>
  <c r="AB392" i="1"/>
  <c r="AA392" i="1"/>
  <c r="AB432" i="1"/>
  <c r="AB464" i="1"/>
  <c r="AA464" i="1"/>
  <c r="AB504" i="1"/>
  <c r="AA504" i="1"/>
  <c r="AB576" i="1"/>
  <c r="AA576" i="1"/>
  <c r="AB608" i="1"/>
  <c r="AA608" i="1"/>
  <c r="AB648" i="1"/>
  <c r="AA648" i="1"/>
  <c r="AB688" i="1"/>
  <c r="AA688" i="1"/>
  <c r="AB792" i="1"/>
  <c r="AA792" i="1"/>
  <c r="AB824" i="1"/>
  <c r="AA824" i="1"/>
  <c r="S896" i="1"/>
  <c r="T896" i="1" s="1"/>
  <c r="AB928" i="1"/>
  <c r="AA928" i="1"/>
  <c r="AB273" i="1"/>
  <c r="AA273" i="1"/>
  <c r="AB305" i="1"/>
  <c r="AA305" i="1"/>
  <c r="AB409" i="1"/>
  <c r="AA409" i="1"/>
  <c r="AB441" i="1"/>
  <c r="AA441" i="1"/>
  <c r="AB545" i="1"/>
  <c r="AA545" i="1"/>
  <c r="AB577" i="1"/>
  <c r="AA577" i="1"/>
  <c r="AB617" i="1"/>
  <c r="AA617" i="1"/>
  <c r="AB649" i="1"/>
  <c r="AA649" i="1"/>
  <c r="AB689" i="1"/>
  <c r="AA689" i="1"/>
  <c r="AB729" i="1"/>
  <c r="AA729" i="1"/>
  <c r="AB761" i="1"/>
  <c r="AA761" i="1"/>
  <c r="AB801" i="1"/>
  <c r="AA801" i="1"/>
  <c r="AB833" i="1"/>
  <c r="AA833" i="1"/>
  <c r="AB873" i="1"/>
  <c r="AA873" i="1"/>
  <c r="AB905" i="1"/>
  <c r="AA905" i="1"/>
  <c r="AB945" i="1"/>
  <c r="AA945" i="1"/>
  <c r="AB883" i="1"/>
  <c r="AA883" i="1"/>
  <c r="AB420" i="1"/>
  <c r="AA420" i="1"/>
  <c r="AB642" i="1"/>
  <c r="AA642" i="1"/>
  <c r="AB682" i="1"/>
  <c r="AA682" i="1"/>
  <c r="AB746" i="1"/>
  <c r="AA746" i="1"/>
  <c r="AB778" i="1"/>
  <c r="AA778" i="1"/>
  <c r="AB826" i="1"/>
  <c r="AA826" i="1"/>
  <c r="AB858" i="1"/>
  <c r="AA858" i="1"/>
  <c r="AB898" i="1"/>
  <c r="AA898" i="1"/>
  <c r="AB930" i="1"/>
  <c r="AA930" i="1"/>
  <c r="AB467" i="1"/>
  <c r="AA467" i="1"/>
  <c r="AB771" i="1"/>
  <c r="AA771" i="1"/>
  <c r="AB843" i="1"/>
  <c r="AA843" i="1"/>
  <c r="AB931" i="1"/>
  <c r="AA931" i="1"/>
  <c r="AB588" i="1"/>
  <c r="AA588" i="1"/>
  <c r="AB19" i="1"/>
  <c r="AA19" i="1"/>
  <c r="AB99" i="1"/>
  <c r="AA99" i="1"/>
  <c r="AB139" i="1"/>
  <c r="AA139" i="1"/>
  <c r="AB259" i="1"/>
  <c r="AA259" i="1"/>
  <c r="AB371" i="1"/>
  <c r="AA371" i="1"/>
  <c r="AB451" i="1"/>
  <c r="AA451" i="1"/>
  <c r="AB579" i="1"/>
  <c r="AA579" i="1"/>
  <c r="AB787" i="1"/>
  <c r="AA787" i="1"/>
  <c r="AB851" i="1"/>
  <c r="AA851" i="1"/>
  <c r="AB820" i="1"/>
  <c r="AA820" i="1"/>
  <c r="AB301" i="1"/>
  <c r="AA301" i="1"/>
  <c r="AB405" i="1"/>
  <c r="AA405" i="1"/>
  <c r="AB741" i="1"/>
  <c r="AA741" i="1"/>
  <c r="AB861" i="1"/>
  <c r="AA861" i="1"/>
  <c r="AB901" i="1"/>
  <c r="AA901" i="1"/>
  <c r="S941" i="1"/>
  <c r="T941" i="1" s="1"/>
  <c r="AB20" i="1"/>
  <c r="AA20" i="1"/>
  <c r="AA84" i="1"/>
  <c r="AB84" i="1"/>
  <c r="AA148" i="1"/>
  <c r="AB148" i="1"/>
  <c r="AB212" i="1"/>
  <c r="AA212" i="1"/>
  <c r="AB276" i="1"/>
  <c r="AA276" i="1"/>
  <c r="AB340" i="1"/>
  <c r="AA340" i="1"/>
  <c r="AB468" i="1"/>
  <c r="AA468" i="1"/>
  <c r="AB596" i="1"/>
  <c r="AA596" i="1"/>
  <c r="AB253" i="1"/>
  <c r="AA253" i="1"/>
  <c r="AB317" i="1"/>
  <c r="AA317" i="1"/>
  <c r="AB381" i="1"/>
  <c r="AA381" i="1"/>
  <c r="AB445" i="1"/>
  <c r="AA445" i="1"/>
  <c r="AB509" i="1"/>
  <c r="AA509" i="1"/>
  <c r="AB573" i="1"/>
  <c r="AA573" i="1"/>
  <c r="AB637" i="1"/>
  <c r="AA637" i="1"/>
  <c r="AB27" i="1"/>
  <c r="AA27" i="1"/>
  <c r="AB91" i="1"/>
  <c r="AA91" i="1"/>
  <c r="AB155" i="1"/>
  <c r="AA155" i="1"/>
  <c r="AB219" i="1"/>
  <c r="AA219" i="1"/>
  <c r="AB283" i="1"/>
  <c r="AA283" i="1"/>
  <c r="AB347" i="1"/>
  <c r="AA347" i="1"/>
  <c r="AB411" i="1"/>
  <c r="AA411" i="1"/>
  <c r="AB475" i="1"/>
  <c r="AA475" i="1"/>
  <c r="AB539" i="1"/>
  <c r="AA539" i="1"/>
  <c r="AB603" i="1"/>
  <c r="AA603" i="1"/>
  <c r="AB667" i="1"/>
  <c r="AA667" i="1"/>
  <c r="AB732" i="1"/>
  <c r="AA732" i="1"/>
  <c r="AB924" i="1"/>
  <c r="AA924" i="1"/>
  <c r="AB717" i="1"/>
  <c r="AA717" i="1"/>
  <c r="AB781" i="1"/>
  <c r="AA781" i="1"/>
  <c r="AB845" i="1"/>
  <c r="AA845" i="1"/>
  <c r="AB909" i="1"/>
  <c r="AA909" i="1"/>
  <c r="AB879" i="1"/>
  <c r="AA879" i="1"/>
  <c r="AB731" i="1"/>
  <c r="AA731" i="1"/>
  <c r="AB159" i="1"/>
  <c r="AA159" i="1"/>
  <c r="AB463" i="1"/>
  <c r="AA463" i="1"/>
  <c r="AB152" i="1"/>
  <c r="AA152" i="1"/>
  <c r="AB376" i="1"/>
  <c r="AA376" i="1"/>
  <c r="AB912" i="1"/>
  <c r="AA912" i="1"/>
  <c r="AB425" i="1"/>
  <c r="AA425" i="1"/>
  <c r="AB673" i="1"/>
  <c r="AA673" i="1"/>
  <c r="AB961" i="1"/>
  <c r="AA961" i="1"/>
  <c r="AB794" i="1"/>
  <c r="AA794" i="1"/>
  <c r="AB875" i="1"/>
  <c r="AA875" i="1"/>
  <c r="AB683" i="1"/>
  <c r="AA683" i="1"/>
  <c r="AB557" i="1"/>
  <c r="AA557" i="1"/>
  <c r="AB885" i="1"/>
  <c r="AA885" i="1"/>
  <c r="AA116" i="1"/>
  <c r="AB116" i="1"/>
  <c r="AB564" i="1"/>
  <c r="AA564" i="1"/>
  <c r="AB526" i="1"/>
  <c r="AA526" i="1"/>
  <c r="AB168" i="1"/>
  <c r="AA168" i="1"/>
  <c r="AB616" i="1"/>
  <c r="AA616" i="1"/>
  <c r="AB521" i="1"/>
  <c r="AA521" i="1"/>
  <c r="AB443" i="1"/>
  <c r="AA443" i="1"/>
  <c r="AB828" i="1"/>
  <c r="AA828" i="1"/>
  <c r="AB941" i="1"/>
  <c r="AA941" i="1"/>
  <c r="AB704" i="1"/>
  <c r="AA704" i="1"/>
  <c r="AB960" i="1"/>
  <c r="AA960" i="1"/>
  <c r="AB721" i="1"/>
  <c r="AA721" i="1"/>
  <c r="AB849" i="1"/>
  <c r="AA849" i="1"/>
  <c r="AB699" i="1"/>
  <c r="AA699" i="1"/>
  <c r="AB955" i="1"/>
  <c r="AA955" i="1"/>
  <c r="AB666" i="1"/>
  <c r="AA666" i="1"/>
  <c r="AB818" i="1"/>
  <c r="AA818" i="1"/>
  <c r="S590" i="1"/>
  <c r="T590" i="1" s="1"/>
  <c r="AB286" i="1"/>
  <c r="AA286" i="1"/>
  <c r="AB318" i="1"/>
  <c r="AA318" i="1"/>
  <c r="AB422" i="1"/>
  <c r="AA422" i="1"/>
  <c r="AB454" i="1"/>
  <c r="AA454" i="1"/>
  <c r="S526" i="1"/>
  <c r="T526" i="1" s="1"/>
  <c r="AB558" i="1"/>
  <c r="AA558" i="1"/>
  <c r="AB662" i="1"/>
  <c r="AA662" i="1"/>
  <c r="AB694" i="1"/>
  <c r="AA694" i="1"/>
  <c r="AB726" i="1"/>
  <c r="AA726" i="1"/>
  <c r="AB758" i="1"/>
  <c r="AA758" i="1"/>
  <c r="AB790" i="1"/>
  <c r="AA790" i="1"/>
  <c r="AB822" i="1"/>
  <c r="AA822" i="1"/>
  <c r="AB854" i="1"/>
  <c r="AA854" i="1"/>
  <c r="AB886" i="1"/>
  <c r="AA886" i="1"/>
  <c r="AB918" i="1"/>
  <c r="AA918" i="1"/>
  <c r="AB950" i="1"/>
  <c r="AA950" i="1"/>
  <c r="AB695" i="1"/>
  <c r="AA695" i="1"/>
  <c r="AB759" i="1"/>
  <c r="AA759" i="1"/>
  <c r="AB823" i="1"/>
  <c r="AA823" i="1"/>
  <c r="AB887" i="1"/>
  <c r="AA887" i="1"/>
  <c r="AB959" i="1"/>
  <c r="AA959" i="1"/>
  <c r="AB172" i="1"/>
  <c r="AA172" i="1"/>
  <c r="AB356" i="1"/>
  <c r="AA356" i="1"/>
  <c r="AB532" i="1"/>
  <c r="AA532" i="1"/>
  <c r="AB687" i="1"/>
  <c r="AA687" i="1"/>
  <c r="AB767" i="1"/>
  <c r="AA767" i="1"/>
  <c r="AB871" i="1"/>
  <c r="AA871" i="1"/>
  <c r="AB728" i="1"/>
  <c r="AA728" i="1"/>
  <c r="AB760" i="1"/>
  <c r="AA760" i="1"/>
  <c r="S832" i="1"/>
  <c r="T832" i="1" s="1"/>
  <c r="AB864" i="1"/>
  <c r="AA864" i="1"/>
  <c r="AB947" i="1"/>
  <c r="AA947" i="1"/>
  <c r="AB241" i="1"/>
  <c r="AA241" i="1"/>
  <c r="AB345" i="1"/>
  <c r="AA345" i="1"/>
  <c r="AB377" i="1"/>
  <c r="AA377" i="1"/>
  <c r="AB481" i="1"/>
  <c r="AA481" i="1"/>
  <c r="AB513" i="1"/>
  <c r="AA513" i="1"/>
  <c r="AB132" i="1"/>
  <c r="AA132" i="1"/>
  <c r="AB684" i="1"/>
  <c r="AA684" i="1"/>
  <c r="AB852" i="1"/>
  <c r="AA852" i="1"/>
  <c r="AB242" i="1"/>
  <c r="AA242" i="1"/>
  <c r="AB290" i="1"/>
  <c r="AA290" i="1"/>
  <c r="AB322" i="1"/>
  <c r="AA322" i="1"/>
  <c r="AB362" i="1"/>
  <c r="AA362" i="1"/>
  <c r="AB394" i="1"/>
  <c r="AA394" i="1"/>
  <c r="AB434" i="1"/>
  <c r="AA434" i="1"/>
  <c r="AB466" i="1"/>
  <c r="AA466" i="1"/>
  <c r="AB506" i="1"/>
  <c r="AA506" i="1"/>
  <c r="AB546" i="1"/>
  <c r="AA546" i="1"/>
  <c r="AB578" i="1"/>
  <c r="AA578" i="1"/>
  <c r="AB610" i="1"/>
  <c r="AA610" i="1"/>
  <c r="AB844" i="1"/>
  <c r="AA844" i="1"/>
  <c r="AB67" i="1"/>
  <c r="AA67" i="1"/>
  <c r="AB179" i="1"/>
  <c r="AA179" i="1"/>
  <c r="AB299" i="1"/>
  <c r="AA299" i="1"/>
  <c r="AB339" i="1"/>
  <c r="AA339" i="1"/>
  <c r="AB419" i="1"/>
  <c r="AA419" i="1"/>
  <c r="AB499" i="1"/>
  <c r="AA499" i="1"/>
  <c r="AB627" i="1"/>
  <c r="AA627" i="1"/>
  <c r="AB707" i="1"/>
  <c r="AA707" i="1"/>
  <c r="AB108" i="1"/>
  <c r="AA108" i="1"/>
  <c r="AB516" i="1"/>
  <c r="AA516" i="1"/>
  <c r="AB365" i="1"/>
  <c r="AA365" i="1"/>
  <c r="AB709" i="1"/>
  <c r="AA709" i="1"/>
  <c r="AB789" i="1"/>
  <c r="AA789" i="1"/>
  <c r="AB829" i="1"/>
  <c r="AA829" i="1"/>
  <c r="AB927" i="1"/>
  <c r="AA927" i="1"/>
  <c r="AB932" i="1"/>
  <c r="AA932" i="1"/>
  <c r="AB28" i="1"/>
  <c r="AA28" i="1"/>
  <c r="AB284" i="1"/>
  <c r="AA284" i="1"/>
  <c r="AB412" i="1"/>
  <c r="AA412" i="1"/>
  <c r="AB476" i="1"/>
  <c r="AA476" i="1"/>
  <c r="AB540" i="1"/>
  <c r="AA540" i="1"/>
  <c r="AB668" i="1"/>
  <c r="AA668" i="1"/>
  <c r="AB261" i="1"/>
  <c r="AA261" i="1"/>
  <c r="AB325" i="1"/>
  <c r="AA325" i="1"/>
  <c r="AB453" i="1"/>
  <c r="AA453" i="1"/>
  <c r="AB517" i="1"/>
  <c r="AA517" i="1"/>
  <c r="AB581" i="1"/>
  <c r="AA581" i="1"/>
  <c r="AB645" i="1"/>
  <c r="AA645" i="1"/>
  <c r="AB366" i="1"/>
  <c r="AA366" i="1"/>
  <c r="AB796" i="1"/>
  <c r="AA796" i="1"/>
  <c r="AB199" i="1"/>
  <c r="AA199" i="1"/>
  <c r="AB431" i="1"/>
  <c r="AA431" i="1"/>
  <c r="AB623" i="1"/>
  <c r="AA623" i="1"/>
  <c r="AB348" i="1"/>
  <c r="AA348" i="1"/>
  <c r="AB264" i="1"/>
  <c r="AA264" i="1"/>
  <c r="AB480" i="1"/>
  <c r="AA480" i="1"/>
  <c r="AB289" i="1"/>
  <c r="AA289" i="1"/>
  <c r="AB745" i="1"/>
  <c r="AA745" i="1"/>
  <c r="AB929" i="1"/>
  <c r="AA929" i="1"/>
  <c r="AB842" i="1"/>
  <c r="AA842" i="1"/>
  <c r="AB795" i="1"/>
  <c r="AA795" i="1"/>
  <c r="AB940" i="1"/>
  <c r="AA940" i="1"/>
  <c r="AB235" i="1"/>
  <c r="AA235" i="1"/>
  <c r="AB395" i="1"/>
  <c r="AA395" i="1"/>
  <c r="AB725" i="1"/>
  <c r="AA725" i="1"/>
  <c r="AB308" i="1"/>
  <c r="AA308" i="1"/>
  <c r="AB285" i="1"/>
  <c r="AA285" i="1"/>
  <c r="AB669" i="1"/>
  <c r="AA669" i="1"/>
  <c r="AB590" i="1"/>
  <c r="AA590" i="1"/>
  <c r="AB679" i="1"/>
  <c r="AA679" i="1"/>
  <c r="AB552" i="1"/>
  <c r="AA552" i="1"/>
  <c r="AB457" i="1"/>
  <c r="AA457" i="1"/>
  <c r="AB379" i="1"/>
  <c r="AA379" i="1"/>
  <c r="AB282" i="1"/>
  <c r="AA282" i="1"/>
  <c r="AB382" i="1"/>
  <c r="AA382" i="1"/>
  <c r="AB518" i="1"/>
  <c r="AA518" i="1"/>
  <c r="AB111" i="1"/>
  <c r="AA111" i="1"/>
  <c r="AB254" i="1"/>
  <c r="AA254" i="1"/>
  <c r="AB358" i="1"/>
  <c r="AA358" i="1"/>
  <c r="AB390" i="1"/>
  <c r="AA390" i="1"/>
  <c r="S462" i="1"/>
  <c r="T462" i="1" s="1"/>
  <c r="AB494" i="1"/>
  <c r="AA494" i="1"/>
  <c r="AB598" i="1"/>
  <c r="AA598" i="1"/>
  <c r="AB630" i="1"/>
  <c r="AA630" i="1"/>
  <c r="AB748" i="1"/>
  <c r="AA748" i="1"/>
  <c r="AB916" i="1"/>
  <c r="AA916" i="1"/>
  <c r="AB47" i="1"/>
  <c r="AA47" i="1"/>
  <c r="AB79" i="1"/>
  <c r="AA79" i="1"/>
  <c r="AB119" i="1"/>
  <c r="AA119" i="1"/>
  <c r="AB151" i="1"/>
  <c r="AA151" i="1"/>
  <c r="AB191" i="1"/>
  <c r="AA191" i="1"/>
  <c r="AB223" i="1"/>
  <c r="AA223" i="1"/>
  <c r="AB263" i="1"/>
  <c r="AA263" i="1"/>
  <c r="AB303" i="1"/>
  <c r="AA303" i="1"/>
  <c r="AB335" i="1"/>
  <c r="AA335" i="1"/>
  <c r="AB375" i="1"/>
  <c r="AA375" i="1"/>
  <c r="AB407" i="1"/>
  <c r="AA407" i="1"/>
  <c r="AB455" i="1"/>
  <c r="AA455" i="1"/>
  <c r="AB495" i="1"/>
  <c r="AA495" i="1"/>
  <c r="AB527" i="1"/>
  <c r="AA527" i="1"/>
  <c r="AB575" i="1"/>
  <c r="AA575" i="1"/>
  <c r="AB607" i="1"/>
  <c r="AA607" i="1"/>
  <c r="AB647" i="1"/>
  <c r="AA647" i="1"/>
  <c r="AB68" i="1"/>
  <c r="AA68" i="1"/>
  <c r="AB300" i="1"/>
  <c r="AA300" i="1"/>
  <c r="AA508" i="1"/>
  <c r="AB508" i="1"/>
  <c r="AB708" i="1"/>
  <c r="AA708" i="1"/>
  <c r="AB908" i="1"/>
  <c r="AA908" i="1"/>
  <c r="AB144" i="1"/>
  <c r="AA144" i="1"/>
  <c r="AB184" i="1"/>
  <c r="AA184" i="1"/>
  <c r="AB216" i="1"/>
  <c r="AA216" i="1"/>
  <c r="AB256" i="1"/>
  <c r="AA256" i="1"/>
  <c r="AB288" i="1"/>
  <c r="AA288" i="1"/>
  <c r="AB328" i="1"/>
  <c r="AA328" i="1"/>
  <c r="AB368" i="1"/>
  <c r="AA368" i="1"/>
  <c r="AB400" i="1"/>
  <c r="AA400" i="1"/>
  <c r="AB440" i="1"/>
  <c r="AA440" i="1"/>
  <c r="AB512" i="1"/>
  <c r="AA512" i="1"/>
  <c r="AB544" i="1"/>
  <c r="AA544" i="1"/>
  <c r="AB584" i="1"/>
  <c r="AA584" i="1"/>
  <c r="AB624" i="1"/>
  <c r="AA624" i="1"/>
  <c r="AB656" i="1"/>
  <c r="AA656" i="1"/>
  <c r="AB696" i="1"/>
  <c r="AA696" i="1"/>
  <c r="S768" i="1"/>
  <c r="T768" i="1" s="1"/>
  <c r="AB800" i="1"/>
  <c r="AA800" i="1"/>
  <c r="AB904" i="1"/>
  <c r="AA904" i="1"/>
  <c r="AB936" i="1"/>
  <c r="AA936" i="1"/>
  <c r="AB281" i="1"/>
  <c r="AA281" i="1"/>
  <c r="AB313" i="1"/>
  <c r="AA313" i="1"/>
  <c r="AB417" i="1"/>
  <c r="AA417" i="1"/>
  <c r="AB449" i="1"/>
  <c r="AA449" i="1"/>
  <c r="S521" i="1"/>
  <c r="T521" i="1" s="1"/>
  <c r="AB553" i="1"/>
  <c r="AA553" i="1"/>
  <c r="AB585" i="1"/>
  <c r="AA585" i="1"/>
  <c r="AB625" i="1"/>
  <c r="AA625" i="1"/>
  <c r="AB665" i="1"/>
  <c r="AA665" i="1"/>
  <c r="AB697" i="1"/>
  <c r="AA697" i="1"/>
  <c r="AB737" i="1"/>
  <c r="AA737" i="1"/>
  <c r="AB769" i="1"/>
  <c r="AA769" i="1"/>
  <c r="AB809" i="1"/>
  <c r="AA809" i="1"/>
  <c r="AB841" i="1"/>
  <c r="AA841" i="1"/>
  <c r="AB881" i="1"/>
  <c r="AA881" i="1"/>
  <c r="AB921" i="1"/>
  <c r="AA921" i="1"/>
  <c r="AB953" i="1"/>
  <c r="AA953" i="1"/>
  <c r="AB915" i="1"/>
  <c r="AA915" i="1"/>
  <c r="AB460" i="1"/>
  <c r="AA460" i="1"/>
  <c r="S618" i="1"/>
  <c r="T618" i="1" s="1"/>
  <c r="AB650" i="1"/>
  <c r="AA650" i="1"/>
  <c r="AB690" i="1"/>
  <c r="AA690" i="1"/>
  <c r="AB722" i="1"/>
  <c r="AA722" i="1"/>
  <c r="AB754" i="1"/>
  <c r="AA754" i="1"/>
  <c r="AB786" i="1"/>
  <c r="AA786" i="1"/>
  <c r="AB834" i="1"/>
  <c r="AA834" i="1"/>
  <c r="AB866" i="1"/>
  <c r="AA866" i="1"/>
  <c r="AB906" i="1"/>
  <c r="AA906" i="1"/>
  <c r="AB938" i="1"/>
  <c r="AA938" i="1"/>
  <c r="AB715" i="1"/>
  <c r="AA715" i="1"/>
  <c r="AB779" i="1"/>
  <c r="AA779" i="1"/>
  <c r="AB859" i="1"/>
  <c r="AA859" i="1"/>
  <c r="AB140" i="1"/>
  <c r="AA140" i="1"/>
  <c r="AB388" i="1"/>
  <c r="AA388" i="1"/>
  <c r="W892" i="1"/>
  <c r="X892" i="1" s="1"/>
  <c r="AB107" i="1"/>
  <c r="AA107" i="1"/>
  <c r="AB147" i="1"/>
  <c r="AA147" i="1"/>
  <c r="AB227" i="1"/>
  <c r="AA227" i="1"/>
  <c r="AB267" i="1"/>
  <c r="AA267" i="1"/>
  <c r="AB387" i="1"/>
  <c r="AA387" i="1"/>
  <c r="AB459" i="1"/>
  <c r="AA459" i="1"/>
  <c r="AB547" i="1"/>
  <c r="AA547" i="1"/>
  <c r="AB587" i="1"/>
  <c r="AA587" i="1"/>
  <c r="AB675" i="1"/>
  <c r="AA675" i="1"/>
  <c r="AB803" i="1"/>
  <c r="AA803" i="1"/>
  <c r="AB867" i="1"/>
  <c r="AA867" i="1"/>
  <c r="AB868" i="1"/>
  <c r="AA868" i="1"/>
  <c r="AB309" i="1"/>
  <c r="AA309" i="1"/>
  <c r="AB757" i="1"/>
  <c r="AA757" i="1"/>
  <c r="AB869" i="1"/>
  <c r="AA869" i="1"/>
  <c r="AB949" i="1"/>
  <c r="AA949" i="1"/>
  <c r="AB100" i="1"/>
  <c r="AA100" i="1"/>
  <c r="W956" i="1"/>
  <c r="X956" i="1" s="1"/>
  <c r="W39" i="1"/>
  <c r="X39" i="1" s="1"/>
  <c r="W103" i="1"/>
  <c r="X103" i="1" s="1"/>
  <c r="W167" i="1"/>
  <c r="X167" i="1" s="1"/>
  <c r="W231" i="1"/>
  <c r="X231" i="1" s="1"/>
  <c r="W295" i="1"/>
  <c r="X295" i="1" s="1"/>
  <c r="W359" i="1"/>
  <c r="X359" i="1" s="1"/>
  <c r="W719" i="1"/>
  <c r="X719" i="1" s="1"/>
  <c r="W783" i="1"/>
  <c r="X783" i="1" s="1"/>
  <c r="W847" i="1"/>
  <c r="X847" i="1" s="1"/>
  <c r="W180" i="1"/>
  <c r="X180" i="1" s="1"/>
  <c r="W354" i="1"/>
  <c r="X354" i="1" s="1"/>
  <c r="W418" i="1"/>
  <c r="X418" i="1" s="1"/>
  <c r="W514" i="1"/>
  <c r="X514" i="1" s="1"/>
  <c r="W802" i="1"/>
  <c r="X802" i="1" s="1"/>
  <c r="W827" i="1"/>
  <c r="X827" i="1" s="1"/>
  <c r="W891" i="1"/>
  <c r="X891" i="1" s="1"/>
  <c r="W59" i="1"/>
  <c r="X59" i="1" s="1"/>
  <c r="W349" i="1"/>
  <c r="X349" i="1" s="1"/>
  <c r="W541" i="1"/>
  <c r="X541" i="1" s="1"/>
  <c r="S605" i="1"/>
  <c r="T605" i="1" s="1"/>
  <c r="S379" i="1"/>
  <c r="T379" i="1" s="1"/>
  <c r="S635" i="1"/>
  <c r="T635" i="1" s="1"/>
  <c r="S763" i="1"/>
  <c r="T763" i="1" s="1"/>
  <c r="S413" i="1"/>
  <c r="T413" i="1" s="1"/>
  <c r="S877" i="1"/>
  <c r="T877" i="1" s="1"/>
  <c r="S551" i="1"/>
  <c r="T551" i="1" s="1"/>
  <c r="S615" i="1"/>
  <c r="T615" i="1" s="1"/>
  <c r="S168" i="1"/>
  <c r="T168" i="1" s="1"/>
  <c r="S232" i="1"/>
  <c r="T232" i="1" s="1"/>
  <c r="S296" i="1"/>
  <c r="T296" i="1" s="1"/>
  <c r="S360" i="1"/>
  <c r="T360" i="1" s="1"/>
  <c r="S424" i="1"/>
  <c r="T424" i="1" s="1"/>
  <c r="S488" i="1"/>
  <c r="T488" i="1" s="1"/>
  <c r="S552" i="1"/>
  <c r="T552" i="1" s="1"/>
  <c r="S616" i="1"/>
  <c r="T616" i="1" s="1"/>
  <c r="S680" i="1"/>
  <c r="T680" i="1" s="1"/>
  <c r="S593" i="1"/>
  <c r="T593" i="1" s="1"/>
  <c r="S657" i="1"/>
  <c r="T657" i="1" s="1"/>
  <c r="S721" i="1"/>
  <c r="T721" i="1" s="1"/>
  <c r="S785" i="1"/>
  <c r="T785" i="1" s="1"/>
  <c r="S849" i="1"/>
  <c r="T849" i="1" s="1"/>
  <c r="S913" i="1"/>
  <c r="T913" i="1" s="1"/>
  <c r="S274" i="1"/>
  <c r="T274" i="1" s="1"/>
  <c r="S498" i="1"/>
  <c r="T498" i="1" s="1"/>
  <c r="S818" i="1"/>
  <c r="T818" i="1" s="1"/>
  <c r="S315" i="1"/>
  <c r="T315" i="1" s="1"/>
  <c r="S564" i="1"/>
  <c r="T564" i="1" s="1"/>
  <c r="S669" i="1"/>
  <c r="T669" i="1" s="1"/>
  <c r="S813" i="1"/>
  <c r="T813" i="1" s="1"/>
  <c r="W572" i="1"/>
  <c r="X572" i="1" s="1"/>
  <c r="S500" i="1"/>
  <c r="T500" i="1" s="1"/>
  <c r="S251" i="1"/>
  <c r="T251" i="1" s="1"/>
  <c r="S955" i="1"/>
  <c r="T955" i="1" s="1"/>
  <c r="S285" i="1"/>
  <c r="T285" i="1" s="1"/>
  <c r="S749" i="1"/>
  <c r="T749" i="1" s="1"/>
  <c r="S423" i="1"/>
  <c r="T423" i="1" s="1"/>
  <c r="S487" i="1"/>
  <c r="T487" i="1" s="1"/>
  <c r="S116" i="1"/>
  <c r="T116" i="1" s="1"/>
  <c r="S282" i="1"/>
  <c r="T282" i="1" s="1"/>
  <c r="S666" i="1"/>
  <c r="T666" i="1" s="1"/>
  <c r="S890" i="1"/>
  <c r="T890" i="1" s="1"/>
  <c r="S187" i="1"/>
  <c r="T187" i="1" s="1"/>
  <c r="S571" i="1"/>
  <c r="T571" i="1" s="1"/>
  <c r="S308" i="1"/>
  <c r="T308" i="1" s="1"/>
  <c r="S477" i="1"/>
  <c r="T477" i="1" s="1"/>
  <c r="S372" i="1"/>
  <c r="T372" i="1" s="1"/>
  <c r="S123" i="1"/>
  <c r="T123" i="1" s="1"/>
  <c r="S507" i="1"/>
  <c r="T507" i="1" s="1"/>
  <c r="S412" i="1"/>
  <c r="T412" i="1" s="1"/>
  <c r="S668" i="1"/>
  <c r="T668" i="1" s="1"/>
  <c r="S188" i="1"/>
  <c r="T188" i="1" s="1"/>
  <c r="S476" i="1"/>
  <c r="T476" i="1" s="1"/>
  <c r="S325" i="1"/>
  <c r="T325" i="1" s="1"/>
  <c r="S357" i="1"/>
  <c r="T357" i="1" s="1"/>
  <c r="S645" i="1"/>
  <c r="T645" i="1" s="1"/>
  <c r="S677" i="1"/>
  <c r="T677" i="1" s="1"/>
  <c r="S628" i="1"/>
  <c r="T628" i="1" s="1"/>
  <c r="S60" i="1"/>
  <c r="T60" i="1" s="1"/>
  <c r="S261" i="1"/>
  <c r="T261" i="1" s="1"/>
  <c r="S293" i="1"/>
  <c r="T293" i="1" s="1"/>
  <c r="S380" i="1"/>
  <c r="T380" i="1" s="1"/>
  <c r="S84" i="1"/>
  <c r="T84" i="1" s="1"/>
  <c r="W501" i="1"/>
  <c r="X501" i="1" s="1"/>
  <c r="S573" i="1"/>
  <c r="T573" i="1" s="1"/>
  <c r="W524" i="1"/>
  <c r="X524" i="1" s="1"/>
  <c r="S509" i="1"/>
  <c r="T509" i="1" s="1"/>
  <c r="W332" i="1"/>
  <c r="X332" i="1" s="1"/>
  <c r="S445" i="1"/>
  <c r="T445" i="1" s="1"/>
  <c r="S381" i="1"/>
  <c r="T381" i="1" s="1"/>
  <c r="S565" i="1"/>
  <c r="T565" i="1" s="1"/>
  <c r="S20" i="1"/>
  <c r="T20" i="1" s="1"/>
  <c r="S637" i="1"/>
  <c r="T637" i="1" s="1"/>
  <c r="S100" i="1"/>
  <c r="T100" i="1" s="1"/>
  <c r="S148" i="1"/>
  <c r="T148" i="1" s="1"/>
  <c r="S284" i="1"/>
  <c r="T284" i="1" s="1"/>
  <c r="S212" i="1"/>
  <c r="T212" i="1" s="1"/>
  <c r="S468" i="1"/>
  <c r="T468" i="1" s="1"/>
  <c r="W37" i="1"/>
  <c r="X37" i="1" s="1"/>
  <c r="S37" i="1"/>
  <c r="T37" i="1" s="1"/>
  <c r="W150" i="1"/>
  <c r="X150" i="1" s="1"/>
  <c r="S150" i="1"/>
  <c r="T150" i="1" s="1"/>
  <c r="W153" i="1"/>
  <c r="X153" i="1" s="1"/>
  <c r="S153" i="1"/>
  <c r="T153" i="1" s="1"/>
  <c r="W82" i="1"/>
  <c r="X82" i="1" s="1"/>
  <c r="S82" i="1"/>
  <c r="T82" i="1" s="1"/>
  <c r="W53" i="1"/>
  <c r="X53" i="1" s="1"/>
  <c r="S53" i="1"/>
  <c r="T53" i="1" s="1"/>
  <c r="W181" i="1"/>
  <c r="X181" i="1" s="1"/>
  <c r="S181" i="1"/>
  <c r="T181" i="1" s="1"/>
  <c r="W102" i="1"/>
  <c r="X102" i="1" s="1"/>
  <c r="S102" i="1"/>
  <c r="T102" i="1" s="1"/>
  <c r="W80" i="1"/>
  <c r="X80" i="1" s="1"/>
  <c r="S80" i="1"/>
  <c r="T80" i="1" s="1"/>
  <c r="W169" i="1"/>
  <c r="X169" i="1" s="1"/>
  <c r="S169" i="1"/>
  <c r="T169" i="1" s="1"/>
  <c r="W66" i="1"/>
  <c r="X66" i="1" s="1"/>
  <c r="S66" i="1"/>
  <c r="T66" i="1" s="1"/>
  <c r="W165" i="1"/>
  <c r="X165" i="1" s="1"/>
  <c r="S165" i="1"/>
  <c r="T165" i="1" s="1"/>
  <c r="W89" i="1"/>
  <c r="X89" i="1" s="1"/>
  <c r="S89" i="1"/>
  <c r="T89" i="1" s="1"/>
  <c r="W18" i="1"/>
  <c r="X18" i="1" s="1"/>
  <c r="S18" i="1"/>
  <c r="T18" i="1" s="1"/>
  <c r="W146" i="1"/>
  <c r="X146" i="1" s="1"/>
  <c r="S146" i="1"/>
  <c r="T146" i="1" s="1"/>
  <c r="W210" i="1"/>
  <c r="X210" i="1" s="1"/>
  <c r="S210" i="1"/>
  <c r="T210" i="1" s="1"/>
  <c r="W117" i="1"/>
  <c r="X117" i="1" s="1"/>
  <c r="S117" i="1"/>
  <c r="T117" i="1" s="1"/>
  <c r="W38" i="1"/>
  <c r="X38" i="1" s="1"/>
  <c r="S38" i="1"/>
  <c r="T38" i="1" s="1"/>
  <c r="W166" i="1"/>
  <c r="X166" i="1" s="1"/>
  <c r="S166" i="1"/>
  <c r="T166" i="1" s="1"/>
  <c r="W16" i="1"/>
  <c r="X16" i="1" s="1"/>
  <c r="S16" i="1"/>
  <c r="T16" i="1" s="1"/>
  <c r="W41" i="1"/>
  <c r="X41" i="1" s="1"/>
  <c r="S41" i="1"/>
  <c r="T41" i="1" s="1"/>
  <c r="W105" i="1"/>
  <c r="X105" i="1" s="1"/>
  <c r="S105" i="1"/>
  <c r="T105" i="1" s="1"/>
  <c r="W26" i="1"/>
  <c r="X26" i="1" s="1"/>
  <c r="S26" i="1"/>
  <c r="T26" i="1" s="1"/>
  <c r="W90" i="1"/>
  <c r="X90" i="1" s="1"/>
  <c r="S90" i="1"/>
  <c r="T90" i="1" s="1"/>
  <c r="W154" i="1"/>
  <c r="X154" i="1" s="1"/>
  <c r="S154" i="1"/>
  <c r="T154" i="1" s="1"/>
  <c r="W218" i="1"/>
  <c r="X218" i="1" s="1"/>
  <c r="S218" i="1"/>
  <c r="T218" i="1" s="1"/>
  <c r="W61" i="1"/>
  <c r="X61" i="1" s="1"/>
  <c r="S61" i="1"/>
  <c r="T61" i="1" s="1"/>
  <c r="W125" i="1"/>
  <c r="X125" i="1" s="1"/>
  <c r="S125" i="1"/>
  <c r="T125" i="1" s="1"/>
  <c r="W189" i="1"/>
  <c r="X189" i="1" s="1"/>
  <c r="S189" i="1"/>
  <c r="T189" i="1" s="1"/>
  <c r="W46" i="1"/>
  <c r="X46" i="1" s="1"/>
  <c r="S46" i="1"/>
  <c r="T46" i="1" s="1"/>
  <c r="W110" i="1"/>
  <c r="X110" i="1" s="1"/>
  <c r="S110" i="1"/>
  <c r="T110" i="1" s="1"/>
  <c r="W174" i="1"/>
  <c r="X174" i="1" s="1"/>
  <c r="S174" i="1"/>
  <c r="T174" i="1" s="1"/>
  <c r="W24" i="1"/>
  <c r="X24" i="1" s="1"/>
  <c r="S24" i="1"/>
  <c r="T24" i="1" s="1"/>
  <c r="W88" i="1"/>
  <c r="X88" i="1" s="1"/>
  <c r="S88" i="1"/>
  <c r="T88" i="1" s="1"/>
  <c r="W49" i="1"/>
  <c r="X49" i="1" s="1"/>
  <c r="S49" i="1"/>
  <c r="T49" i="1" s="1"/>
  <c r="W113" i="1"/>
  <c r="X113" i="1" s="1"/>
  <c r="S113" i="1"/>
  <c r="T113" i="1" s="1"/>
  <c r="W177" i="1"/>
  <c r="X177" i="1" s="1"/>
  <c r="S177" i="1"/>
  <c r="T177" i="1" s="1"/>
  <c r="W22" i="1"/>
  <c r="X22" i="1" s="1"/>
  <c r="S22" i="1"/>
  <c r="T22" i="1" s="1"/>
  <c r="W64" i="1"/>
  <c r="X64" i="1" s="1"/>
  <c r="S64" i="1"/>
  <c r="T64" i="1" s="1"/>
  <c r="W34" i="1"/>
  <c r="X34" i="1" s="1"/>
  <c r="S34" i="1"/>
  <c r="T34" i="1" s="1"/>
  <c r="W162" i="1"/>
  <c r="X162" i="1" s="1"/>
  <c r="S162" i="1"/>
  <c r="T162" i="1" s="1"/>
  <c r="W133" i="1"/>
  <c r="X133" i="1" s="1"/>
  <c r="S133" i="1"/>
  <c r="T133" i="1" s="1"/>
  <c r="W54" i="1"/>
  <c r="X54" i="1" s="1"/>
  <c r="S54" i="1"/>
  <c r="T54" i="1" s="1"/>
  <c r="W182" i="1"/>
  <c r="X182" i="1" s="1"/>
  <c r="S182" i="1"/>
  <c r="T182" i="1" s="1"/>
  <c r="W57" i="1"/>
  <c r="X57" i="1" s="1"/>
  <c r="S57" i="1"/>
  <c r="T57" i="1" s="1"/>
  <c r="W185" i="1"/>
  <c r="X185" i="1" s="1"/>
  <c r="S185" i="1"/>
  <c r="T185" i="1" s="1"/>
  <c r="W194" i="1"/>
  <c r="X194" i="1" s="1"/>
  <c r="S194" i="1"/>
  <c r="T194" i="1" s="1"/>
  <c r="W25" i="1"/>
  <c r="X25" i="1" s="1"/>
  <c r="S25" i="1"/>
  <c r="T25" i="1" s="1"/>
  <c r="W98" i="1"/>
  <c r="X98" i="1" s="1"/>
  <c r="S98" i="1"/>
  <c r="T98" i="1" s="1"/>
  <c r="W226" i="1"/>
  <c r="X226" i="1" s="1"/>
  <c r="S226" i="1"/>
  <c r="T226" i="1" s="1"/>
  <c r="W69" i="1"/>
  <c r="X69" i="1" s="1"/>
  <c r="S69" i="1"/>
  <c r="T69" i="1" s="1"/>
  <c r="W197" i="1"/>
  <c r="X197" i="1" s="1"/>
  <c r="S197" i="1"/>
  <c r="T197" i="1" s="1"/>
  <c r="W118" i="1"/>
  <c r="X118" i="1" s="1"/>
  <c r="S118" i="1"/>
  <c r="T118" i="1" s="1"/>
  <c r="W32" i="1"/>
  <c r="X32" i="1" s="1"/>
  <c r="S32" i="1"/>
  <c r="T32" i="1" s="1"/>
  <c r="W96" i="1"/>
  <c r="X96" i="1" s="1"/>
  <c r="S96" i="1"/>
  <c r="T96" i="1" s="1"/>
  <c r="W121" i="1"/>
  <c r="X121" i="1" s="1"/>
  <c r="S121" i="1"/>
  <c r="T121" i="1" s="1"/>
  <c r="W42" i="1"/>
  <c r="X42" i="1" s="1"/>
  <c r="S42" i="1"/>
  <c r="T42" i="1" s="1"/>
  <c r="W106" i="1"/>
  <c r="X106" i="1" s="1"/>
  <c r="S106" i="1"/>
  <c r="T106" i="1" s="1"/>
  <c r="W170" i="1"/>
  <c r="X170" i="1" s="1"/>
  <c r="S170" i="1"/>
  <c r="T170" i="1" s="1"/>
  <c r="W13" i="1"/>
  <c r="X13" i="1" s="1"/>
  <c r="S13" i="1"/>
  <c r="T13" i="1" s="1"/>
  <c r="W77" i="1"/>
  <c r="X77" i="1" s="1"/>
  <c r="S77" i="1"/>
  <c r="T77" i="1" s="1"/>
  <c r="W141" i="1"/>
  <c r="X141" i="1" s="1"/>
  <c r="S141" i="1"/>
  <c r="T141" i="1" s="1"/>
  <c r="W205" i="1"/>
  <c r="X205" i="1" s="1"/>
  <c r="S205" i="1"/>
  <c r="T205" i="1" s="1"/>
  <c r="W62" i="1"/>
  <c r="X62" i="1" s="1"/>
  <c r="S62" i="1"/>
  <c r="T62" i="1" s="1"/>
  <c r="W126" i="1"/>
  <c r="X126" i="1" s="1"/>
  <c r="S126" i="1"/>
  <c r="T126" i="1" s="1"/>
  <c r="W190" i="1"/>
  <c r="X190" i="1" s="1"/>
  <c r="S190" i="1"/>
  <c r="T190" i="1" s="1"/>
  <c r="W40" i="1"/>
  <c r="X40" i="1" s="1"/>
  <c r="S40" i="1"/>
  <c r="T40" i="1" s="1"/>
  <c r="W104" i="1"/>
  <c r="X104" i="1" s="1"/>
  <c r="S104" i="1"/>
  <c r="T104" i="1" s="1"/>
  <c r="W65" i="1"/>
  <c r="X65" i="1" s="1"/>
  <c r="S65" i="1"/>
  <c r="T65" i="1" s="1"/>
  <c r="W129" i="1"/>
  <c r="X129" i="1" s="1"/>
  <c r="S129" i="1"/>
  <c r="T129" i="1" s="1"/>
  <c r="W193" i="1"/>
  <c r="X193" i="1" s="1"/>
  <c r="S193" i="1"/>
  <c r="T193" i="1" s="1"/>
  <c r="W101" i="1"/>
  <c r="X101" i="1" s="1"/>
  <c r="S101" i="1"/>
  <c r="T101" i="1" s="1"/>
  <c r="W114" i="1"/>
  <c r="X114" i="1" s="1"/>
  <c r="S114" i="1"/>
  <c r="T114" i="1" s="1"/>
  <c r="W178" i="1"/>
  <c r="X178" i="1" s="1"/>
  <c r="S178" i="1"/>
  <c r="T178" i="1" s="1"/>
  <c r="W149" i="1"/>
  <c r="X149" i="1" s="1"/>
  <c r="S149" i="1"/>
  <c r="T149" i="1" s="1"/>
  <c r="W70" i="1"/>
  <c r="X70" i="1" s="1"/>
  <c r="S70" i="1"/>
  <c r="T70" i="1" s="1"/>
  <c r="W198" i="1"/>
  <c r="X198" i="1" s="1"/>
  <c r="S198" i="1"/>
  <c r="T198" i="1" s="1"/>
  <c r="W112" i="1"/>
  <c r="X112" i="1" s="1"/>
  <c r="S112" i="1"/>
  <c r="T112" i="1" s="1"/>
  <c r="W201" i="1"/>
  <c r="X201" i="1" s="1"/>
  <c r="S201" i="1"/>
  <c r="T201" i="1" s="1"/>
  <c r="W130" i="1"/>
  <c r="X130" i="1" s="1"/>
  <c r="S130" i="1"/>
  <c r="T130" i="1" s="1"/>
  <c r="W214" i="1"/>
  <c r="X214" i="1" s="1"/>
  <c r="S214" i="1"/>
  <c r="T214" i="1" s="1"/>
  <c r="W50" i="1"/>
  <c r="X50" i="1" s="1"/>
  <c r="S50" i="1"/>
  <c r="T50" i="1" s="1"/>
  <c r="W21" i="1"/>
  <c r="X21" i="1" s="1"/>
  <c r="S21" i="1"/>
  <c r="T21" i="1" s="1"/>
  <c r="W85" i="1"/>
  <c r="X85" i="1" s="1"/>
  <c r="S85" i="1"/>
  <c r="T85" i="1" s="1"/>
  <c r="W213" i="1"/>
  <c r="X213" i="1" s="1"/>
  <c r="S213" i="1"/>
  <c r="T213" i="1" s="1"/>
  <c r="W134" i="1"/>
  <c r="X134" i="1" s="1"/>
  <c r="S134" i="1"/>
  <c r="T134" i="1" s="1"/>
  <c r="W48" i="1"/>
  <c r="X48" i="1" s="1"/>
  <c r="S48" i="1"/>
  <c r="T48" i="1" s="1"/>
  <c r="W73" i="1"/>
  <c r="X73" i="1" s="1"/>
  <c r="S73" i="1"/>
  <c r="T73" i="1" s="1"/>
  <c r="W137" i="1"/>
  <c r="X137" i="1" s="1"/>
  <c r="S137" i="1"/>
  <c r="T137" i="1" s="1"/>
  <c r="W58" i="1"/>
  <c r="X58" i="1" s="1"/>
  <c r="S58" i="1"/>
  <c r="T58" i="1" s="1"/>
  <c r="W122" i="1"/>
  <c r="X122" i="1" s="1"/>
  <c r="S122" i="1"/>
  <c r="T122" i="1" s="1"/>
  <c r="W186" i="1"/>
  <c r="X186" i="1" s="1"/>
  <c r="S186" i="1"/>
  <c r="T186" i="1" s="1"/>
  <c r="W29" i="1"/>
  <c r="X29" i="1" s="1"/>
  <c r="S29" i="1"/>
  <c r="T29" i="1" s="1"/>
  <c r="W93" i="1"/>
  <c r="X93" i="1" s="1"/>
  <c r="S93" i="1"/>
  <c r="T93" i="1" s="1"/>
  <c r="W157" i="1"/>
  <c r="X157" i="1" s="1"/>
  <c r="S157" i="1"/>
  <c r="T157" i="1" s="1"/>
  <c r="W14" i="1"/>
  <c r="X14" i="1" s="1"/>
  <c r="S14" i="1"/>
  <c r="T14" i="1" s="1"/>
  <c r="W78" i="1"/>
  <c r="X78" i="1" s="1"/>
  <c r="S78" i="1"/>
  <c r="T78" i="1" s="1"/>
  <c r="W142" i="1"/>
  <c r="X142" i="1" s="1"/>
  <c r="S142" i="1"/>
  <c r="T142" i="1" s="1"/>
  <c r="W206" i="1"/>
  <c r="X206" i="1" s="1"/>
  <c r="S206" i="1"/>
  <c r="T206" i="1" s="1"/>
  <c r="W56" i="1"/>
  <c r="X56" i="1" s="1"/>
  <c r="S56" i="1"/>
  <c r="T56" i="1" s="1"/>
  <c r="W17" i="1"/>
  <c r="X17" i="1" s="1"/>
  <c r="S17" i="1"/>
  <c r="T17" i="1" s="1"/>
  <c r="W81" i="1"/>
  <c r="X81" i="1" s="1"/>
  <c r="S81" i="1"/>
  <c r="T81" i="1" s="1"/>
  <c r="W145" i="1"/>
  <c r="X145" i="1" s="1"/>
  <c r="S145" i="1"/>
  <c r="T145" i="1" s="1"/>
  <c r="W209" i="1"/>
  <c r="X209" i="1" s="1"/>
  <c r="S209" i="1"/>
  <c r="T209" i="1" s="1"/>
  <c r="W86" i="1"/>
  <c r="X86" i="1" s="1"/>
  <c r="S86" i="1"/>
  <c r="T86" i="1" s="1"/>
  <c r="W10" i="1"/>
  <c r="X10" i="1" s="1"/>
  <c r="S10" i="1"/>
  <c r="T10" i="1" s="1"/>
  <c r="W74" i="1"/>
  <c r="X74" i="1" s="1"/>
  <c r="S74" i="1"/>
  <c r="T74" i="1" s="1"/>
  <c r="W138" i="1"/>
  <c r="X138" i="1" s="1"/>
  <c r="S138" i="1"/>
  <c r="T138" i="1" s="1"/>
  <c r="W202" i="1"/>
  <c r="X202" i="1" s="1"/>
  <c r="S202" i="1"/>
  <c r="T202" i="1" s="1"/>
  <c r="W45" i="1"/>
  <c r="X45" i="1" s="1"/>
  <c r="S45" i="1"/>
  <c r="T45" i="1" s="1"/>
  <c r="W109" i="1"/>
  <c r="X109" i="1" s="1"/>
  <c r="S109" i="1"/>
  <c r="T109" i="1" s="1"/>
  <c r="W173" i="1"/>
  <c r="X173" i="1" s="1"/>
  <c r="S173" i="1"/>
  <c r="T173" i="1" s="1"/>
  <c r="W30" i="1"/>
  <c r="X30" i="1" s="1"/>
  <c r="S30" i="1"/>
  <c r="T30" i="1" s="1"/>
  <c r="W94" i="1"/>
  <c r="X94" i="1" s="1"/>
  <c r="S94" i="1"/>
  <c r="T94" i="1" s="1"/>
  <c r="W158" i="1"/>
  <c r="X158" i="1" s="1"/>
  <c r="S158" i="1"/>
  <c r="T158" i="1" s="1"/>
  <c r="W222" i="1"/>
  <c r="X222" i="1" s="1"/>
  <c r="S222" i="1"/>
  <c r="T222" i="1" s="1"/>
  <c r="W72" i="1"/>
  <c r="X72" i="1" s="1"/>
  <c r="S72" i="1"/>
  <c r="T72" i="1" s="1"/>
  <c r="W33" i="1"/>
  <c r="X33" i="1" s="1"/>
  <c r="S33" i="1"/>
  <c r="T33" i="1" s="1"/>
  <c r="W97" i="1"/>
  <c r="X97" i="1" s="1"/>
  <c r="S97" i="1"/>
  <c r="T97" i="1" s="1"/>
  <c r="W161" i="1"/>
  <c r="X161" i="1" s="1"/>
  <c r="S161" i="1"/>
  <c r="T161" i="1" s="1"/>
  <c r="W7" i="1"/>
  <c r="X7" i="1" s="1"/>
  <c r="AB7" i="1" s="1"/>
  <c r="S9" i="1"/>
  <c r="T9" i="1" s="1"/>
  <c r="W9" i="1"/>
  <c r="X9" i="1" s="1"/>
  <c r="S8" i="1"/>
  <c r="T8" i="1" s="1"/>
  <c r="W8" i="1"/>
  <c r="X8" i="1" s="1"/>
  <c r="AA195" i="1" l="1"/>
  <c r="AA899" i="1"/>
  <c r="AA560" i="1"/>
  <c r="AE15" i="1"/>
  <c r="AA529" i="1"/>
  <c r="AA397" i="1"/>
  <c r="AB472" i="1"/>
  <c r="AB664" i="1"/>
  <c r="AA437" i="1"/>
  <c r="AA389" i="1"/>
  <c r="AA819" i="1"/>
  <c r="AA714" i="1"/>
  <c r="AA87" i="1"/>
  <c r="AB733" i="1"/>
  <c r="AA421" i="1"/>
  <c r="AB164" i="1"/>
  <c r="AB469" i="1"/>
  <c r="AA280" i="1"/>
  <c r="AA676" i="1"/>
  <c r="AA536" i="1"/>
  <c r="AA471" i="1"/>
  <c r="AA229" i="1"/>
  <c r="AA221" i="1"/>
  <c r="AA236" i="1"/>
  <c r="AA661" i="1"/>
  <c r="AA597" i="1"/>
  <c r="AA533" i="1"/>
  <c r="AA245" i="1"/>
  <c r="AB33" i="1"/>
  <c r="AA33" i="1"/>
  <c r="AB94" i="1"/>
  <c r="AA94" i="1"/>
  <c r="AB45" i="1"/>
  <c r="AA45" i="1"/>
  <c r="AB10" i="1"/>
  <c r="AA10" i="1"/>
  <c r="AB81" i="1"/>
  <c r="AA81" i="1"/>
  <c r="AB142" i="1"/>
  <c r="AA142" i="1"/>
  <c r="AB93" i="1"/>
  <c r="AA93" i="1"/>
  <c r="AB58" i="1"/>
  <c r="AA58" i="1"/>
  <c r="AB134" i="1"/>
  <c r="AA134" i="1"/>
  <c r="AB50" i="1"/>
  <c r="AA50" i="1"/>
  <c r="AB112" i="1"/>
  <c r="AA112" i="1"/>
  <c r="AB178" i="1"/>
  <c r="AA178" i="1"/>
  <c r="AB129" i="1"/>
  <c r="AA129" i="1"/>
  <c r="AB190" i="1"/>
  <c r="AA190" i="1"/>
  <c r="AB141" i="1"/>
  <c r="AA141" i="1"/>
  <c r="AB106" i="1"/>
  <c r="AA106" i="1"/>
  <c r="AB32" i="1"/>
  <c r="AA32" i="1"/>
  <c r="AB226" i="1"/>
  <c r="AA226" i="1"/>
  <c r="AB185" i="1"/>
  <c r="AA185" i="1"/>
  <c r="AB133" i="1"/>
  <c r="AA133" i="1"/>
  <c r="AB22" i="1"/>
  <c r="AA22" i="1"/>
  <c r="AB88" i="1"/>
  <c r="AA88" i="1"/>
  <c r="AB46" i="1"/>
  <c r="AA46" i="1"/>
  <c r="AB218" i="1"/>
  <c r="AA218" i="1"/>
  <c r="AB105" i="1"/>
  <c r="AA105" i="1"/>
  <c r="AB38" i="1"/>
  <c r="AA38" i="1"/>
  <c r="AB18" i="1"/>
  <c r="AA18" i="1"/>
  <c r="AB169" i="1"/>
  <c r="AA169" i="1"/>
  <c r="AB53" i="1"/>
  <c r="AA53" i="1"/>
  <c r="AB37" i="1"/>
  <c r="AA37" i="1"/>
  <c r="AB572" i="1"/>
  <c r="AA572" i="1"/>
  <c r="AB349" i="1"/>
  <c r="AA349" i="1"/>
  <c r="AA180" i="1"/>
  <c r="AB180" i="1"/>
  <c r="AB103" i="1"/>
  <c r="AA103" i="1"/>
  <c r="AB926" i="1"/>
  <c r="AA926" i="1"/>
  <c r="AB59" i="1"/>
  <c r="AA59" i="1"/>
  <c r="AB847" i="1"/>
  <c r="AA847" i="1"/>
  <c r="AB39" i="1"/>
  <c r="AA39" i="1"/>
  <c r="AB700" i="1"/>
  <c r="AA700" i="1"/>
  <c r="AB734" i="1"/>
  <c r="AA734" i="1"/>
  <c r="AB501" i="1"/>
  <c r="AA501" i="1"/>
  <c r="AB354" i="1"/>
  <c r="AA354" i="1"/>
  <c r="AB72" i="1"/>
  <c r="AA72" i="1"/>
  <c r="AB17" i="1"/>
  <c r="AA17" i="1"/>
  <c r="AB137" i="1"/>
  <c r="AA137" i="1"/>
  <c r="AB198" i="1"/>
  <c r="AA198" i="1"/>
  <c r="AB114" i="1"/>
  <c r="AA114" i="1"/>
  <c r="AB126" i="1"/>
  <c r="AA126" i="1"/>
  <c r="AB42" i="1"/>
  <c r="AA42" i="1"/>
  <c r="AB118" i="1"/>
  <c r="AA118" i="1"/>
  <c r="AB98" i="1"/>
  <c r="AA98" i="1"/>
  <c r="AB57" i="1"/>
  <c r="AA57" i="1"/>
  <c r="AB162" i="1"/>
  <c r="AA162" i="1"/>
  <c r="AB177" i="1"/>
  <c r="AA177" i="1"/>
  <c r="AB24" i="1"/>
  <c r="AA24" i="1"/>
  <c r="AB189" i="1"/>
  <c r="AA189" i="1"/>
  <c r="AB154" i="1"/>
  <c r="AA154" i="1"/>
  <c r="AB41" i="1"/>
  <c r="AA41" i="1"/>
  <c r="AB117" i="1"/>
  <c r="AA117" i="1"/>
  <c r="AB89" i="1"/>
  <c r="AA89" i="1"/>
  <c r="AB80" i="1"/>
  <c r="AA80" i="1"/>
  <c r="AB82" i="1"/>
  <c r="AA82" i="1"/>
  <c r="AB891" i="1"/>
  <c r="AA891" i="1"/>
  <c r="AB783" i="1"/>
  <c r="AA783" i="1"/>
  <c r="AB956" i="1"/>
  <c r="AA956" i="1"/>
  <c r="AB167" i="1"/>
  <c r="AA167" i="1"/>
  <c r="AB30" i="1"/>
  <c r="AA30" i="1"/>
  <c r="AB86" i="1"/>
  <c r="AA86" i="1"/>
  <c r="AB29" i="1"/>
  <c r="AA29" i="1"/>
  <c r="AB214" i="1"/>
  <c r="AA214" i="1"/>
  <c r="AB65" i="1"/>
  <c r="AA65" i="1"/>
  <c r="AB332" i="1"/>
  <c r="AA332" i="1"/>
  <c r="AB827" i="1"/>
  <c r="AA827" i="1"/>
  <c r="AB719" i="1"/>
  <c r="AA719" i="1"/>
  <c r="AB436" i="1"/>
  <c r="AA436" i="1"/>
  <c r="AB862" i="1"/>
  <c r="AA862" i="1"/>
  <c r="AB524" i="1"/>
  <c r="AA524" i="1"/>
  <c r="AB541" i="1"/>
  <c r="AA541" i="1"/>
  <c r="AB202" i="1"/>
  <c r="AA202" i="1"/>
  <c r="AB78" i="1"/>
  <c r="AA78" i="1"/>
  <c r="AB213" i="1"/>
  <c r="AA213" i="1"/>
  <c r="AB77" i="1"/>
  <c r="AA77" i="1"/>
  <c r="AB161" i="1"/>
  <c r="AA161" i="1"/>
  <c r="AB222" i="1"/>
  <c r="AA222" i="1"/>
  <c r="AB173" i="1"/>
  <c r="AA173" i="1"/>
  <c r="AB138" i="1"/>
  <c r="AA138" i="1"/>
  <c r="AB209" i="1"/>
  <c r="AA209" i="1"/>
  <c r="AB56" i="1"/>
  <c r="AA56" i="1"/>
  <c r="AB14" i="1"/>
  <c r="AA14" i="1"/>
  <c r="AB186" i="1"/>
  <c r="AA186" i="1"/>
  <c r="AB73" i="1"/>
  <c r="AA73" i="1"/>
  <c r="AB85" i="1"/>
  <c r="AA85" i="1"/>
  <c r="AB130" i="1"/>
  <c r="AA130" i="1"/>
  <c r="AB70" i="1"/>
  <c r="AA70" i="1"/>
  <c r="AB101" i="1"/>
  <c r="AA101" i="1"/>
  <c r="AB104" i="1"/>
  <c r="AA104" i="1"/>
  <c r="AB62" i="1"/>
  <c r="AA62" i="1"/>
  <c r="AB13" i="1"/>
  <c r="AA13" i="1"/>
  <c r="AB121" i="1"/>
  <c r="AA121" i="1"/>
  <c r="AB197" i="1"/>
  <c r="AA197" i="1"/>
  <c r="AB25" i="1"/>
  <c r="AA25" i="1"/>
  <c r="AB182" i="1"/>
  <c r="AA182" i="1"/>
  <c r="AB34" i="1"/>
  <c r="AA34" i="1"/>
  <c r="AB113" i="1"/>
  <c r="AA113" i="1"/>
  <c r="AB174" i="1"/>
  <c r="AA174" i="1"/>
  <c r="AB125" i="1"/>
  <c r="AA125" i="1"/>
  <c r="AB90" i="1"/>
  <c r="AA90" i="1"/>
  <c r="AB16" i="1"/>
  <c r="AA16" i="1"/>
  <c r="AB210" i="1"/>
  <c r="AA210" i="1"/>
  <c r="AB165" i="1"/>
  <c r="AA165" i="1"/>
  <c r="AB102" i="1"/>
  <c r="AA102" i="1"/>
  <c r="AB153" i="1"/>
  <c r="AA153" i="1"/>
  <c r="AB802" i="1"/>
  <c r="AA802" i="1"/>
  <c r="AB359" i="1"/>
  <c r="AA359" i="1"/>
  <c r="AB514" i="1"/>
  <c r="AA514" i="1"/>
  <c r="AB295" i="1"/>
  <c r="AA295" i="1"/>
  <c r="AB892" i="1"/>
  <c r="AA892" i="1"/>
  <c r="AB97" i="1"/>
  <c r="AA97" i="1"/>
  <c r="AB158" i="1"/>
  <c r="AA158" i="1"/>
  <c r="AB109" i="1"/>
  <c r="AA109" i="1"/>
  <c r="AB74" i="1"/>
  <c r="AA74" i="1"/>
  <c r="AB145" i="1"/>
  <c r="AA145" i="1"/>
  <c r="AB206" i="1"/>
  <c r="AA206" i="1"/>
  <c r="AB157" i="1"/>
  <c r="AA157" i="1"/>
  <c r="AB122" i="1"/>
  <c r="AA122" i="1"/>
  <c r="AB48" i="1"/>
  <c r="AA48" i="1"/>
  <c r="AB21" i="1"/>
  <c r="AA21" i="1"/>
  <c r="AB201" i="1"/>
  <c r="AA201" i="1"/>
  <c r="AB149" i="1"/>
  <c r="AA149" i="1"/>
  <c r="AB193" i="1"/>
  <c r="AA193" i="1"/>
  <c r="AB40" i="1"/>
  <c r="AA40" i="1"/>
  <c r="AB205" i="1"/>
  <c r="AA205" i="1"/>
  <c r="AB170" i="1"/>
  <c r="AA170" i="1"/>
  <c r="AB96" i="1"/>
  <c r="AA96" i="1"/>
  <c r="AB69" i="1"/>
  <c r="AA69" i="1"/>
  <c r="AB194" i="1"/>
  <c r="AA194" i="1"/>
  <c r="AB54" i="1"/>
  <c r="AA54" i="1"/>
  <c r="AB64" i="1"/>
  <c r="AA64" i="1"/>
  <c r="AB49" i="1"/>
  <c r="AA49" i="1"/>
  <c r="AB110" i="1"/>
  <c r="AA110" i="1"/>
  <c r="AB61" i="1"/>
  <c r="AA61" i="1"/>
  <c r="AB26" i="1"/>
  <c r="AA26" i="1"/>
  <c r="AB166" i="1"/>
  <c r="AA166" i="1"/>
  <c r="AB146" i="1"/>
  <c r="AA146" i="1"/>
  <c r="AB66" i="1"/>
  <c r="AA66" i="1"/>
  <c r="AB181" i="1"/>
  <c r="AA181" i="1"/>
  <c r="AB150" i="1"/>
  <c r="AA150" i="1"/>
  <c r="AB418" i="1"/>
  <c r="AA418" i="1"/>
  <c r="AB231" i="1"/>
  <c r="AA231" i="1"/>
  <c r="AB798" i="1"/>
  <c r="AA798" i="1"/>
  <c r="AB9" i="1"/>
  <c r="AA9" i="1"/>
  <c r="AB8" i="1"/>
  <c r="AA8" i="1"/>
  <c r="X2" i="1"/>
  <c r="AA7" i="1"/>
  <c r="AJ9" i="1" l="1"/>
  <c r="AC4" i="1"/>
  <c r="AC5" i="1"/>
</calcChain>
</file>

<file path=xl/sharedStrings.xml><?xml version="1.0" encoding="utf-8"?>
<sst xmlns="http://schemas.openxmlformats.org/spreadsheetml/2006/main" count="71" uniqueCount="70">
  <si>
    <t>Coefficient of rolling resistance</t>
  </si>
  <si>
    <t>Aerodynamic drag coefficient of vehicle,Cd</t>
  </si>
  <si>
    <t>Road angle,alpha(degrees)</t>
  </si>
  <si>
    <t>Radius of the wheel,r(m)</t>
  </si>
  <si>
    <t>Force Due to rolling Resistance,Fr</t>
  </si>
  <si>
    <t>Force due to grading Resistance, Fg</t>
  </si>
  <si>
    <t>Force due to acceleration, Fa</t>
  </si>
  <si>
    <t>Fa = ma</t>
  </si>
  <si>
    <t>time</t>
  </si>
  <si>
    <t>kmph_r</t>
  </si>
  <si>
    <t>kmph_f</t>
  </si>
  <si>
    <t>Mass of vehicle +Mass of rider ,m(Kg)</t>
  </si>
  <si>
    <t>Vehicla data</t>
  </si>
  <si>
    <t>Acc_fil</t>
  </si>
  <si>
    <t>speed mps_f</t>
  </si>
  <si>
    <t>F=ma</t>
  </si>
  <si>
    <t>fric_coffie</t>
  </si>
  <si>
    <t>Fr</t>
  </si>
  <si>
    <t>Ftotal</t>
  </si>
  <si>
    <t>SPD(rad/sec)</t>
  </si>
  <si>
    <t>TORQUE(Ft*Rr)</t>
  </si>
  <si>
    <t>Fd</t>
  </si>
  <si>
    <t>P=T*OMEGA</t>
  </si>
  <si>
    <t>P&gt;0</t>
  </si>
  <si>
    <t>GEAR.RATIO</t>
  </si>
  <si>
    <t>RPM</t>
  </si>
  <si>
    <t>T_REQ</t>
  </si>
  <si>
    <t>T_AFTER_EFFIE</t>
  </si>
  <si>
    <t>TRANSMISSION EFFICIENCY</t>
  </si>
  <si>
    <t>T_MOTOR</t>
  </si>
  <si>
    <t>BASE SPEED</t>
  </si>
  <si>
    <t>Const. power</t>
  </si>
  <si>
    <t>MAX.SPD/BASE.SPD</t>
  </si>
  <si>
    <t>MAX.SPD</t>
  </si>
  <si>
    <t>MAX. SPEED OF VEHICLE(KMPH)</t>
  </si>
  <si>
    <t>MAX. SPEED OF VEHICLE(m /s)</t>
  </si>
  <si>
    <t>MAX RPM OF VEHICLE</t>
  </si>
  <si>
    <t>Force due to Aerodynamic Drag, Fd</t>
  </si>
  <si>
    <t>ACTUAL MAX.POWER</t>
  </si>
  <si>
    <t>MAX SPEED</t>
  </si>
  <si>
    <t>MAX. TORQUE</t>
  </si>
  <si>
    <t>MAX. OVERLOADING</t>
  </si>
  <si>
    <t>MAX.VELOCITY m/s</t>
  </si>
  <si>
    <t>MAX RPM</t>
  </si>
  <si>
    <r>
      <t>Gravitation acceleration constant,g(m/sec</t>
    </r>
    <r>
      <rPr>
        <b/>
        <u/>
        <vertAlign val="superscript"/>
        <sz val="14"/>
        <color theme="6" tint="-0.499984740745262"/>
        <rFont val="Calibri"/>
        <family val="2"/>
        <scheme val="minor"/>
      </rPr>
      <t>2</t>
    </r>
    <r>
      <rPr>
        <b/>
        <u/>
        <sz val="14"/>
        <color theme="6" tint="-0.499984740745262"/>
        <rFont val="Calibri"/>
        <family val="2"/>
        <scheme val="minor"/>
      </rPr>
      <t>)</t>
    </r>
  </si>
  <si>
    <r>
      <t>Air density,P(kg/m</t>
    </r>
    <r>
      <rPr>
        <b/>
        <u/>
        <vertAlign val="superscript"/>
        <sz val="14"/>
        <color theme="6" tint="-0.499984740745262"/>
        <rFont val="Calibri"/>
        <family val="2"/>
        <scheme val="minor"/>
      </rPr>
      <t>3</t>
    </r>
    <r>
      <rPr>
        <b/>
        <u/>
        <sz val="14"/>
        <color theme="6" tint="-0.499984740745262"/>
        <rFont val="Calibri"/>
        <family val="2"/>
        <scheme val="minor"/>
      </rPr>
      <t>)</t>
    </r>
  </si>
  <si>
    <r>
      <t>Frontal area of vehicle,Af(m</t>
    </r>
    <r>
      <rPr>
        <b/>
        <u/>
        <vertAlign val="superscript"/>
        <sz val="14"/>
        <color theme="6" tint="-0.499984740745262"/>
        <rFont val="Calibri"/>
        <family val="2"/>
        <scheme val="minor"/>
      </rPr>
      <t>2</t>
    </r>
    <r>
      <rPr>
        <b/>
        <u/>
        <sz val="14"/>
        <color theme="6" tint="-0.499984740745262"/>
        <rFont val="Calibri"/>
        <family val="2"/>
        <scheme val="minor"/>
      </rPr>
      <t>)</t>
    </r>
  </si>
  <si>
    <t>Motor Power</t>
  </si>
  <si>
    <t>Overloading</t>
  </si>
  <si>
    <t>Actual Power</t>
  </si>
  <si>
    <t>cons. Torque</t>
  </si>
  <si>
    <r>
      <rPr>
        <b/>
        <sz val="16"/>
        <color theme="5"/>
        <rFont val="Arial Black"/>
        <family val="2"/>
      </rPr>
      <t>F</t>
    </r>
    <r>
      <rPr>
        <b/>
        <vertAlign val="subscript"/>
        <sz val="16"/>
        <color theme="5"/>
        <rFont val="Arial Black"/>
        <family val="2"/>
      </rPr>
      <t>r = fr.mgcos(alpha)</t>
    </r>
  </si>
  <si>
    <r>
      <rPr>
        <b/>
        <sz val="14"/>
        <color theme="5"/>
        <rFont val="Arial Black"/>
        <family val="2"/>
      </rPr>
      <t>Fd = (1/2)*r*Af*CD*V</t>
    </r>
    <r>
      <rPr>
        <b/>
        <vertAlign val="superscript"/>
        <sz val="14"/>
        <color theme="5"/>
        <rFont val="Arial Black"/>
        <family val="2"/>
      </rPr>
      <t>2</t>
    </r>
  </si>
  <si>
    <t>Fg = Mgsin(a)</t>
  </si>
  <si>
    <r>
      <rPr>
        <b/>
        <u/>
        <sz val="14"/>
        <color rgb="FFFF0000"/>
        <rFont val="Calibri"/>
        <family val="2"/>
        <scheme val="minor"/>
      </rPr>
      <t>HONDA ACTIVA 125CC BS-VI</t>
    </r>
    <r>
      <rPr>
        <b/>
        <u/>
        <sz val="14"/>
        <color theme="8" tint="-0.249977111117893"/>
        <rFont val="Calibri"/>
        <family val="2"/>
        <scheme val="minor"/>
      </rPr>
      <t xml:space="preserve"> </t>
    </r>
  </si>
  <si>
    <t>VOLTAGE(V)</t>
  </si>
  <si>
    <t>CAPACITY(kWh)</t>
  </si>
  <si>
    <t>CAPACITY(Ah)</t>
  </si>
  <si>
    <t xml:space="preserve">DISTANCE COVERED </t>
  </si>
  <si>
    <t>AVG SPEED</t>
  </si>
  <si>
    <t>AVG POWER ON WHEELS</t>
  </si>
  <si>
    <t>kWh/km AT WHEELS</t>
  </si>
  <si>
    <t>RANGE(km)</t>
  </si>
  <si>
    <t>parameteres</t>
  </si>
  <si>
    <t>values</t>
  </si>
  <si>
    <t xml:space="preserve"> kWh/km after motor</t>
  </si>
  <si>
    <t xml:space="preserve"> kWh/km after inverter</t>
  </si>
  <si>
    <t xml:space="preserve"> kWh/km after battery</t>
  </si>
  <si>
    <t xml:space="preserve"> kWh/km after converter</t>
  </si>
  <si>
    <t>CURRENT(Amps)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</si>
</sst>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color rgb="FF92D05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4"/>
      <color theme="5"/>
      <name val="Calibri"/>
      <family val="2"/>
      <scheme val="minor"/>
    </font>
    <font>
      <b/>
      <u/>
      <sz val="14"/>
      <color theme="8" tint="-0.249977111117893"/>
      <name val="Calibri"/>
      <family val="2"/>
      <scheme val="minor"/>
    </font>
    <font>
      <b/>
      <u/>
      <sz val="14"/>
      <color theme="6" tint="-0.499984740745262"/>
      <name val="Calibri"/>
      <family val="2"/>
      <scheme val="minor"/>
    </font>
    <font>
      <b/>
      <u/>
      <vertAlign val="superscript"/>
      <sz val="14"/>
      <color theme="6" tint="-0.499984740745262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6"/>
      <color theme="5"/>
      <name val="Arial Black"/>
      <family val="2"/>
    </font>
    <font>
      <b/>
      <vertAlign val="subscript"/>
      <sz val="16"/>
      <color theme="5"/>
      <name val="Arial Black"/>
      <family val="2"/>
    </font>
    <font>
      <b/>
      <sz val="14"/>
      <color theme="5"/>
      <name val="Arial Black"/>
      <family val="2"/>
    </font>
    <font>
      <b/>
      <vertAlign val="superscript"/>
      <sz val="14"/>
      <color theme="5"/>
      <name val="Arial Black"/>
      <family val="2"/>
    </font>
    <font>
      <b/>
      <sz val="14"/>
      <color theme="1"/>
      <name val="Calibri"/>
      <family val="2"/>
      <scheme val="minor"/>
    </font>
    <font>
      <b/>
      <u/>
      <sz val="18"/>
      <color theme="9"/>
      <name val="Calibri"/>
      <family val="2"/>
      <scheme val="minor"/>
    </font>
    <font>
      <b/>
      <sz val="18"/>
      <color theme="9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u/>
      <sz val="18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2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SPEED-TORQUE CHARACTERSTICS</a:t>
            </a:r>
          </a:p>
        </c:rich>
      </c:tx>
      <c:layout>
        <c:manualLayout>
          <c:xMode val="edge"/>
          <c:yMode val="edge"/>
          <c:x val="0.44467766095989691"/>
          <c:y val="2.2262117442894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Sheet1!$V$7:$V$853</c:f>
              <c:numCache>
                <c:formatCode>General</c:formatCode>
                <c:ptCount val="847"/>
                <c:pt idx="0">
                  <c:v>0</c:v>
                </c:pt>
                <c:pt idx="1">
                  <c:v>12.148136346152986</c:v>
                </c:pt>
                <c:pt idx="2">
                  <c:v>10.077347795512443</c:v>
                </c:pt>
                <c:pt idx="3">
                  <c:v>10.893071170969865</c:v>
                </c:pt>
                <c:pt idx="4">
                  <c:v>43.343398540498647</c:v>
                </c:pt>
                <c:pt idx="5">
                  <c:v>78.71897494519682</c:v>
                </c:pt>
                <c:pt idx="6">
                  <c:v>117.45473244812202</c:v>
                </c:pt>
                <c:pt idx="7">
                  <c:v>157.16353998308765</c:v>
                </c:pt>
                <c:pt idx="8">
                  <c:v>193.32771255031324</c:v>
                </c:pt>
                <c:pt idx="9">
                  <c:v>228.2457597051654</c:v>
                </c:pt>
                <c:pt idx="10">
                  <c:v>260.1446802387141</c:v>
                </c:pt>
                <c:pt idx="11">
                  <c:v>284.49956475842276</c:v>
                </c:pt>
                <c:pt idx="12">
                  <c:v>301.9846471125017</c:v>
                </c:pt>
                <c:pt idx="13">
                  <c:v>312.24232466860445</c:v>
                </c:pt>
                <c:pt idx="14">
                  <c:v>310.80086230181138</c:v>
                </c:pt>
                <c:pt idx="15">
                  <c:v>297.81883730411738</c:v>
                </c:pt>
                <c:pt idx="16">
                  <c:v>280.68997841605892</c:v>
                </c:pt>
                <c:pt idx="17">
                  <c:v>267.23265485977765</c:v>
                </c:pt>
                <c:pt idx="18">
                  <c:v>262.229593891609</c:v>
                </c:pt>
                <c:pt idx="19">
                  <c:v>266.12343387872949</c:v>
                </c:pt>
                <c:pt idx="20">
                  <c:v>276.31719101905207</c:v>
                </c:pt>
                <c:pt idx="21">
                  <c:v>289.7854808168965</c:v>
                </c:pt>
                <c:pt idx="22">
                  <c:v>304.50124383480335</c:v>
                </c:pt>
                <c:pt idx="23">
                  <c:v>317.23971285899989</c:v>
                </c:pt>
                <c:pt idx="24">
                  <c:v>323.82633725416963</c:v>
                </c:pt>
                <c:pt idx="25">
                  <c:v>323.20941801212433</c:v>
                </c:pt>
                <c:pt idx="26">
                  <c:v>318.455927189097</c:v>
                </c:pt>
                <c:pt idx="27">
                  <c:v>312.80512971423457</c:v>
                </c:pt>
                <c:pt idx="28">
                  <c:v>302.70334219652318</c:v>
                </c:pt>
                <c:pt idx="29">
                  <c:v>284.35283611908619</c:v>
                </c:pt>
                <c:pt idx="30">
                  <c:v>265.33815167451962</c:v>
                </c:pt>
                <c:pt idx="31">
                  <c:v>257.27875706757135</c:v>
                </c:pt>
                <c:pt idx="32">
                  <c:v>262.77855456432331</c:v>
                </c:pt>
                <c:pt idx="33">
                  <c:v>277.0998455963562</c:v>
                </c:pt>
                <c:pt idx="34">
                  <c:v>294.70059562799361</c:v>
                </c:pt>
                <c:pt idx="35">
                  <c:v>311.46036250486839</c:v>
                </c:pt>
                <c:pt idx="36">
                  <c:v>325.55796200778582</c:v>
                </c:pt>
                <c:pt idx="37">
                  <c:v>336.61115127881777</c:v>
                </c:pt>
                <c:pt idx="38">
                  <c:v>342.28799372869383</c:v>
                </c:pt>
                <c:pt idx="39">
                  <c:v>339.91503592650696</c:v>
                </c:pt>
                <c:pt idx="40">
                  <c:v>333.42256913566081</c:v>
                </c:pt>
                <c:pt idx="41">
                  <c:v>330.15518721185913</c:v>
                </c:pt>
                <c:pt idx="42">
                  <c:v>334.0934295234797</c:v>
                </c:pt>
                <c:pt idx="43">
                  <c:v>345.09100524883547</c:v>
                </c:pt>
                <c:pt idx="44">
                  <c:v>360.2191123196119</c:v>
                </c:pt>
                <c:pt idx="45">
                  <c:v>376.39876043093039</c:v>
                </c:pt>
                <c:pt idx="46">
                  <c:v>392.31834284539087</c:v>
                </c:pt>
                <c:pt idx="47">
                  <c:v>407.82233516991244</c:v>
                </c:pt>
                <c:pt idx="48">
                  <c:v>421.51149801779962</c:v>
                </c:pt>
                <c:pt idx="49">
                  <c:v>432.64944938433484</c:v>
                </c:pt>
                <c:pt idx="50">
                  <c:v>442.8622806680965</c:v>
                </c:pt>
                <c:pt idx="51">
                  <c:v>452.61455415028394</c:v>
                </c:pt>
                <c:pt idx="52">
                  <c:v>460.71293327480464</c:v>
                </c:pt>
                <c:pt idx="53">
                  <c:v>466.83916179074447</c:v>
                </c:pt>
                <c:pt idx="54">
                  <c:v>471.58534620605451</c:v>
                </c:pt>
                <c:pt idx="55">
                  <c:v>475.17737939170928</c:v>
                </c:pt>
                <c:pt idx="56">
                  <c:v>477.53686019770362</c:v>
                </c:pt>
                <c:pt idx="57">
                  <c:v>479.2949445553819</c:v>
                </c:pt>
                <c:pt idx="58">
                  <c:v>481.32891268268742</c:v>
                </c:pt>
                <c:pt idx="59">
                  <c:v>482.53204527524889</c:v>
                </c:pt>
                <c:pt idx="60">
                  <c:v>480.88330050065002</c:v>
                </c:pt>
                <c:pt idx="61">
                  <c:v>477.16882568817891</c:v>
                </c:pt>
                <c:pt idx="62">
                  <c:v>474.08671855616552</c:v>
                </c:pt>
                <c:pt idx="63">
                  <c:v>473.31616915003212</c:v>
                </c:pt>
                <c:pt idx="64">
                  <c:v>475.51227678418223</c:v>
                </c:pt>
                <c:pt idx="65">
                  <c:v>480.90014749513989</c:v>
                </c:pt>
                <c:pt idx="66">
                  <c:v>488.55860165963406</c:v>
                </c:pt>
                <c:pt idx="67">
                  <c:v>496.04437026813611</c:v>
                </c:pt>
                <c:pt idx="68">
                  <c:v>500.92685244697526</c:v>
                </c:pt>
                <c:pt idx="69">
                  <c:v>502.63445911022768</c:v>
                </c:pt>
                <c:pt idx="70">
                  <c:v>503.21416917750776</c:v>
                </c:pt>
                <c:pt idx="71">
                  <c:v>504.18085243151819</c:v>
                </c:pt>
                <c:pt idx="72">
                  <c:v>504.76891900496253</c:v>
                </c:pt>
                <c:pt idx="73">
                  <c:v>504.87104496314453</c:v>
                </c:pt>
                <c:pt idx="74">
                  <c:v>505.07355818431012</c:v>
                </c:pt>
                <c:pt idx="75">
                  <c:v>505.36091978405796</c:v>
                </c:pt>
                <c:pt idx="76">
                  <c:v>505.34809053135683</c:v>
                </c:pt>
                <c:pt idx="77">
                  <c:v>505.23870544574601</c:v>
                </c:pt>
                <c:pt idx="78">
                  <c:v>505.65541829884046</c:v>
                </c:pt>
                <c:pt idx="79">
                  <c:v>506.47182529419467</c:v>
                </c:pt>
                <c:pt idx="80">
                  <c:v>507.57747522737532</c:v>
                </c:pt>
                <c:pt idx="81">
                  <c:v>508.52100917054133</c:v>
                </c:pt>
                <c:pt idx="82">
                  <c:v>507.96565211669468</c:v>
                </c:pt>
                <c:pt idx="83">
                  <c:v>506.26732665511901</c:v>
                </c:pt>
                <c:pt idx="84">
                  <c:v>504.59444276136406</c:v>
                </c:pt>
                <c:pt idx="85">
                  <c:v>502.72476615399194</c:v>
                </c:pt>
                <c:pt idx="86">
                  <c:v>500.36110634661401</c:v>
                </c:pt>
                <c:pt idx="87">
                  <c:v>497.59638355530774</c:v>
                </c:pt>
                <c:pt idx="88">
                  <c:v>494.61918393318928</c:v>
                </c:pt>
                <c:pt idx="89">
                  <c:v>491.91883427459425</c:v>
                </c:pt>
                <c:pt idx="90">
                  <c:v>490.14767503525218</c:v>
                </c:pt>
                <c:pt idx="91">
                  <c:v>489.58983088745777</c:v>
                </c:pt>
                <c:pt idx="92">
                  <c:v>490.2117216200096</c:v>
                </c:pt>
                <c:pt idx="93">
                  <c:v>491.80006603167112</c:v>
                </c:pt>
                <c:pt idx="94">
                  <c:v>493.9927136957092</c:v>
                </c:pt>
                <c:pt idx="95">
                  <c:v>496.43289353327924</c:v>
                </c:pt>
                <c:pt idx="96">
                  <c:v>498.99126308191046</c:v>
                </c:pt>
                <c:pt idx="97">
                  <c:v>501.74993398029153</c:v>
                </c:pt>
                <c:pt idx="98">
                  <c:v>505.43096798400819</c:v>
                </c:pt>
                <c:pt idx="99">
                  <c:v>510.13201871653678</c:v>
                </c:pt>
                <c:pt idx="100">
                  <c:v>514.58504817221274</c:v>
                </c:pt>
                <c:pt idx="101">
                  <c:v>518.58901238491558</c:v>
                </c:pt>
                <c:pt idx="102">
                  <c:v>522.33860265425744</c:v>
                </c:pt>
                <c:pt idx="103">
                  <c:v>525.65625237252107</c:v>
                </c:pt>
                <c:pt idx="104">
                  <c:v>528.90884953455588</c:v>
                </c:pt>
                <c:pt idx="105">
                  <c:v>532.802796071388</c:v>
                </c:pt>
                <c:pt idx="106">
                  <c:v>537.58084092763909</c:v>
                </c:pt>
                <c:pt idx="107">
                  <c:v>542.59199729898808</c:v>
                </c:pt>
                <c:pt idx="108">
                  <c:v>547.44249063986683</c:v>
                </c:pt>
                <c:pt idx="109">
                  <c:v>552.06370087299138</c:v>
                </c:pt>
                <c:pt idx="110">
                  <c:v>555.8777960631827</c:v>
                </c:pt>
                <c:pt idx="111">
                  <c:v>557.89042073034227</c:v>
                </c:pt>
                <c:pt idx="112">
                  <c:v>555.55214775323554</c:v>
                </c:pt>
                <c:pt idx="113">
                  <c:v>546.1462840716689</c:v>
                </c:pt>
                <c:pt idx="114">
                  <c:v>531.74222193144749</c:v>
                </c:pt>
                <c:pt idx="115">
                  <c:v>517.68829741045147</c:v>
                </c:pt>
                <c:pt idx="116">
                  <c:v>507.04820162398221</c:v>
                </c:pt>
                <c:pt idx="117">
                  <c:v>499.72488629290189</c:v>
                </c:pt>
                <c:pt idx="118">
                  <c:v>494.60560482671048</c:v>
                </c:pt>
                <c:pt idx="119">
                  <c:v>490.80270108605646</c:v>
                </c:pt>
                <c:pt idx="120">
                  <c:v>487.3348532248861</c:v>
                </c:pt>
                <c:pt idx="121">
                  <c:v>484.52539697921645</c:v>
                </c:pt>
                <c:pt idx="122">
                  <c:v>483.72773034819528</c:v>
                </c:pt>
                <c:pt idx="123">
                  <c:v>485.49277306369657</c:v>
                </c:pt>
                <c:pt idx="124">
                  <c:v>488.79097796391318</c:v>
                </c:pt>
                <c:pt idx="125">
                  <c:v>490.79859972993995</c:v>
                </c:pt>
                <c:pt idx="126">
                  <c:v>491.29208738635811</c:v>
                </c:pt>
                <c:pt idx="127">
                  <c:v>492.76469037231811</c:v>
                </c:pt>
                <c:pt idx="128">
                  <c:v>495.5775319410468</c:v>
                </c:pt>
                <c:pt idx="129">
                  <c:v>497.61246661530834</c:v>
                </c:pt>
                <c:pt idx="130">
                  <c:v>497.52099345309063</c:v>
                </c:pt>
                <c:pt idx="131">
                  <c:v>496.49531803227529</c:v>
                </c:pt>
                <c:pt idx="132">
                  <c:v>496.33298148132104</c:v>
                </c:pt>
                <c:pt idx="133">
                  <c:v>497.51089554980615</c:v>
                </c:pt>
                <c:pt idx="134">
                  <c:v>499.14602817250972</c:v>
                </c:pt>
                <c:pt idx="135">
                  <c:v>499.86417031832906</c:v>
                </c:pt>
                <c:pt idx="136">
                  <c:v>500.38312963231721</c:v>
                </c:pt>
                <c:pt idx="137">
                  <c:v>502.78151238729816</c:v>
                </c:pt>
                <c:pt idx="138">
                  <c:v>506.54274660139265</c:v>
                </c:pt>
                <c:pt idx="139">
                  <c:v>509.80689816370142</c:v>
                </c:pt>
                <c:pt idx="140">
                  <c:v>509.18574557237639</c:v>
                </c:pt>
                <c:pt idx="141">
                  <c:v>500.59073864285705</c:v>
                </c:pt>
                <c:pt idx="142">
                  <c:v>485.38987081140078</c:v>
                </c:pt>
                <c:pt idx="143">
                  <c:v>469.63079649040361</c:v>
                </c:pt>
                <c:pt idx="144">
                  <c:v>458.11831122341994</c:v>
                </c:pt>
                <c:pt idx="145">
                  <c:v>451.69855723211197</c:v>
                </c:pt>
                <c:pt idx="146">
                  <c:v>447.9377228976673</c:v>
                </c:pt>
                <c:pt idx="147">
                  <c:v>444.25350057029124</c:v>
                </c:pt>
                <c:pt idx="148">
                  <c:v>438.34747712074443</c:v>
                </c:pt>
                <c:pt idx="149">
                  <c:v>426.35200432931481</c:v>
                </c:pt>
                <c:pt idx="150">
                  <c:v>408.82449668011679</c:v>
                </c:pt>
                <c:pt idx="151">
                  <c:v>392.67475849568063</c:v>
                </c:pt>
                <c:pt idx="152">
                  <c:v>380.95872926411874</c:v>
                </c:pt>
                <c:pt idx="153">
                  <c:v>370.12039318926554</c:v>
                </c:pt>
                <c:pt idx="154">
                  <c:v>354.73457936386473</c:v>
                </c:pt>
                <c:pt idx="155">
                  <c:v>333.65054855592939</c:v>
                </c:pt>
                <c:pt idx="156">
                  <c:v>311.87692904866083</c:v>
                </c:pt>
                <c:pt idx="157">
                  <c:v>293.83488004569836</c:v>
                </c:pt>
                <c:pt idx="158">
                  <c:v>273.87172414130282</c:v>
                </c:pt>
                <c:pt idx="159">
                  <c:v>240.63700254013813</c:v>
                </c:pt>
                <c:pt idx="160">
                  <c:v>197.34347335791634</c:v>
                </c:pt>
                <c:pt idx="161">
                  <c:v>158.20895399222437</c:v>
                </c:pt>
                <c:pt idx="162">
                  <c:v>138.66174631756689</c:v>
                </c:pt>
                <c:pt idx="163">
                  <c:v>152.82692066162323</c:v>
                </c:pt>
                <c:pt idx="164">
                  <c:v>194.10579172759086</c:v>
                </c:pt>
                <c:pt idx="165">
                  <c:v>239.94608421538229</c:v>
                </c:pt>
                <c:pt idx="166">
                  <c:v>277.43944487859505</c:v>
                </c:pt>
                <c:pt idx="167">
                  <c:v>306.35927134142958</c:v>
                </c:pt>
                <c:pt idx="168">
                  <c:v>331.13693382319354</c:v>
                </c:pt>
                <c:pt idx="169">
                  <c:v>352.70675512251813</c:v>
                </c:pt>
                <c:pt idx="170">
                  <c:v>367.48843820651405</c:v>
                </c:pt>
                <c:pt idx="171">
                  <c:v>374.98851320938866</c:v>
                </c:pt>
                <c:pt idx="172">
                  <c:v>378.08121064465223</c:v>
                </c:pt>
                <c:pt idx="173">
                  <c:v>377.62812896544142</c:v>
                </c:pt>
                <c:pt idx="174">
                  <c:v>375.52526975309246</c:v>
                </c:pt>
                <c:pt idx="175">
                  <c:v>381.60057682524575</c:v>
                </c:pt>
                <c:pt idx="176">
                  <c:v>401.58771853154877</c:v>
                </c:pt>
                <c:pt idx="177">
                  <c:v>427.57807693384814</c:v>
                </c:pt>
                <c:pt idx="178">
                  <c:v>448.40192055232984</c:v>
                </c:pt>
                <c:pt idx="179">
                  <c:v>458.05899535627088</c:v>
                </c:pt>
                <c:pt idx="180">
                  <c:v>459.41882064663605</c:v>
                </c:pt>
                <c:pt idx="181">
                  <c:v>459.30023699497883</c:v>
                </c:pt>
                <c:pt idx="182">
                  <c:v>461.2566867989641</c:v>
                </c:pt>
                <c:pt idx="183">
                  <c:v>464.28682984325098</c:v>
                </c:pt>
                <c:pt idx="184">
                  <c:v>466.8003684448725</c:v>
                </c:pt>
                <c:pt idx="185">
                  <c:v>468.04262389382285</c:v>
                </c:pt>
                <c:pt idx="186">
                  <c:v>467.46798955818673</c:v>
                </c:pt>
                <c:pt idx="187">
                  <c:v>466.67234823913958</c:v>
                </c:pt>
                <c:pt idx="188">
                  <c:v>465.46691595767709</c:v>
                </c:pt>
                <c:pt idx="189">
                  <c:v>463.90866252978225</c:v>
                </c:pt>
                <c:pt idx="190">
                  <c:v>463.78595659630423</c:v>
                </c:pt>
                <c:pt idx="191">
                  <c:v>467.07793196082935</c:v>
                </c:pt>
                <c:pt idx="192">
                  <c:v>472.59775856105284</c:v>
                </c:pt>
                <c:pt idx="193">
                  <c:v>473.81914353646761</c:v>
                </c:pt>
                <c:pt idx="194">
                  <c:v>469.21030988082435</c:v>
                </c:pt>
                <c:pt idx="195">
                  <c:v>463.03730900965866</c:v>
                </c:pt>
                <c:pt idx="196">
                  <c:v>458.62950894655478</c:v>
                </c:pt>
                <c:pt idx="197">
                  <c:v>456.79466937949178</c:v>
                </c:pt>
                <c:pt idx="198">
                  <c:v>455.71197849326893</c:v>
                </c:pt>
                <c:pt idx="199">
                  <c:v>453.83673183787948</c:v>
                </c:pt>
                <c:pt idx="200">
                  <c:v>451.3988257311625</c:v>
                </c:pt>
                <c:pt idx="201">
                  <c:v>449.89762469796278</c:v>
                </c:pt>
                <c:pt idx="202">
                  <c:v>451.95807602229758</c:v>
                </c:pt>
                <c:pt idx="203">
                  <c:v>457.06413655029598</c:v>
                </c:pt>
                <c:pt idx="204">
                  <c:v>462.56682042484164</c:v>
                </c:pt>
                <c:pt idx="205">
                  <c:v>468.86018608116819</c:v>
                </c:pt>
                <c:pt idx="206">
                  <c:v>474.44160538945385</c:v>
                </c:pt>
                <c:pt idx="207">
                  <c:v>476.01098858669684</c:v>
                </c:pt>
                <c:pt idx="208">
                  <c:v>474.36399511802023</c:v>
                </c:pt>
                <c:pt idx="209">
                  <c:v>472.9796808788368</c:v>
                </c:pt>
                <c:pt idx="210">
                  <c:v>473.95661879526591</c:v>
                </c:pt>
                <c:pt idx="211">
                  <c:v>476.66079501585102</c:v>
                </c:pt>
                <c:pt idx="212">
                  <c:v>480.32913973138824</c:v>
                </c:pt>
                <c:pt idx="213">
                  <c:v>485.46052804517979</c:v>
                </c:pt>
                <c:pt idx="214">
                  <c:v>491.86792050910844</c:v>
                </c:pt>
                <c:pt idx="215">
                  <c:v>497.78987690806645</c:v>
                </c:pt>
                <c:pt idx="216">
                  <c:v>503.43391261364604</c:v>
                </c:pt>
                <c:pt idx="217">
                  <c:v>509.74849911876362</c:v>
                </c:pt>
                <c:pt idx="218">
                  <c:v>515.01947872986955</c:v>
                </c:pt>
                <c:pt idx="219">
                  <c:v>518.56727616232479</c:v>
                </c:pt>
                <c:pt idx="220">
                  <c:v>519.76792714856811</c:v>
                </c:pt>
                <c:pt idx="221">
                  <c:v>516.11069747703368</c:v>
                </c:pt>
                <c:pt idx="222">
                  <c:v>508.35476156851598</c:v>
                </c:pt>
                <c:pt idx="223">
                  <c:v>497.4067857614595</c:v>
                </c:pt>
                <c:pt idx="224">
                  <c:v>482.62444700500731</c:v>
                </c:pt>
                <c:pt idx="225">
                  <c:v>470.01444814234321</c:v>
                </c:pt>
                <c:pt idx="226">
                  <c:v>464.63988322404856</c:v>
                </c:pt>
                <c:pt idx="227">
                  <c:v>465.45109381606153</c:v>
                </c:pt>
                <c:pt idx="228">
                  <c:v>471.22955028093293</c:v>
                </c:pt>
                <c:pt idx="229">
                  <c:v>480.10192629149793</c:v>
                </c:pt>
                <c:pt idx="230">
                  <c:v>492.65873365656631</c:v>
                </c:pt>
                <c:pt idx="231">
                  <c:v>508.69549106691397</c:v>
                </c:pt>
                <c:pt idx="232">
                  <c:v>523.95913022306445</c:v>
                </c:pt>
                <c:pt idx="233">
                  <c:v>534.87467218754534</c:v>
                </c:pt>
                <c:pt idx="234">
                  <c:v>539.60092675720637</c:v>
                </c:pt>
                <c:pt idx="235">
                  <c:v>544.07292207494413</c:v>
                </c:pt>
                <c:pt idx="236">
                  <c:v>550.90347799377446</c:v>
                </c:pt>
                <c:pt idx="237">
                  <c:v>558.10932585760054</c:v>
                </c:pt>
                <c:pt idx="238">
                  <c:v>573.88335557813389</c:v>
                </c:pt>
                <c:pt idx="239">
                  <c:v>596.48341593118073</c:v>
                </c:pt>
                <c:pt idx="240">
                  <c:v>613.93073860492564</c:v>
                </c:pt>
                <c:pt idx="241">
                  <c:v>625.40814936135632</c:v>
                </c:pt>
                <c:pt idx="242">
                  <c:v>632.95506722261518</c:v>
                </c:pt>
                <c:pt idx="243">
                  <c:v>632.9144243402593</c:v>
                </c:pt>
                <c:pt idx="244">
                  <c:v>626.36481553952774</c:v>
                </c:pt>
                <c:pt idx="245">
                  <c:v>618.12316935287333</c:v>
                </c:pt>
                <c:pt idx="246">
                  <c:v>609.77897401428686</c:v>
                </c:pt>
                <c:pt idx="247">
                  <c:v>600.14472569181225</c:v>
                </c:pt>
                <c:pt idx="248">
                  <c:v>588.12778122200405</c:v>
                </c:pt>
                <c:pt idx="249">
                  <c:v>576.52912759575531</c:v>
                </c:pt>
                <c:pt idx="250">
                  <c:v>567.01734791207195</c:v>
                </c:pt>
                <c:pt idx="251">
                  <c:v>560.80172191764814</c:v>
                </c:pt>
                <c:pt idx="252">
                  <c:v>558.97920957764904</c:v>
                </c:pt>
                <c:pt idx="253">
                  <c:v>558.94312598231443</c:v>
                </c:pt>
                <c:pt idx="254">
                  <c:v>558.65086026399888</c:v>
                </c:pt>
                <c:pt idx="255">
                  <c:v>557.79306219573675</c:v>
                </c:pt>
                <c:pt idx="256">
                  <c:v>556.57477392290821</c:v>
                </c:pt>
                <c:pt idx="257">
                  <c:v>556.13419467550136</c:v>
                </c:pt>
                <c:pt idx="258">
                  <c:v>557.27537670927416</c:v>
                </c:pt>
                <c:pt idx="259">
                  <c:v>560.08675213701224</c:v>
                </c:pt>
                <c:pt idx="260">
                  <c:v>564.59168992209277</c:v>
                </c:pt>
                <c:pt idx="261">
                  <c:v>570.99578299992811</c:v>
                </c:pt>
                <c:pt idx="262">
                  <c:v>579.22778314891627</c:v>
                </c:pt>
                <c:pt idx="263">
                  <c:v>588.29021498901841</c:v>
                </c:pt>
                <c:pt idx="264">
                  <c:v>597.13883592528759</c:v>
                </c:pt>
                <c:pt idx="265">
                  <c:v>605.25277157379105</c:v>
                </c:pt>
                <c:pt idx="266">
                  <c:v>612.62018656843418</c:v>
                </c:pt>
                <c:pt idx="267">
                  <c:v>619.6601577662384</c:v>
                </c:pt>
                <c:pt idx="268">
                  <c:v>625.73159884198128</c:v>
                </c:pt>
                <c:pt idx="269">
                  <c:v>628.97524182804284</c:v>
                </c:pt>
                <c:pt idx="270">
                  <c:v>628.28872644533487</c:v>
                </c:pt>
                <c:pt idx="271">
                  <c:v>624.71221802618516</c:v>
                </c:pt>
                <c:pt idx="272">
                  <c:v>620.32285140746001</c:v>
                </c:pt>
                <c:pt idx="273">
                  <c:v>616.819155007993</c:v>
                </c:pt>
                <c:pt idx="274">
                  <c:v>614.46737384426831</c:v>
                </c:pt>
                <c:pt idx="275">
                  <c:v>612.60367268618393</c:v>
                </c:pt>
                <c:pt idx="276">
                  <c:v>611.4546102941556</c:v>
                </c:pt>
                <c:pt idx="277">
                  <c:v>610.73169412057553</c:v>
                </c:pt>
                <c:pt idx="278">
                  <c:v>609.05843779123029</c:v>
                </c:pt>
                <c:pt idx="279">
                  <c:v>605.27281723619035</c:v>
                </c:pt>
                <c:pt idx="280">
                  <c:v>599.64030136767599</c:v>
                </c:pt>
                <c:pt idx="281">
                  <c:v>593.87388222610582</c:v>
                </c:pt>
                <c:pt idx="282">
                  <c:v>588.51121111597092</c:v>
                </c:pt>
                <c:pt idx="283">
                  <c:v>582.97077462165305</c:v>
                </c:pt>
                <c:pt idx="284">
                  <c:v>577.60046372868067</c:v>
                </c:pt>
                <c:pt idx="285">
                  <c:v>573.22400149218151</c:v>
                </c:pt>
                <c:pt idx="286">
                  <c:v>570.5013958719353</c:v>
                </c:pt>
                <c:pt idx="287">
                  <c:v>569.43643688016152</c:v>
                </c:pt>
                <c:pt idx="288">
                  <c:v>568.87162285283603</c:v>
                </c:pt>
                <c:pt idx="289">
                  <c:v>568.69823114534267</c:v>
                </c:pt>
                <c:pt idx="290">
                  <c:v>570.3512745391256</c:v>
                </c:pt>
                <c:pt idx="291">
                  <c:v>573.89789594251624</c:v>
                </c:pt>
                <c:pt idx="292">
                  <c:v>577.80903147894696</c:v>
                </c:pt>
                <c:pt idx="293">
                  <c:v>582.07530606844011</c:v>
                </c:pt>
                <c:pt idx="294">
                  <c:v>587.54562238403116</c:v>
                </c:pt>
                <c:pt idx="295">
                  <c:v>592.61984367011496</c:v>
                </c:pt>
                <c:pt idx="296">
                  <c:v>595.84044248155692</c:v>
                </c:pt>
                <c:pt idx="297">
                  <c:v>597.96862030425416</c:v>
                </c:pt>
                <c:pt idx="298">
                  <c:v>599.60344619826822</c:v>
                </c:pt>
                <c:pt idx="299">
                  <c:v>600.76509349956712</c:v>
                </c:pt>
                <c:pt idx="300">
                  <c:v>602.41435517020818</c:v>
                </c:pt>
                <c:pt idx="301">
                  <c:v>604.52616885196198</c:v>
                </c:pt>
                <c:pt idx="302">
                  <c:v>605.02114882420551</c:v>
                </c:pt>
                <c:pt idx="303">
                  <c:v>603.32060237794099</c:v>
                </c:pt>
                <c:pt idx="304">
                  <c:v>598.75871164176897</c:v>
                </c:pt>
                <c:pt idx="305">
                  <c:v>590.75014053958876</c:v>
                </c:pt>
                <c:pt idx="306">
                  <c:v>583.84401037845157</c:v>
                </c:pt>
                <c:pt idx="307">
                  <c:v>580.97506659174655</c:v>
                </c:pt>
                <c:pt idx="308">
                  <c:v>580.89231729921073</c:v>
                </c:pt>
                <c:pt idx="309">
                  <c:v>583.69755244689713</c:v>
                </c:pt>
                <c:pt idx="310">
                  <c:v>587.48559110282827</c:v>
                </c:pt>
                <c:pt idx="311">
                  <c:v>590.68267347604672</c:v>
                </c:pt>
                <c:pt idx="312">
                  <c:v>594.53975335883922</c:v>
                </c:pt>
                <c:pt idx="313">
                  <c:v>600.1587814956049</c:v>
                </c:pt>
                <c:pt idx="314">
                  <c:v>607.86448743432766</c:v>
                </c:pt>
                <c:pt idx="315">
                  <c:v>614.94773317686099</c:v>
                </c:pt>
                <c:pt idx="316">
                  <c:v>619.88909121279266</c:v>
                </c:pt>
                <c:pt idx="317">
                  <c:v>624.92078905082099</c:v>
                </c:pt>
                <c:pt idx="318">
                  <c:v>630.75172280459105</c:v>
                </c:pt>
                <c:pt idx="319">
                  <c:v>635.38905286402883</c:v>
                </c:pt>
                <c:pt idx="320">
                  <c:v>637.13094631712875</c:v>
                </c:pt>
                <c:pt idx="321">
                  <c:v>637.37346187811681</c:v>
                </c:pt>
                <c:pt idx="322">
                  <c:v>638.33078858836097</c:v>
                </c:pt>
                <c:pt idx="323">
                  <c:v>639.56741632704245</c:v>
                </c:pt>
                <c:pt idx="324">
                  <c:v>640.57117043230846</c:v>
                </c:pt>
                <c:pt idx="325">
                  <c:v>642.93604647296672</c:v>
                </c:pt>
                <c:pt idx="326">
                  <c:v>643.25834597004905</c:v>
                </c:pt>
                <c:pt idx="327">
                  <c:v>636.0422575967209</c:v>
                </c:pt>
                <c:pt idx="328">
                  <c:v>622.75216459740341</c:v>
                </c:pt>
                <c:pt idx="329">
                  <c:v>607.94924768924193</c:v>
                </c:pt>
                <c:pt idx="330">
                  <c:v>595.54398256852244</c:v>
                </c:pt>
                <c:pt idx="331">
                  <c:v>585.81382044604902</c:v>
                </c:pt>
                <c:pt idx="332">
                  <c:v>578.06703714166304</c:v>
                </c:pt>
                <c:pt idx="333">
                  <c:v>573.27576640503639</c:v>
                </c:pt>
                <c:pt idx="334">
                  <c:v>571.38318594178645</c:v>
                </c:pt>
                <c:pt idx="335">
                  <c:v>571.32692550365778</c:v>
                </c:pt>
                <c:pt idx="336">
                  <c:v>573.02469948024191</c:v>
                </c:pt>
                <c:pt idx="337">
                  <c:v>577.22041921007997</c:v>
                </c:pt>
                <c:pt idx="338">
                  <c:v>582.71250503298916</c:v>
                </c:pt>
                <c:pt idx="339">
                  <c:v>588.29668435999383</c:v>
                </c:pt>
                <c:pt idx="340">
                  <c:v>593.751287528538</c:v>
                </c:pt>
                <c:pt idx="341">
                  <c:v>598.36371252241156</c:v>
                </c:pt>
                <c:pt idx="342">
                  <c:v>601.45171976211327</c:v>
                </c:pt>
                <c:pt idx="343">
                  <c:v>602.3100847978036</c:v>
                </c:pt>
                <c:pt idx="344">
                  <c:v>600.62887837723474</c:v>
                </c:pt>
                <c:pt idx="345">
                  <c:v>597.81219360035891</c:v>
                </c:pt>
                <c:pt idx="346">
                  <c:v>595.11636928165535</c:v>
                </c:pt>
                <c:pt idx="347">
                  <c:v>591.53794398950129</c:v>
                </c:pt>
                <c:pt idx="348">
                  <c:v>585.45308770709369</c:v>
                </c:pt>
                <c:pt idx="349">
                  <c:v>577.25664731386848</c:v>
                </c:pt>
                <c:pt idx="350">
                  <c:v>568.97958104925067</c:v>
                </c:pt>
                <c:pt idx="351">
                  <c:v>562.53305657251838</c:v>
                </c:pt>
                <c:pt idx="352">
                  <c:v>559.08503952270416</c:v>
                </c:pt>
                <c:pt idx="353">
                  <c:v>558.45551668389169</c:v>
                </c:pt>
                <c:pt idx="354">
                  <c:v>560.0858623883048</c:v>
                </c:pt>
                <c:pt idx="355">
                  <c:v>563.38070691169423</c:v>
                </c:pt>
                <c:pt idx="356">
                  <c:v>567.8776568303881</c:v>
                </c:pt>
                <c:pt idx="357">
                  <c:v>573.68248888080484</c:v>
                </c:pt>
                <c:pt idx="358">
                  <c:v>580.44951441135686</c:v>
                </c:pt>
                <c:pt idx="359">
                  <c:v>586.78709399725017</c:v>
                </c:pt>
                <c:pt idx="360">
                  <c:v>589.56272868623898</c:v>
                </c:pt>
                <c:pt idx="361">
                  <c:v>586.97240412466658</c:v>
                </c:pt>
                <c:pt idx="362">
                  <c:v>581.3686715646146</c:v>
                </c:pt>
                <c:pt idx="363">
                  <c:v>576.2170639412559</c:v>
                </c:pt>
                <c:pt idx="364">
                  <c:v>573.18441983245043</c:v>
                </c:pt>
                <c:pt idx="365">
                  <c:v>572.25814194295333</c:v>
                </c:pt>
                <c:pt idx="366">
                  <c:v>573.85780752651146</c:v>
                </c:pt>
                <c:pt idx="367">
                  <c:v>577.69527522354122</c:v>
                </c:pt>
                <c:pt idx="368">
                  <c:v>582.11434915702284</c:v>
                </c:pt>
                <c:pt idx="369">
                  <c:v>586.97748195786232</c:v>
                </c:pt>
                <c:pt idx="370">
                  <c:v>592.10492053397911</c:v>
                </c:pt>
                <c:pt idx="371">
                  <c:v>595.65984731077924</c:v>
                </c:pt>
                <c:pt idx="372">
                  <c:v>597.00162962299237</c:v>
                </c:pt>
                <c:pt idx="373">
                  <c:v>597.33949274750285</c:v>
                </c:pt>
                <c:pt idx="374">
                  <c:v>597.55462852296023</c:v>
                </c:pt>
                <c:pt idx="375">
                  <c:v>598.16060086548498</c:v>
                </c:pt>
                <c:pt idx="376">
                  <c:v>599.08984547474336</c:v>
                </c:pt>
                <c:pt idx="377">
                  <c:v>599.46320712804334</c:v>
                </c:pt>
                <c:pt idx="378">
                  <c:v>598.98990199615025</c:v>
                </c:pt>
                <c:pt idx="379">
                  <c:v>597.30254205275287</c:v>
                </c:pt>
                <c:pt idx="380">
                  <c:v>595.22740230944464</c:v>
                </c:pt>
                <c:pt idx="381">
                  <c:v>594.86772692488603</c:v>
                </c:pt>
                <c:pt idx="382">
                  <c:v>596.29372788808689</c:v>
                </c:pt>
                <c:pt idx="383">
                  <c:v>599.30128512804129</c:v>
                </c:pt>
                <c:pt idx="384">
                  <c:v>603.20677113132979</c:v>
                </c:pt>
                <c:pt idx="385">
                  <c:v>606.1013658938399</c:v>
                </c:pt>
                <c:pt idx="386">
                  <c:v>607.14212363741137</c:v>
                </c:pt>
                <c:pt idx="387">
                  <c:v>605.3552507019466</c:v>
                </c:pt>
                <c:pt idx="388">
                  <c:v>602.12192143944151</c:v>
                </c:pt>
                <c:pt idx="389">
                  <c:v>601.00060307554304</c:v>
                </c:pt>
                <c:pt idx="390">
                  <c:v>601.32030835719127</c:v>
                </c:pt>
                <c:pt idx="391">
                  <c:v>600.3616460761865</c:v>
                </c:pt>
                <c:pt idx="392">
                  <c:v>596.68732459179103</c:v>
                </c:pt>
                <c:pt idx="393">
                  <c:v>589.46123716760712</c:v>
                </c:pt>
                <c:pt idx="394">
                  <c:v>579.44789452237114</c:v>
                </c:pt>
                <c:pt idx="395">
                  <c:v>568.89407875158884</c:v>
                </c:pt>
                <c:pt idx="396">
                  <c:v>560.34949486549817</c:v>
                </c:pt>
                <c:pt idx="397">
                  <c:v>555.72421319714908</c:v>
                </c:pt>
                <c:pt idx="398">
                  <c:v>555.97192705726172</c:v>
                </c:pt>
                <c:pt idx="399">
                  <c:v>560.11044525641194</c:v>
                </c:pt>
                <c:pt idx="400">
                  <c:v>565.69171292810688</c:v>
                </c:pt>
                <c:pt idx="401">
                  <c:v>571.37925940255343</c:v>
                </c:pt>
                <c:pt idx="402">
                  <c:v>576.42728512452663</c:v>
                </c:pt>
                <c:pt idx="403">
                  <c:v>580.40979765447662</c:v>
                </c:pt>
                <c:pt idx="404">
                  <c:v>583.61508955987028</c:v>
                </c:pt>
                <c:pt idx="405">
                  <c:v>581.28215374543288</c:v>
                </c:pt>
                <c:pt idx="406">
                  <c:v>565.66813154607541</c:v>
                </c:pt>
                <c:pt idx="407">
                  <c:v>538.52155695006672</c:v>
                </c:pt>
                <c:pt idx="408">
                  <c:v>511.30033868486765</c:v>
                </c:pt>
                <c:pt idx="409">
                  <c:v>492.75259970902147</c:v>
                </c:pt>
                <c:pt idx="410">
                  <c:v>483.13945865944908</c:v>
                </c:pt>
                <c:pt idx="411">
                  <c:v>478.45413160134945</c:v>
                </c:pt>
                <c:pt idx="412">
                  <c:v>475.08979116502354</c:v>
                </c:pt>
                <c:pt idx="413">
                  <c:v>472.85032446572103</c:v>
                </c:pt>
                <c:pt idx="414">
                  <c:v>473.1250193913279</c:v>
                </c:pt>
                <c:pt idx="415">
                  <c:v>476.09237152154355</c:v>
                </c:pt>
                <c:pt idx="416">
                  <c:v>480.80315287025758</c:v>
                </c:pt>
                <c:pt idx="417">
                  <c:v>485.28821398157817</c:v>
                </c:pt>
                <c:pt idx="418">
                  <c:v>488.41524757269246</c:v>
                </c:pt>
                <c:pt idx="419">
                  <c:v>490.42307229377616</c:v>
                </c:pt>
                <c:pt idx="420">
                  <c:v>491.96108021035815</c:v>
                </c:pt>
                <c:pt idx="421">
                  <c:v>493.86582511425934</c:v>
                </c:pt>
                <c:pt idx="422">
                  <c:v>495.33679675473297</c:v>
                </c:pt>
                <c:pt idx="423">
                  <c:v>494.76242948198615</c:v>
                </c:pt>
                <c:pt idx="424">
                  <c:v>492.68779643959539</c:v>
                </c:pt>
                <c:pt idx="425">
                  <c:v>490.4827711717025</c:v>
                </c:pt>
                <c:pt idx="426">
                  <c:v>489.09330813411077</c:v>
                </c:pt>
                <c:pt idx="427">
                  <c:v>489.07721990053182</c:v>
                </c:pt>
                <c:pt idx="428">
                  <c:v>489.73809370969144</c:v>
                </c:pt>
                <c:pt idx="429">
                  <c:v>490.57963583434127</c:v>
                </c:pt>
                <c:pt idx="430">
                  <c:v>492.18364815536563</c:v>
                </c:pt>
                <c:pt idx="431">
                  <c:v>494.23197981824728</c:v>
                </c:pt>
                <c:pt idx="432">
                  <c:v>495.32828407015427</c:v>
                </c:pt>
                <c:pt idx="433">
                  <c:v>494.73388363731107</c:v>
                </c:pt>
                <c:pt idx="434">
                  <c:v>492.43275484592601</c:v>
                </c:pt>
                <c:pt idx="435">
                  <c:v>488.69926566485981</c:v>
                </c:pt>
                <c:pt idx="436">
                  <c:v>484.22797564961843</c:v>
                </c:pt>
                <c:pt idx="437">
                  <c:v>478.33618914044087</c:v>
                </c:pt>
                <c:pt idx="438">
                  <c:v>471.3931405766188</c:v>
                </c:pt>
                <c:pt idx="439">
                  <c:v>466.98238660314604</c:v>
                </c:pt>
                <c:pt idx="440">
                  <c:v>466.55583243121765</c:v>
                </c:pt>
                <c:pt idx="441">
                  <c:v>467.88149122363882</c:v>
                </c:pt>
                <c:pt idx="442">
                  <c:v>469.57479493349382</c:v>
                </c:pt>
                <c:pt idx="443">
                  <c:v>471.24578316336073</c:v>
                </c:pt>
                <c:pt idx="444">
                  <c:v>469.85034299417686</c:v>
                </c:pt>
                <c:pt idx="445">
                  <c:v>465.70324133862084</c:v>
                </c:pt>
                <c:pt idx="446">
                  <c:v>464.0236109945983</c:v>
                </c:pt>
                <c:pt idx="447">
                  <c:v>465.40924919834038</c:v>
                </c:pt>
                <c:pt idx="448">
                  <c:v>467.31548073513022</c:v>
                </c:pt>
                <c:pt idx="449">
                  <c:v>469.29581363692995</c:v>
                </c:pt>
                <c:pt idx="450">
                  <c:v>471.26324359042979</c:v>
                </c:pt>
                <c:pt idx="451">
                  <c:v>471.95288944082648</c:v>
                </c:pt>
                <c:pt idx="452">
                  <c:v>469.71872457650102</c:v>
                </c:pt>
                <c:pt idx="453">
                  <c:v>464.28477377736516</c:v>
                </c:pt>
                <c:pt idx="454">
                  <c:v>458.43639054368111</c:v>
                </c:pt>
                <c:pt idx="455">
                  <c:v>454.8687327204662</c:v>
                </c:pt>
                <c:pt idx="456">
                  <c:v>453.03601892975314</c:v>
                </c:pt>
                <c:pt idx="457">
                  <c:v>451.63958350682265</c:v>
                </c:pt>
                <c:pt idx="458">
                  <c:v>450.16256851221607</c:v>
                </c:pt>
                <c:pt idx="459">
                  <c:v>449.26646596306847</c:v>
                </c:pt>
                <c:pt idx="460">
                  <c:v>449.45706857818453</c:v>
                </c:pt>
                <c:pt idx="461">
                  <c:v>449.05963291756456</c:v>
                </c:pt>
                <c:pt idx="462">
                  <c:v>447.58233540875312</c:v>
                </c:pt>
                <c:pt idx="463">
                  <c:v>446.30573360179142</c:v>
                </c:pt>
                <c:pt idx="464">
                  <c:v>443.11864632755783</c:v>
                </c:pt>
                <c:pt idx="465">
                  <c:v>434.54139561182023</c:v>
                </c:pt>
                <c:pt idx="466">
                  <c:v>422.34384161038901</c:v>
                </c:pt>
                <c:pt idx="467">
                  <c:v>411.54725210176906</c:v>
                </c:pt>
                <c:pt idx="468">
                  <c:v>405.76194430620211</c:v>
                </c:pt>
                <c:pt idx="469">
                  <c:v>404.18574951296119</c:v>
                </c:pt>
                <c:pt idx="470">
                  <c:v>401.38848917024677</c:v>
                </c:pt>
                <c:pt idx="471">
                  <c:v>396.44506617164359</c:v>
                </c:pt>
                <c:pt idx="472">
                  <c:v>392.93861807466106</c:v>
                </c:pt>
                <c:pt idx="473">
                  <c:v>391.53700012091502</c:v>
                </c:pt>
                <c:pt idx="474">
                  <c:v>391.07707279420674</c:v>
                </c:pt>
                <c:pt idx="475">
                  <c:v>389.64642121322862</c:v>
                </c:pt>
                <c:pt idx="476">
                  <c:v>386.96151444786284</c:v>
                </c:pt>
                <c:pt idx="477">
                  <c:v>383.80563446423213</c:v>
                </c:pt>
                <c:pt idx="478">
                  <c:v>379.3053891225926</c:v>
                </c:pt>
                <c:pt idx="479">
                  <c:v>373.31272799627737</c:v>
                </c:pt>
                <c:pt idx="480">
                  <c:v>366.93379420599615</c:v>
                </c:pt>
                <c:pt idx="481">
                  <c:v>364.16255243256029</c:v>
                </c:pt>
                <c:pt idx="482">
                  <c:v>368.14418382779746</c:v>
                </c:pt>
                <c:pt idx="483">
                  <c:v>375.60924403827971</c:v>
                </c:pt>
                <c:pt idx="484">
                  <c:v>382.17310787961264</c:v>
                </c:pt>
                <c:pt idx="485">
                  <c:v>385.91525403695277</c:v>
                </c:pt>
                <c:pt idx="486">
                  <c:v>386.99765036654753</c:v>
                </c:pt>
                <c:pt idx="487">
                  <c:v>386.34120069078801</c:v>
                </c:pt>
                <c:pt idx="488">
                  <c:v>383.55715423065288</c:v>
                </c:pt>
                <c:pt idx="489">
                  <c:v>377.92964079520726</c:v>
                </c:pt>
                <c:pt idx="490">
                  <c:v>370.4590401250955</c:v>
                </c:pt>
                <c:pt idx="491">
                  <c:v>364.25964783480111</c:v>
                </c:pt>
                <c:pt idx="492">
                  <c:v>363.43929701849896</c:v>
                </c:pt>
                <c:pt idx="493">
                  <c:v>368.47044781062635</c:v>
                </c:pt>
                <c:pt idx="494">
                  <c:v>375.07785087468858</c:v>
                </c:pt>
                <c:pt idx="495">
                  <c:v>375.91301574050641</c:v>
                </c:pt>
                <c:pt idx="496">
                  <c:v>366.90322648536051</c:v>
                </c:pt>
                <c:pt idx="497">
                  <c:v>355.09779907865823</c:v>
                </c:pt>
                <c:pt idx="498">
                  <c:v>347.91052318313103</c:v>
                </c:pt>
                <c:pt idx="499">
                  <c:v>346.40587092898323</c:v>
                </c:pt>
                <c:pt idx="500">
                  <c:v>349.1396028935867</c:v>
                </c:pt>
                <c:pt idx="501">
                  <c:v>354.79954691527462</c:v>
                </c:pt>
                <c:pt idx="502">
                  <c:v>363.48175273235466</c:v>
                </c:pt>
                <c:pt idx="503">
                  <c:v>372.15646538307419</c:v>
                </c:pt>
                <c:pt idx="504">
                  <c:v>376.98290035874368</c:v>
                </c:pt>
                <c:pt idx="505">
                  <c:v>378.07083603946597</c:v>
                </c:pt>
                <c:pt idx="506">
                  <c:v>380.13822518330198</c:v>
                </c:pt>
                <c:pt idx="507">
                  <c:v>386.15757039659229</c:v>
                </c:pt>
                <c:pt idx="508">
                  <c:v>391.74766300698127</c:v>
                </c:pt>
                <c:pt idx="509">
                  <c:v>393.54108343504322</c:v>
                </c:pt>
                <c:pt idx="510">
                  <c:v>391.61162809456255</c:v>
                </c:pt>
                <c:pt idx="511">
                  <c:v>386.37248443727663</c:v>
                </c:pt>
                <c:pt idx="512">
                  <c:v>380.13335527558428</c:v>
                </c:pt>
                <c:pt idx="513">
                  <c:v>376.3262389738652</c:v>
                </c:pt>
                <c:pt idx="514">
                  <c:v>378.03642736861372</c:v>
                </c:pt>
                <c:pt idx="515">
                  <c:v>383.79762069236421</c:v>
                </c:pt>
                <c:pt idx="516">
                  <c:v>389.38946224620486</c:v>
                </c:pt>
                <c:pt idx="517">
                  <c:v>394.11455879250587</c:v>
                </c:pt>
                <c:pt idx="518">
                  <c:v>397.69302260716654</c:v>
                </c:pt>
                <c:pt idx="519">
                  <c:v>400.00925345597921</c:v>
                </c:pt>
                <c:pt idx="520">
                  <c:v>402.43429371022575</c:v>
                </c:pt>
                <c:pt idx="521">
                  <c:v>404.26714230949551</c:v>
                </c:pt>
                <c:pt idx="522">
                  <c:v>403.97335972571955</c:v>
                </c:pt>
                <c:pt idx="523">
                  <c:v>400.57679783869241</c:v>
                </c:pt>
                <c:pt idx="524">
                  <c:v>393.08693474977508</c:v>
                </c:pt>
                <c:pt idx="525">
                  <c:v>384.01846169713491</c:v>
                </c:pt>
                <c:pt idx="526">
                  <c:v>376.60028618831393</c:v>
                </c:pt>
                <c:pt idx="527">
                  <c:v>369.72318444863049</c:v>
                </c:pt>
                <c:pt idx="528">
                  <c:v>362.69555117626948</c:v>
                </c:pt>
                <c:pt idx="529">
                  <c:v>357.40171550784868</c:v>
                </c:pt>
                <c:pt idx="530">
                  <c:v>354.40668261332161</c:v>
                </c:pt>
                <c:pt idx="531">
                  <c:v>351.33450105987134</c:v>
                </c:pt>
                <c:pt idx="532">
                  <c:v>345.10923609208146</c:v>
                </c:pt>
                <c:pt idx="533">
                  <c:v>333.43590996271018</c:v>
                </c:pt>
                <c:pt idx="534">
                  <c:v>316.29080010021841</c:v>
                </c:pt>
                <c:pt idx="535">
                  <c:v>299.37342900116033</c:v>
                </c:pt>
                <c:pt idx="536">
                  <c:v>290.08566727441234</c:v>
                </c:pt>
                <c:pt idx="537">
                  <c:v>290.44389964168039</c:v>
                </c:pt>
                <c:pt idx="538">
                  <c:v>298.25502010007659</c:v>
                </c:pt>
                <c:pt idx="539">
                  <c:v>309.36671270682598</c:v>
                </c:pt>
                <c:pt idx="540">
                  <c:v>321.19443428848177</c:v>
                </c:pt>
                <c:pt idx="541">
                  <c:v>334.8368000339525</c:v>
                </c:pt>
                <c:pt idx="542">
                  <c:v>349.43374033239462</c:v>
                </c:pt>
                <c:pt idx="543">
                  <c:v>362.94017666568061</c:v>
                </c:pt>
                <c:pt idx="544">
                  <c:v>374.5370533323769</c:v>
                </c:pt>
                <c:pt idx="545">
                  <c:v>382.03905010043394</c:v>
                </c:pt>
                <c:pt idx="546">
                  <c:v>383.75914367798231</c:v>
                </c:pt>
                <c:pt idx="547">
                  <c:v>378.48618952755885</c:v>
                </c:pt>
                <c:pt idx="548">
                  <c:v>365.42591933971835</c:v>
                </c:pt>
                <c:pt idx="549">
                  <c:v>346.89370323141645</c:v>
                </c:pt>
                <c:pt idx="550">
                  <c:v>330.69635827978175</c:v>
                </c:pt>
                <c:pt idx="551">
                  <c:v>325.49924716959396</c:v>
                </c:pt>
                <c:pt idx="552">
                  <c:v>331.64090159776549</c:v>
                </c:pt>
                <c:pt idx="553">
                  <c:v>344.29474072392702</c:v>
                </c:pt>
                <c:pt idx="554">
                  <c:v>360.4046615659035</c:v>
                </c:pt>
                <c:pt idx="555">
                  <c:v>380.18282552909477</c:v>
                </c:pt>
                <c:pt idx="556">
                  <c:v>399.82532858551508</c:v>
                </c:pt>
                <c:pt idx="557">
                  <c:v>409.8684540572317</c:v>
                </c:pt>
                <c:pt idx="558">
                  <c:v>411.76500853765117</c:v>
                </c:pt>
                <c:pt idx="559">
                  <c:v>415.82952841641378</c:v>
                </c:pt>
                <c:pt idx="560">
                  <c:v>423.49178178813594</c:v>
                </c:pt>
                <c:pt idx="561">
                  <c:v>431.7121209369696</c:v>
                </c:pt>
                <c:pt idx="562">
                  <c:v>440.16277905262177</c:v>
                </c:pt>
                <c:pt idx="563">
                  <c:v>449.04165844592808</c:v>
                </c:pt>
                <c:pt idx="564">
                  <c:v>459.07142566215595</c:v>
                </c:pt>
                <c:pt idx="565">
                  <c:v>469.61387500796178</c:v>
                </c:pt>
                <c:pt idx="566">
                  <c:v>478.86604999091929</c:v>
                </c:pt>
                <c:pt idx="567">
                  <c:v>487.08048649888997</c:v>
                </c:pt>
                <c:pt idx="568">
                  <c:v>493.774668301541</c:v>
                </c:pt>
                <c:pt idx="569">
                  <c:v>496.66648740082542</c:v>
                </c:pt>
                <c:pt idx="570">
                  <c:v>496.5923634903736</c:v>
                </c:pt>
                <c:pt idx="571">
                  <c:v>496.80610906486731</c:v>
                </c:pt>
                <c:pt idx="572">
                  <c:v>498.46005372826875</c:v>
                </c:pt>
                <c:pt idx="573">
                  <c:v>499.67825510461176</c:v>
                </c:pt>
                <c:pt idx="574">
                  <c:v>499.31845153702392</c:v>
                </c:pt>
                <c:pt idx="575">
                  <c:v>498.83037440640737</c:v>
                </c:pt>
                <c:pt idx="576">
                  <c:v>501.31049863748979</c:v>
                </c:pt>
                <c:pt idx="577">
                  <c:v>509.12434542504849</c:v>
                </c:pt>
                <c:pt idx="578">
                  <c:v>518.47178538330502</c:v>
                </c:pt>
                <c:pt idx="579">
                  <c:v>521.08545167044213</c:v>
                </c:pt>
                <c:pt idx="580">
                  <c:v>514.62013125779322</c:v>
                </c:pt>
                <c:pt idx="581">
                  <c:v>507.51429271630838</c:v>
                </c:pt>
                <c:pt idx="582">
                  <c:v>505.39247700675526</c:v>
                </c:pt>
                <c:pt idx="583">
                  <c:v>502.80669242309739</c:v>
                </c:pt>
                <c:pt idx="584">
                  <c:v>496.51780475265775</c:v>
                </c:pt>
                <c:pt idx="585">
                  <c:v>488.87179211722105</c:v>
                </c:pt>
                <c:pt idx="586">
                  <c:v>484.923761643239</c:v>
                </c:pt>
                <c:pt idx="587">
                  <c:v>489.05308531492886</c:v>
                </c:pt>
                <c:pt idx="588">
                  <c:v>496.29477987543322</c:v>
                </c:pt>
                <c:pt idx="589">
                  <c:v>497.2114480106809</c:v>
                </c:pt>
                <c:pt idx="590">
                  <c:v>492.83244825875499</c:v>
                </c:pt>
                <c:pt idx="591">
                  <c:v>492.22613373869621</c:v>
                </c:pt>
                <c:pt idx="592">
                  <c:v>497.35653488245049</c:v>
                </c:pt>
                <c:pt idx="593">
                  <c:v>504.20343380718583</c:v>
                </c:pt>
                <c:pt idx="594">
                  <c:v>508.59936282495755</c:v>
                </c:pt>
                <c:pt idx="595">
                  <c:v>508.78997875254112</c:v>
                </c:pt>
                <c:pt idx="596">
                  <c:v>507.80441198069502</c:v>
                </c:pt>
                <c:pt idx="597">
                  <c:v>507.46422478306442</c:v>
                </c:pt>
                <c:pt idx="598">
                  <c:v>506.70173311785902</c:v>
                </c:pt>
                <c:pt idx="599">
                  <c:v>507.7156920039057</c:v>
                </c:pt>
                <c:pt idx="600">
                  <c:v>511.27959879087791</c:v>
                </c:pt>
                <c:pt idx="601">
                  <c:v>512.5025085519876</c:v>
                </c:pt>
                <c:pt idx="602">
                  <c:v>509.17239128881801</c:v>
                </c:pt>
                <c:pt idx="603">
                  <c:v>501.40192853665735</c:v>
                </c:pt>
                <c:pt idx="604">
                  <c:v>489.24553889313273</c:v>
                </c:pt>
                <c:pt idx="605">
                  <c:v>478.85023162072218</c:v>
                </c:pt>
                <c:pt idx="606">
                  <c:v>476.07703590163072</c:v>
                </c:pt>
                <c:pt idx="607">
                  <c:v>477.86890797239647</c:v>
                </c:pt>
                <c:pt idx="608">
                  <c:v>479.30146993168472</c:v>
                </c:pt>
                <c:pt idx="609">
                  <c:v>479.56542324388454</c:v>
                </c:pt>
                <c:pt idx="610">
                  <c:v>481.07086399739029</c:v>
                </c:pt>
                <c:pt idx="611">
                  <c:v>486.66189134283047</c:v>
                </c:pt>
                <c:pt idx="612">
                  <c:v>495.94786936057278</c:v>
                </c:pt>
                <c:pt idx="613">
                  <c:v>504.96596137180433</c:v>
                </c:pt>
                <c:pt idx="614">
                  <c:v>509.96754431276088</c:v>
                </c:pt>
                <c:pt idx="615">
                  <c:v>510.78536989845412</c:v>
                </c:pt>
                <c:pt idx="616">
                  <c:v>509.30624872030353</c:v>
                </c:pt>
                <c:pt idx="617">
                  <c:v>508.4710401647402</c:v>
                </c:pt>
                <c:pt idx="618">
                  <c:v>508.38607966937519</c:v>
                </c:pt>
                <c:pt idx="619">
                  <c:v>506.90577306122577</c:v>
                </c:pt>
                <c:pt idx="620">
                  <c:v>506.09686129589716</c:v>
                </c:pt>
                <c:pt idx="621">
                  <c:v>507.63464721271185</c:v>
                </c:pt>
                <c:pt idx="622">
                  <c:v>511.76503562503262</c:v>
                </c:pt>
                <c:pt idx="623">
                  <c:v>516.62251686530476</c:v>
                </c:pt>
                <c:pt idx="624">
                  <c:v>515.2258840282467</c:v>
                </c:pt>
                <c:pt idx="625">
                  <c:v>502.38654476785166</c:v>
                </c:pt>
                <c:pt idx="626">
                  <c:v>482.5313771794157</c:v>
                </c:pt>
                <c:pt idx="627">
                  <c:v>464.6127784994211</c:v>
                </c:pt>
                <c:pt idx="628">
                  <c:v>451.4184661895859</c:v>
                </c:pt>
                <c:pt idx="629">
                  <c:v>443.23315883710598</c:v>
                </c:pt>
                <c:pt idx="630">
                  <c:v>442.27460137066453</c:v>
                </c:pt>
                <c:pt idx="631">
                  <c:v>448.58085262258339</c:v>
                </c:pt>
                <c:pt idx="632">
                  <c:v>458.30133645110772</c:v>
                </c:pt>
                <c:pt idx="633">
                  <c:v>469.82339867829114</c:v>
                </c:pt>
                <c:pt idx="634">
                  <c:v>481.68502310231833</c:v>
                </c:pt>
                <c:pt idx="635">
                  <c:v>486.87482818943295</c:v>
                </c:pt>
                <c:pt idx="636">
                  <c:v>480.51119184158784</c:v>
                </c:pt>
                <c:pt idx="637">
                  <c:v>464.32811510955673</c:v>
                </c:pt>
                <c:pt idx="638">
                  <c:v>445.91589954022254</c:v>
                </c:pt>
                <c:pt idx="639">
                  <c:v>431.34804647799569</c:v>
                </c:pt>
                <c:pt idx="640">
                  <c:v>420.84132367990708</c:v>
                </c:pt>
                <c:pt idx="641">
                  <c:v>413.06493048223126</c:v>
                </c:pt>
                <c:pt idx="642">
                  <c:v>410.1464153904729</c:v>
                </c:pt>
                <c:pt idx="643">
                  <c:v>415.15930871140341</c:v>
                </c:pt>
                <c:pt idx="644">
                  <c:v>424.30279600470897</c:v>
                </c:pt>
                <c:pt idx="645">
                  <c:v>430.19328257531424</c:v>
                </c:pt>
                <c:pt idx="646">
                  <c:v>429.91044025510058</c:v>
                </c:pt>
                <c:pt idx="647">
                  <c:v>426.73927445427427</c:v>
                </c:pt>
                <c:pt idx="648">
                  <c:v>423.8039846800794</c:v>
                </c:pt>
                <c:pt idx="649">
                  <c:v>422.44034647012649</c:v>
                </c:pt>
                <c:pt idx="650">
                  <c:v>425.0497161291824</c:v>
                </c:pt>
                <c:pt idx="651">
                  <c:v>432.55638347581294</c:v>
                </c:pt>
                <c:pt idx="652">
                  <c:v>440.70325867662967</c:v>
                </c:pt>
                <c:pt idx="653">
                  <c:v>446.54345048499829</c:v>
                </c:pt>
                <c:pt idx="654">
                  <c:v>446.15890281892825</c:v>
                </c:pt>
                <c:pt idx="655">
                  <c:v>438.0319748180998</c:v>
                </c:pt>
                <c:pt idx="656">
                  <c:v>434.81443721882351</c:v>
                </c:pt>
                <c:pt idx="657">
                  <c:v>442.94265914976114</c:v>
                </c:pt>
                <c:pt idx="658">
                  <c:v>454.4409863787709</c:v>
                </c:pt>
                <c:pt idx="659">
                  <c:v>457.7697926094238</c:v>
                </c:pt>
                <c:pt idx="660">
                  <c:v>446.17060347868568</c:v>
                </c:pt>
                <c:pt idx="661">
                  <c:v>425.71628927662431</c:v>
                </c:pt>
                <c:pt idx="662">
                  <c:v>404.6199353652637</c:v>
                </c:pt>
                <c:pt idx="663">
                  <c:v>385.87123913633252</c:v>
                </c:pt>
                <c:pt idx="664">
                  <c:v>372.04984410895361</c:v>
                </c:pt>
                <c:pt idx="665">
                  <c:v>364.97131752195355</c:v>
                </c:pt>
                <c:pt idx="666">
                  <c:v>363.22378124749264</c:v>
                </c:pt>
                <c:pt idx="667">
                  <c:v>363.64154601271838</c:v>
                </c:pt>
                <c:pt idx="668">
                  <c:v>362.31853775313681</c:v>
                </c:pt>
                <c:pt idx="669">
                  <c:v>355.50365088611329</c:v>
                </c:pt>
                <c:pt idx="670">
                  <c:v>345.99985121269037</c:v>
                </c:pt>
                <c:pt idx="671">
                  <c:v>342.71173417064614</c:v>
                </c:pt>
                <c:pt idx="672">
                  <c:v>348.14981377408162</c:v>
                </c:pt>
                <c:pt idx="673">
                  <c:v>354.85089617806193</c:v>
                </c:pt>
                <c:pt idx="674">
                  <c:v>357.99304351295285</c:v>
                </c:pt>
                <c:pt idx="675">
                  <c:v>357.8584982406494</c:v>
                </c:pt>
                <c:pt idx="676">
                  <c:v>354.24213330557103</c:v>
                </c:pt>
                <c:pt idx="677">
                  <c:v>351.57995514035366</c:v>
                </c:pt>
                <c:pt idx="678">
                  <c:v>353.56865469778364</c:v>
                </c:pt>
                <c:pt idx="679">
                  <c:v>357.90785324741313</c:v>
                </c:pt>
                <c:pt idx="680">
                  <c:v>363.83230804087611</c:v>
                </c:pt>
                <c:pt idx="681">
                  <c:v>370.11228035312183</c:v>
                </c:pt>
                <c:pt idx="682">
                  <c:v>375.76919205314476</c:v>
                </c:pt>
                <c:pt idx="683">
                  <c:v>384.01493890250606</c:v>
                </c:pt>
                <c:pt idx="684">
                  <c:v>395.76497281523319</c:v>
                </c:pt>
                <c:pt idx="685">
                  <c:v>409.12186671054644</c:v>
                </c:pt>
                <c:pt idx="686">
                  <c:v>422.55212642172427</c:v>
                </c:pt>
                <c:pt idx="687">
                  <c:v>433.13331766349228</c:v>
                </c:pt>
                <c:pt idx="688">
                  <c:v>438.8489957242486</c:v>
                </c:pt>
                <c:pt idx="689">
                  <c:v>440.1621029957081</c:v>
                </c:pt>
                <c:pt idx="690">
                  <c:v>438.88674406026769</c:v>
                </c:pt>
                <c:pt idx="691">
                  <c:v>437.20554380384431</c:v>
                </c:pt>
                <c:pt idx="692">
                  <c:v>437.41956668736344</c:v>
                </c:pt>
                <c:pt idx="693">
                  <c:v>440.45638988184243</c:v>
                </c:pt>
                <c:pt idx="694">
                  <c:v>445.69773458415602</c:v>
                </c:pt>
                <c:pt idx="695">
                  <c:v>453.15219412839417</c:v>
                </c:pt>
                <c:pt idx="696">
                  <c:v>458.131293297063</c:v>
                </c:pt>
                <c:pt idx="697">
                  <c:v>451.79041368568789</c:v>
                </c:pt>
                <c:pt idx="698">
                  <c:v>436.1695500100713</c:v>
                </c:pt>
                <c:pt idx="699">
                  <c:v>423.86224645243988</c:v>
                </c:pt>
                <c:pt idx="700">
                  <c:v>420.24962371542711</c:v>
                </c:pt>
                <c:pt idx="701">
                  <c:v>423.00271698507578</c:v>
                </c:pt>
                <c:pt idx="702">
                  <c:v>429.51647978656024</c:v>
                </c:pt>
                <c:pt idx="703">
                  <c:v>433.84479323165135</c:v>
                </c:pt>
                <c:pt idx="704">
                  <c:v>429.91575054775348</c:v>
                </c:pt>
                <c:pt idx="705">
                  <c:v>419.01467694259935</c:v>
                </c:pt>
                <c:pt idx="706">
                  <c:v>403.5930601215241</c:v>
                </c:pt>
                <c:pt idx="707">
                  <c:v>383.18283567436021</c:v>
                </c:pt>
                <c:pt idx="708">
                  <c:v>363.07093795069932</c:v>
                </c:pt>
                <c:pt idx="709">
                  <c:v>352.01546736449455</c:v>
                </c:pt>
                <c:pt idx="710">
                  <c:v>352.32177433959129</c:v>
                </c:pt>
                <c:pt idx="711">
                  <c:v>359.37208531946186</c:v>
                </c:pt>
                <c:pt idx="712">
                  <c:v>368.41865719612451</c:v>
                </c:pt>
                <c:pt idx="713">
                  <c:v>378.96923003424547</c:v>
                </c:pt>
                <c:pt idx="714">
                  <c:v>391.31165328291814</c:v>
                </c:pt>
                <c:pt idx="715">
                  <c:v>405.27804992761429</c:v>
                </c:pt>
                <c:pt idx="716">
                  <c:v>419.88199642184242</c:v>
                </c:pt>
                <c:pt idx="717">
                  <c:v>431.61278140392517</c:v>
                </c:pt>
                <c:pt idx="718">
                  <c:v>439.7290044408868</c:v>
                </c:pt>
                <c:pt idx="719">
                  <c:v>449.10334860865203</c:v>
                </c:pt>
                <c:pt idx="720">
                  <c:v>462.04245099957348</c:v>
                </c:pt>
                <c:pt idx="721">
                  <c:v>473.12508698690147</c:v>
                </c:pt>
                <c:pt idx="722">
                  <c:v>477.21177473755648</c:v>
                </c:pt>
                <c:pt idx="723">
                  <c:v>473.29619568388074</c:v>
                </c:pt>
                <c:pt idx="724">
                  <c:v>459.36093305968501</c:v>
                </c:pt>
                <c:pt idx="725">
                  <c:v>436.33060321983237</c:v>
                </c:pt>
                <c:pt idx="726">
                  <c:v>411.94350548681166</c:v>
                </c:pt>
                <c:pt idx="727">
                  <c:v>393.08255929905562</c:v>
                </c:pt>
                <c:pt idx="728">
                  <c:v>381.64625446355984</c:v>
                </c:pt>
                <c:pt idx="729">
                  <c:v>378.33198254642491</c:v>
                </c:pt>
                <c:pt idx="730">
                  <c:v>383.00965128065695</c:v>
                </c:pt>
                <c:pt idx="731">
                  <c:v>392.72686767642551</c:v>
                </c:pt>
                <c:pt idx="732">
                  <c:v>402.57935373213712</c:v>
                </c:pt>
                <c:pt idx="733">
                  <c:v>409.27126706312231</c:v>
                </c:pt>
                <c:pt idx="734">
                  <c:v>414.25509771491625</c:v>
                </c:pt>
                <c:pt idx="735">
                  <c:v>419.93753914387565</c:v>
                </c:pt>
                <c:pt idx="736">
                  <c:v>425.99967084738</c:v>
                </c:pt>
                <c:pt idx="737">
                  <c:v>431.38196205652991</c:v>
                </c:pt>
                <c:pt idx="738">
                  <c:v>436.50803909018458</c:v>
                </c:pt>
                <c:pt idx="739">
                  <c:v>441.5561836757484</c:v>
                </c:pt>
                <c:pt idx="740">
                  <c:v>444.98298421091886</c:v>
                </c:pt>
                <c:pt idx="741">
                  <c:v>444.60220204162857</c:v>
                </c:pt>
                <c:pt idx="742">
                  <c:v>438.29965982961886</c:v>
                </c:pt>
                <c:pt idx="743">
                  <c:v>428.09888231576548</c:v>
                </c:pt>
                <c:pt idx="744">
                  <c:v>415.17607747793346</c:v>
                </c:pt>
                <c:pt idx="745">
                  <c:v>396.2696215063782</c:v>
                </c:pt>
                <c:pt idx="746">
                  <c:v>374.48472293754133</c:v>
                </c:pt>
                <c:pt idx="747">
                  <c:v>356.48751537062162</c:v>
                </c:pt>
                <c:pt idx="748">
                  <c:v>345.40406598925443</c:v>
                </c:pt>
                <c:pt idx="749">
                  <c:v>341.89905398846031</c:v>
                </c:pt>
                <c:pt idx="750">
                  <c:v>343.8373593007297</c:v>
                </c:pt>
                <c:pt idx="751">
                  <c:v>348.4681449376825</c:v>
                </c:pt>
                <c:pt idx="752">
                  <c:v>354.94731795810742</c:v>
                </c:pt>
                <c:pt idx="753">
                  <c:v>360.63841187704764</c:v>
                </c:pt>
                <c:pt idx="754">
                  <c:v>358.97828283492544</c:v>
                </c:pt>
                <c:pt idx="755">
                  <c:v>351.89533191160399</c:v>
                </c:pt>
                <c:pt idx="756">
                  <c:v>348.82060477581064</c:v>
                </c:pt>
                <c:pt idx="757">
                  <c:v>352.75211371455254</c:v>
                </c:pt>
                <c:pt idx="758">
                  <c:v>362.29719046890847</c:v>
                </c:pt>
                <c:pt idx="759">
                  <c:v>374.79697620956881</c:v>
                </c:pt>
                <c:pt idx="760">
                  <c:v>386.62086085494701</c:v>
                </c:pt>
                <c:pt idx="761">
                  <c:v>396.00746477341363</c:v>
                </c:pt>
                <c:pt idx="762">
                  <c:v>403.10708196678127</c:v>
                </c:pt>
                <c:pt idx="763">
                  <c:v>408.08998415497683</c:v>
                </c:pt>
                <c:pt idx="764">
                  <c:v>411.32415086982479</c:v>
                </c:pt>
                <c:pt idx="765">
                  <c:v>411.38646983817523</c:v>
                </c:pt>
                <c:pt idx="766">
                  <c:v>404.40121293153669</c:v>
                </c:pt>
                <c:pt idx="767">
                  <c:v>389.50205538297109</c:v>
                </c:pt>
                <c:pt idx="768">
                  <c:v>369.662304209181</c:v>
                </c:pt>
                <c:pt idx="769">
                  <c:v>347.75952773162066</c:v>
                </c:pt>
                <c:pt idx="770">
                  <c:v>323.8037474420529</c:v>
                </c:pt>
                <c:pt idx="771">
                  <c:v>292.96845036513776</c:v>
                </c:pt>
                <c:pt idx="772">
                  <c:v>249.48696505922254</c:v>
                </c:pt>
                <c:pt idx="773">
                  <c:v>195.29141451407784</c:v>
                </c:pt>
                <c:pt idx="774">
                  <c:v>133.88473250536515</c:v>
                </c:pt>
                <c:pt idx="775">
                  <c:v>70.869048174980463</c:v>
                </c:pt>
                <c:pt idx="776">
                  <c:v>23.442589066438774</c:v>
                </c:pt>
                <c:pt idx="777">
                  <c:v>0.55894152914888073</c:v>
                </c:pt>
                <c:pt idx="778">
                  <c:v>1.2656409050139794</c:v>
                </c:pt>
                <c:pt idx="779">
                  <c:v>13.432876381902721</c:v>
                </c:pt>
                <c:pt idx="780">
                  <c:v>29.358751856788526</c:v>
                </c:pt>
                <c:pt idx="781">
                  <c:v>31.235371971518159</c:v>
                </c:pt>
                <c:pt idx="782">
                  <c:v>21.254710896499059</c:v>
                </c:pt>
                <c:pt idx="783">
                  <c:v>9.6273429522594256</c:v>
                </c:pt>
                <c:pt idx="784">
                  <c:v>6.339868241872785</c:v>
                </c:pt>
                <c:pt idx="785">
                  <c:v>22.412500711143338</c:v>
                </c:pt>
                <c:pt idx="786">
                  <c:v>65.369333193727627</c:v>
                </c:pt>
                <c:pt idx="787">
                  <c:v>131.48782295911695</c:v>
                </c:pt>
                <c:pt idx="788">
                  <c:v>205.29171814140858</c:v>
                </c:pt>
                <c:pt idx="789">
                  <c:v>272.30204497178988</c:v>
                </c:pt>
                <c:pt idx="790">
                  <c:v>324.15889449104253</c:v>
                </c:pt>
                <c:pt idx="791">
                  <c:v>354.66183929065414</c:v>
                </c:pt>
                <c:pt idx="792">
                  <c:v>373.8210499731162</c:v>
                </c:pt>
                <c:pt idx="793">
                  <c:v>402.38236819751359</c:v>
                </c:pt>
                <c:pt idx="794">
                  <c:v>437.91725621233854</c:v>
                </c:pt>
                <c:pt idx="795">
                  <c:v>463.45027947559026</c:v>
                </c:pt>
                <c:pt idx="796">
                  <c:v>476.76648931215789</c:v>
                </c:pt>
                <c:pt idx="797">
                  <c:v>485.24390652619576</c:v>
                </c:pt>
                <c:pt idx="798">
                  <c:v>490.59531317773451</c:v>
                </c:pt>
                <c:pt idx="799">
                  <c:v>489.21140637144157</c:v>
                </c:pt>
                <c:pt idx="800">
                  <c:v>481.9675617064658</c:v>
                </c:pt>
                <c:pt idx="801">
                  <c:v>475.11599561189911</c:v>
                </c:pt>
                <c:pt idx="802">
                  <c:v>470.32874005969671</c:v>
                </c:pt>
                <c:pt idx="803">
                  <c:v>464.44335374881405</c:v>
                </c:pt>
                <c:pt idx="804">
                  <c:v>459.24034101565564</c:v>
                </c:pt>
                <c:pt idx="805">
                  <c:v>458.18647732193546</c:v>
                </c:pt>
                <c:pt idx="806">
                  <c:v>454.08071322548778</c:v>
                </c:pt>
                <c:pt idx="807">
                  <c:v>437.27480016730954</c:v>
                </c:pt>
                <c:pt idx="808">
                  <c:v>413.57831936031374</c:v>
                </c:pt>
                <c:pt idx="809">
                  <c:v>398.30546456129622</c:v>
                </c:pt>
                <c:pt idx="810">
                  <c:v>398.76460770961637</c:v>
                </c:pt>
                <c:pt idx="811">
                  <c:v>406.26117988409561</c:v>
                </c:pt>
                <c:pt idx="812">
                  <c:v>405.97693969475495</c:v>
                </c:pt>
                <c:pt idx="813">
                  <c:v>391.21391690101785</c:v>
                </c:pt>
                <c:pt idx="814">
                  <c:v>366.11492884311741</c:v>
                </c:pt>
                <c:pt idx="815">
                  <c:v>339.26693928463754</c:v>
                </c:pt>
                <c:pt idx="816">
                  <c:v>316.42192878822692</c:v>
                </c:pt>
                <c:pt idx="817">
                  <c:v>302.4014756075851</c:v>
                </c:pt>
                <c:pt idx="818">
                  <c:v>299.07720774214005</c:v>
                </c:pt>
                <c:pt idx="819">
                  <c:v>302.78614342009814</c:v>
                </c:pt>
                <c:pt idx="820">
                  <c:v>309.26940304435652</c:v>
                </c:pt>
                <c:pt idx="821">
                  <c:v>314.58531399842946</c:v>
                </c:pt>
                <c:pt idx="822">
                  <c:v>320.12262840750367</c:v>
                </c:pt>
                <c:pt idx="823">
                  <c:v>329.37065879170575</c:v>
                </c:pt>
                <c:pt idx="824">
                  <c:v>339.49071831803172</c:v>
                </c:pt>
                <c:pt idx="825">
                  <c:v>348.85721305612282</c:v>
                </c:pt>
                <c:pt idx="826">
                  <c:v>357.99924925987239</c:v>
                </c:pt>
                <c:pt idx="827">
                  <c:v>365.46851421433638</c:v>
                </c:pt>
                <c:pt idx="828">
                  <c:v>369.4224454956651</c:v>
                </c:pt>
                <c:pt idx="829">
                  <c:v>367.65620623233644</c:v>
                </c:pt>
                <c:pt idx="830">
                  <c:v>359.08717308344501</c:v>
                </c:pt>
                <c:pt idx="831">
                  <c:v>346.99734575671425</c:v>
                </c:pt>
                <c:pt idx="832">
                  <c:v>336.77773533921629</c:v>
                </c:pt>
                <c:pt idx="833">
                  <c:v>326.4889935523272</c:v>
                </c:pt>
                <c:pt idx="834">
                  <c:v>308.50978700453339</c:v>
                </c:pt>
                <c:pt idx="835">
                  <c:v>287.81365039217911</c:v>
                </c:pt>
                <c:pt idx="836">
                  <c:v>276.91513985298354</c:v>
                </c:pt>
                <c:pt idx="837">
                  <c:v>277.8776077443448</c:v>
                </c:pt>
                <c:pt idx="838">
                  <c:v>289.16236953187399</c:v>
                </c:pt>
                <c:pt idx="839">
                  <c:v>308.07334894124563</c:v>
                </c:pt>
                <c:pt idx="840">
                  <c:v>325.192042857964</c:v>
                </c:pt>
                <c:pt idx="841">
                  <c:v>332.0639666382362</c:v>
                </c:pt>
                <c:pt idx="842">
                  <c:v>330.12992401216007</c:v>
                </c:pt>
                <c:pt idx="843">
                  <c:v>325.32952387940236</c:v>
                </c:pt>
                <c:pt idx="844">
                  <c:v>318.69932975024176</c:v>
                </c:pt>
                <c:pt idx="845">
                  <c:v>312.45802026392323</c:v>
                </c:pt>
                <c:pt idx="846">
                  <c:v>315.74343060492561</c:v>
                </c:pt>
              </c:numCache>
            </c:numRef>
          </c:xVal>
          <c:yVal>
            <c:numRef>
              <c:f>Sheet1!$X$7:$X$853</c:f>
              <c:numCache>
                <c:formatCode>General</c:formatCode>
                <c:ptCount val="847"/>
                <c:pt idx="0">
                  <c:v>14.444083926355837</c:v>
                </c:pt>
                <c:pt idx="1">
                  <c:v>-0.34153718252970278</c:v>
                </c:pt>
                <c:pt idx="2">
                  <c:v>2.6597921636010042</c:v>
                </c:pt>
                <c:pt idx="3">
                  <c:v>35.593431410392434</c:v>
                </c:pt>
                <c:pt idx="4">
                  <c:v>38.732925133758705</c:v>
                </c:pt>
                <c:pt idx="5">
                  <c:v>42.421517663879222</c:v>
                </c:pt>
                <c:pt idx="6">
                  <c:v>43.748244772684863</c:v>
                </c:pt>
                <c:pt idx="7">
                  <c:v>40.493874696061845</c:v>
                </c:pt>
                <c:pt idx="8">
                  <c:v>39.693849564549801</c:v>
                </c:pt>
                <c:pt idx="9">
                  <c:v>37.121817152972945</c:v>
                </c:pt>
                <c:pt idx="10">
                  <c:v>29.867916821850812</c:v>
                </c:pt>
                <c:pt idx="11">
                  <c:v>23.224255678963061</c:v>
                </c:pt>
                <c:pt idx="12">
                  <c:v>16.091826699261063</c:v>
                </c:pt>
                <c:pt idx="13">
                  <c:v>4.1528449428897716</c:v>
                </c:pt>
                <c:pt idx="14">
                  <c:v>-7.8953140848903915</c:v>
                </c:pt>
                <c:pt idx="15">
                  <c:v>-12.513405052885606</c:v>
                </c:pt>
                <c:pt idx="16">
                  <c:v>-9.0697326709281985</c:v>
                </c:pt>
                <c:pt idx="17">
                  <c:v>-0.5509531120237513</c:v>
                </c:pt>
                <c:pt idx="18">
                  <c:v>8.6093381984915283</c:v>
                </c:pt>
                <c:pt idx="19">
                  <c:v>15.246566841010518</c:v>
                </c:pt>
                <c:pt idx="20">
                  <c:v>18.867198932343936</c:v>
                </c:pt>
                <c:pt idx="21">
                  <c:v>20.457315727679291</c:v>
                </c:pt>
                <c:pt idx="22">
                  <c:v>18.732563501086691</c:v>
                </c:pt>
                <c:pt idx="23">
                  <c:v>12.629990000494981</c:v>
                </c:pt>
                <c:pt idx="24">
                  <c:v>5.2915725820340773</c:v>
                </c:pt>
                <c:pt idx="25">
                  <c:v>0.97013918043873293</c:v>
                </c:pt>
                <c:pt idx="26">
                  <c:v>-7.9995197678516664E-2</c:v>
                </c:pt>
                <c:pt idx="27">
                  <c:v>-4.8493346933523958</c:v>
                </c:pt>
                <c:pt idx="28">
                  <c:v>-13.673303129292336</c:v>
                </c:pt>
                <c:pt idx="29">
                  <c:v>-14.775930823417276</c:v>
                </c:pt>
                <c:pt idx="30">
                  <c:v>-3.7713325342692605</c:v>
                </c:pt>
                <c:pt idx="31">
                  <c:v>10.182473805176167</c:v>
                </c:pt>
                <c:pt idx="32">
                  <c:v>19.475580347395326</c:v>
                </c:pt>
                <c:pt idx="33">
                  <c:v>23.185747980475629</c:v>
                </c:pt>
                <c:pt idx="34">
                  <c:v>22.694842339897352</c:v>
                </c:pt>
                <c:pt idx="35">
                  <c:v>20.310751559213713</c:v>
                </c:pt>
                <c:pt idx="36">
                  <c:v>17.483145453932071</c:v>
                </c:pt>
                <c:pt idx="37">
                  <c:v>12.164334183909203</c:v>
                </c:pt>
                <c:pt idx="38">
                  <c:v>3.9306228734776512</c:v>
                </c:pt>
                <c:pt idx="39">
                  <c:v>-0.41930814306868142</c:v>
                </c:pt>
                <c:pt idx="40">
                  <c:v>2.7720796367817866</c:v>
                </c:pt>
                <c:pt idx="41">
                  <c:v>10.190911544810461</c:v>
                </c:pt>
                <c:pt idx="42">
                  <c:v>17.639198121093404</c:v>
                </c:pt>
                <c:pt idx="43">
                  <c:v>22.222690218771799</c:v>
                </c:pt>
                <c:pt idx="44">
                  <c:v>23.721846599234009</c:v>
                </c:pt>
                <c:pt idx="45">
                  <c:v>23.902251148774543</c:v>
                </c:pt>
                <c:pt idx="46">
                  <c:v>23.932205650504812</c:v>
                </c:pt>
                <c:pt idx="47">
                  <c:v>22.511281031205826</c:v>
                </c:pt>
                <c:pt idx="48">
                  <c:v>20.283573357425141</c:v>
                </c:pt>
                <c:pt idx="49">
                  <c:v>19.678987816854566</c:v>
                </c:pt>
                <c:pt idx="50">
                  <c:v>19.536227151132319</c:v>
                </c:pt>
                <c:pt idx="51">
                  <c:v>18.143122821914748</c:v>
                </c:pt>
                <c:pt idx="52">
                  <c:v>16.368265855258368</c:v>
                </c:pt>
                <c:pt idx="53">
                  <c:v>15.145247235984598</c:v>
                </c:pt>
                <c:pt idx="54">
                  <c:v>14.111151370114296</c:v>
                </c:pt>
                <c:pt idx="55">
                  <c:v>12.955827524071486</c:v>
                </c:pt>
                <c:pt idx="56">
                  <c:v>12.414215223267998</c:v>
                </c:pt>
                <c:pt idx="57">
                  <c:v>12.764608421448434</c:v>
                </c:pt>
                <c:pt idx="58">
                  <c:v>11.973083115255571</c:v>
                </c:pt>
                <c:pt idx="59">
                  <c:v>9.0477760109594865</c:v>
                </c:pt>
                <c:pt idx="60">
                  <c:v>6.8376493753821581</c:v>
                </c:pt>
                <c:pt idx="61">
                  <c:v>7.3622778781162648</c:v>
                </c:pt>
                <c:pt idx="62">
                  <c:v>9.6585020960350949</c:v>
                </c:pt>
                <c:pt idx="63">
                  <c:v>12.719421461460259</c:v>
                </c:pt>
                <c:pt idx="64">
                  <c:v>16.120404997690724</c:v>
                </c:pt>
                <c:pt idx="65">
                  <c:v>18.677707335287177</c:v>
                </c:pt>
                <c:pt idx="66">
                  <c:v>18.776753568913307</c:v>
                </c:pt>
                <c:pt idx="67">
                  <c:v>16.343358022303349</c:v>
                </c:pt>
                <c:pt idx="68">
                  <c:v>13.220918188012037</c:v>
                </c:pt>
                <c:pt idx="69">
                  <c:v>12.111054153522527</c:v>
                </c:pt>
                <c:pt idx="70">
                  <c:v>12.535778336279618</c:v>
                </c:pt>
                <c:pt idx="71">
                  <c:v>12.178166386079672</c:v>
                </c:pt>
                <c:pt idx="72">
                  <c:v>11.694551741194513</c:v>
                </c:pt>
                <c:pt idx="73">
                  <c:v>11.80292514574324</c:v>
                </c:pt>
                <c:pt idx="74">
                  <c:v>11.898926889632909</c:v>
                </c:pt>
                <c:pt idx="75">
                  <c:v>11.597314903503468</c:v>
                </c:pt>
                <c:pt idx="76">
                  <c:v>11.496311889854139</c:v>
                </c:pt>
                <c:pt idx="77">
                  <c:v>12.039843520521019</c:v>
                </c:pt>
                <c:pt idx="78">
                  <c:v>12.471736204445959</c:v>
                </c:pt>
                <c:pt idx="79">
                  <c:v>12.8038413876605</c:v>
                </c:pt>
                <c:pt idx="80">
                  <c:v>12.677132584340393</c:v>
                </c:pt>
                <c:pt idx="81">
                  <c:v>11.152718061863924</c:v>
                </c:pt>
                <c:pt idx="82">
                  <c:v>9.9416903271878621</c:v>
                </c:pt>
                <c:pt idx="83">
                  <c:v>9.9035624040151831</c:v>
                </c:pt>
                <c:pt idx="84">
                  <c:v>9.6352584625071316</c:v>
                </c:pt>
                <c:pt idx="85">
                  <c:v>9.0503529275996772</c:v>
                </c:pt>
                <c:pt idx="86">
                  <c:v>8.5438768290300278</c:v>
                </c:pt>
                <c:pt idx="87">
                  <c:v>8.2191468752445367</c:v>
                </c:pt>
                <c:pt idx="88">
                  <c:v>8.3964846465198022</c:v>
                </c:pt>
                <c:pt idx="89">
                  <c:v>9.2637929292262289</c:v>
                </c:pt>
                <c:pt idx="90">
                  <c:v>10.461579884931853</c:v>
                </c:pt>
                <c:pt idx="91">
                  <c:v>11.669188893879832</c:v>
                </c:pt>
                <c:pt idx="92">
                  <c:v>12.698162884004695</c:v>
                </c:pt>
                <c:pt idx="93">
                  <c:v>13.385810280061341</c:v>
                </c:pt>
                <c:pt idx="94">
                  <c:v>13.724633308360719</c:v>
                </c:pt>
                <c:pt idx="95">
                  <c:v>13.938381745193213</c:v>
                </c:pt>
                <c:pt idx="96">
                  <c:v>14.242471722101502</c:v>
                </c:pt>
                <c:pt idx="97">
                  <c:v>15.306262124895124</c:v>
                </c:pt>
                <c:pt idx="98">
                  <c:v>16.507215593939573</c:v>
                </c:pt>
                <c:pt idx="99">
                  <c:v>16.428101649402954</c:v>
                </c:pt>
                <c:pt idx="100">
                  <c:v>16.131740921030278</c:v>
                </c:pt>
                <c:pt idx="101">
                  <c:v>16.022040171074782</c:v>
                </c:pt>
                <c:pt idx="102">
                  <c:v>15.718699121538197</c:v>
                </c:pt>
                <c:pt idx="103">
                  <c:v>15.781298835438113</c:v>
                </c:pt>
                <c:pt idx="104">
                  <c:v>16.577504195117761</c:v>
                </c:pt>
                <c:pt idx="105">
                  <c:v>17.652781896903729</c:v>
                </c:pt>
                <c:pt idx="106">
                  <c:v>18.087058104308877</c:v>
                </c:pt>
                <c:pt idx="107">
                  <c:v>18.122550614338174</c:v>
                </c:pt>
                <c:pt idx="108">
                  <c:v>18.081858943701015</c:v>
                </c:pt>
                <c:pt idx="109">
                  <c:v>17.431875443587021</c:v>
                </c:pt>
                <c:pt idx="110">
                  <c:v>15.714699253055009</c:v>
                </c:pt>
                <c:pt idx="111">
                  <c:v>11.26923037270616</c:v>
                </c:pt>
                <c:pt idx="112">
                  <c:v>3.8142736911061443</c:v>
                </c:pt>
                <c:pt idx="113">
                  <c:v>-1.7769145179356571</c:v>
                </c:pt>
                <c:pt idx="114">
                  <c:v>-1.9939825326931064</c:v>
                </c:pt>
                <c:pt idx="115">
                  <c:v>1.0070909195707407</c:v>
                </c:pt>
                <c:pt idx="116">
                  <c:v>4.0510311711911999</c:v>
                </c:pt>
                <c:pt idx="117">
                  <c:v>6.0688579268520302</c:v>
                </c:pt>
                <c:pt idx="118">
                  <c:v>7.2481993322856031</c:v>
                </c:pt>
                <c:pt idx="119">
                  <c:v>7.4563296567914525</c:v>
                </c:pt>
                <c:pt idx="120">
                  <c:v>8.0143757214187836</c:v>
                </c:pt>
                <c:pt idx="121">
                  <c:v>10.006160784133172</c:v>
                </c:pt>
                <c:pt idx="122">
                  <c:v>12.644988279526645</c:v>
                </c:pt>
                <c:pt idx="123">
                  <c:v>14.305284305806458</c:v>
                </c:pt>
                <c:pt idx="124">
                  <c:v>13.082418842092167</c:v>
                </c:pt>
                <c:pt idx="125">
                  <c:v>11.580009006611839</c:v>
                </c:pt>
                <c:pt idx="126">
                  <c:v>12.617482098123658</c:v>
                </c:pt>
                <c:pt idx="127">
                  <c:v>14.067096417909335</c:v>
                </c:pt>
                <c:pt idx="128">
                  <c:v>13.361628850628968</c:v>
                </c:pt>
                <c:pt idx="129">
                  <c:v>11.223847236762863</c:v>
                </c:pt>
                <c:pt idx="130">
                  <c:v>10.247907607596121</c:v>
                </c:pt>
                <c:pt idx="131">
                  <c:v>11.108397872644975</c:v>
                </c:pt>
                <c:pt idx="132">
                  <c:v>12.497576975882337</c:v>
                </c:pt>
                <c:pt idx="133">
                  <c:v>13.017485580888465</c:v>
                </c:pt>
                <c:pt idx="134">
                  <c:v>12.1240368534067</c:v>
                </c:pt>
                <c:pt idx="135">
                  <c:v>11.943605173656026</c:v>
                </c:pt>
                <c:pt idx="136">
                  <c:v>13.919601257351813</c:v>
                </c:pt>
                <c:pt idx="137">
                  <c:v>15.428632422119446</c:v>
                </c:pt>
                <c:pt idx="138">
                  <c:v>15.05358034284996</c:v>
                </c:pt>
                <c:pt idx="139">
                  <c:v>11.13333821128432</c:v>
                </c:pt>
                <c:pt idx="140">
                  <c:v>2.8086542922385118</c:v>
                </c:pt>
                <c:pt idx="141">
                  <c:v>-4.3937772132927186</c:v>
                </c:pt>
                <c:pt idx="142">
                  <c:v>-5.5374809039309802</c:v>
                </c:pt>
                <c:pt idx="143">
                  <c:v>-1.6820953095733058</c:v>
                </c:pt>
                <c:pt idx="144">
                  <c:v>3.2179920431360203</c:v>
                </c:pt>
                <c:pt idx="145">
                  <c:v>5.7662778249010822</c:v>
                </c:pt>
                <c:pt idx="146">
                  <c:v>5.7187268529232886</c:v>
                </c:pt>
                <c:pt idx="147">
                  <c:v>3.2820786663816075</c:v>
                </c:pt>
                <c:pt idx="148">
                  <c:v>-3.253399597583102</c:v>
                </c:pt>
                <c:pt idx="149">
                  <c:v>-9.4030704823740372</c:v>
                </c:pt>
                <c:pt idx="150">
                  <c:v>-8.5207400232581829</c:v>
                </c:pt>
                <c:pt idx="151">
                  <c:v>-4.3938188784066314</c:v>
                </c:pt>
                <c:pt idx="152">
                  <c:v>-3.8226760951711523</c:v>
                </c:pt>
                <c:pt idx="153">
                  <c:v>-8.864635891273517</c:v>
                </c:pt>
                <c:pt idx="154">
                  <c:v>-15.218973974789806</c:v>
                </c:pt>
                <c:pt idx="155">
                  <c:v>-16.487512023798292</c:v>
                </c:pt>
                <c:pt idx="156">
                  <c:v>-13.137385537864651</c:v>
                </c:pt>
                <c:pt idx="157">
                  <c:v>-15.553910021292603</c:v>
                </c:pt>
                <c:pt idx="158">
                  <c:v>-29.803080282514788</c:v>
                </c:pt>
                <c:pt idx="159">
                  <c:v>-40.930979653438115</c:v>
                </c:pt>
                <c:pt idx="160">
                  <c:v>-37.335253160434782</c:v>
                </c:pt>
                <c:pt idx="161">
                  <c:v>-17.489770886365392</c:v>
                </c:pt>
                <c:pt idx="162">
                  <c:v>17.375116295603672</c:v>
                </c:pt>
                <c:pt idx="163">
                  <c:v>45.765184955925712</c:v>
                </c:pt>
                <c:pt idx="164">
                  <c:v>51.075878011551872</c:v>
                </c:pt>
                <c:pt idx="165">
                  <c:v>43.157019028781264</c:v>
                </c:pt>
                <c:pt idx="166">
                  <c:v>34.976341387924876</c:v>
                </c:pt>
                <c:pt idx="167">
                  <c:v>31.308862015127524</c:v>
                </c:pt>
                <c:pt idx="168">
                  <c:v>28.570409428126201</c:v>
                </c:pt>
                <c:pt idx="169">
                  <c:v>22.063584215306729</c:v>
                </c:pt>
                <c:pt idx="170">
                  <c:v>14.886555351900213</c:v>
                </c:pt>
                <c:pt idx="171">
                  <c:v>10.509119705113077</c:v>
                </c:pt>
                <c:pt idx="172">
                  <c:v>6.9059882242837212</c:v>
                </c:pt>
                <c:pt idx="173">
                  <c:v>5.1755864653295385</c:v>
                </c:pt>
                <c:pt idx="174">
                  <c:v>13.629316178035673</c:v>
                </c:pt>
                <c:pt idx="175">
                  <c:v>28.285776635254219</c:v>
                </c:pt>
                <c:pt idx="176">
                  <c:v>35.126621932938569</c:v>
                </c:pt>
                <c:pt idx="177">
                  <c:v>30.560914463138968</c:v>
                </c:pt>
                <c:pt idx="178">
                  <c:v>19.622944561769451</c:v>
                </c:pt>
                <c:pt idx="179">
                  <c:v>11.31464782682407</c:v>
                </c:pt>
                <c:pt idx="180">
                  <c:v>9.8225128560422945</c:v>
                </c:pt>
                <c:pt idx="181">
                  <c:v>11.978567767177102</c:v>
                </c:pt>
                <c:pt idx="182">
                  <c:v>13.164028968252683</c:v>
                </c:pt>
                <c:pt idx="183">
                  <c:v>12.731678331371468</c:v>
                </c:pt>
                <c:pt idx="184">
                  <c:v>11.496224775513758</c:v>
                </c:pt>
                <c:pt idx="185">
                  <c:v>9.6484574716500529</c:v>
                </c:pt>
                <c:pt idx="186">
                  <c:v>9.3981785437468091</c:v>
                </c:pt>
                <c:pt idx="187">
                  <c:v>8.9436401895579838</c:v>
                </c:pt>
                <c:pt idx="188">
                  <c:v>8.5341077145339881</c:v>
                </c:pt>
                <c:pt idx="189">
                  <c:v>9.9740979454775189</c:v>
                </c:pt>
                <c:pt idx="190">
                  <c:v>13.524570651862124</c:v>
                </c:pt>
                <c:pt idx="191">
                  <c:v>15.959006495150135</c:v>
                </c:pt>
                <c:pt idx="192">
                  <c:v>11.679179989138236</c:v>
                </c:pt>
                <c:pt idx="193">
                  <c:v>5.6532401761094455</c:v>
                </c:pt>
                <c:pt idx="194">
                  <c:v>3.8615790022428529</c:v>
                </c:pt>
                <c:pt idx="195">
                  <c:v>5.4828614815606107</c:v>
                </c:pt>
                <c:pt idx="196">
                  <c:v>8.0086052286606826</c:v>
                </c:pt>
                <c:pt idx="197">
                  <c:v>8.7284368577468694</c:v>
                </c:pt>
                <c:pt idx="198">
                  <c:v>7.86621069139541</c:v>
                </c:pt>
                <c:pt idx="199">
                  <c:v>7.2163125972741593</c:v>
                </c:pt>
                <c:pt idx="200">
                  <c:v>8.1084178517738081</c:v>
                </c:pt>
                <c:pt idx="201">
                  <c:v>11.765262641600058</c:v>
                </c:pt>
                <c:pt idx="202">
                  <c:v>15.005717922678873</c:v>
                </c:pt>
                <c:pt idx="203">
                  <c:v>15.593207183977034</c:v>
                </c:pt>
                <c:pt idx="204">
                  <c:v>16.606618248944894</c:v>
                </c:pt>
                <c:pt idx="205">
                  <c:v>16.08582402279411</c:v>
                </c:pt>
                <c:pt idx="206">
                  <c:v>12.107067507292182</c:v>
                </c:pt>
                <c:pt idx="207">
                  <c:v>8.8147977306018319</c:v>
                </c:pt>
                <c:pt idx="208">
                  <c:v>9.0294418432202654</c:v>
                </c:pt>
                <c:pt idx="209">
                  <c:v>11.438276132423207</c:v>
                </c:pt>
                <c:pt idx="210">
                  <c:v>13.271127379730451</c:v>
                </c:pt>
                <c:pt idx="211">
                  <c:v>14.371430111506916</c:v>
                </c:pt>
                <c:pt idx="212">
                  <c:v>16.026364387772212</c:v>
                </c:pt>
                <c:pt idx="213">
                  <c:v>17.540835834765339</c:v>
                </c:pt>
                <c:pt idx="214">
                  <c:v>17.270601807053804</c:v>
                </c:pt>
                <c:pt idx="215">
                  <c:v>17.201255427087041</c:v>
                </c:pt>
                <c:pt idx="216">
                  <c:v>18.111353080818439</c:v>
                </c:pt>
                <c:pt idx="217">
                  <c:v>17.264933964613864</c:v>
                </c:pt>
                <c:pt idx="218">
                  <c:v>15.673634501674636</c:v>
                </c:pt>
                <c:pt idx="219">
                  <c:v>13.367697565664297</c:v>
                </c:pt>
                <c:pt idx="220">
                  <c:v>8.3572837152247015</c:v>
                </c:pt>
                <c:pt idx="221">
                  <c:v>3.9484097679432093</c:v>
                </c:pt>
                <c:pt idx="222">
                  <c:v>0.32745049368623586</c:v>
                </c:pt>
                <c:pt idx="223">
                  <c:v>-4.0773218322782387</c:v>
                </c:pt>
                <c:pt idx="224">
                  <c:v>-2.3597620051191592</c:v>
                </c:pt>
                <c:pt idx="225">
                  <c:v>4.7211526803518726</c:v>
                </c:pt>
                <c:pt idx="226">
                  <c:v>10.971849925329641</c:v>
                </c:pt>
                <c:pt idx="227">
                  <c:v>16.171217572630077</c:v>
                </c:pt>
                <c:pt idx="228">
                  <c:v>19.595488995383008</c:v>
                </c:pt>
                <c:pt idx="229">
                  <c:v>23.748179080370051</c:v>
                </c:pt>
                <c:pt idx="230">
                  <c:v>27.829541178999108</c:v>
                </c:pt>
                <c:pt idx="231">
                  <c:v>27.62727069041183</c:v>
                </c:pt>
                <c:pt idx="232">
                  <c:v>23.691814142165274</c:v>
                </c:pt>
                <c:pt idx="233">
                  <c:v>17.681745367736085</c:v>
                </c:pt>
                <c:pt idx="234">
                  <c:v>17.607289846361159</c:v>
                </c:pt>
                <c:pt idx="235">
                  <c:v>20.24410440222416</c:v>
                </c:pt>
                <c:pt idx="236">
                  <c:v>20.91484921510186</c:v>
                </c:pt>
                <c:pt idx="237">
                  <c:v>30.13364798808912</c:v>
                </c:pt>
                <c:pt idx="238">
                  <c:v>37.907805584087562</c:v>
                </c:pt>
                <c:pt idx="239">
                  <c:v>33.532690720476715</c:v>
                </c:pt>
                <c:pt idx="240">
                  <c:v>28.106971355636791</c:v>
                </c:pt>
                <c:pt idx="241">
                  <c:v>24.546482975357499</c:v>
                </c:pt>
                <c:pt idx="242">
                  <c:v>17.002244816455583</c:v>
                </c:pt>
                <c:pt idx="243">
                  <c:v>10.224358859414199</c:v>
                </c:pt>
                <c:pt idx="244">
                  <c:v>8.1549830130427061</c:v>
                </c:pt>
                <c:pt idx="245">
                  <c:v>7.6652075730669766</c:v>
                </c:pt>
                <c:pt idx="246">
                  <c:v>5.939516737916942</c:v>
                </c:pt>
                <c:pt idx="247">
                  <c:v>3.0235322689079069</c:v>
                </c:pt>
                <c:pt idx="248">
                  <c:v>2.9252379019143135</c:v>
                </c:pt>
                <c:pt idx="249">
                  <c:v>4.5925775634622275</c:v>
                </c:pt>
                <c:pt idx="250">
                  <c:v>7.6170385654904313</c:v>
                </c:pt>
                <c:pt idx="251">
                  <c:v>11.928040683604557</c:v>
                </c:pt>
                <c:pt idx="252">
                  <c:v>13.711369915957011</c:v>
                </c:pt>
                <c:pt idx="253">
                  <c:v>13.443169373987136</c:v>
                </c:pt>
                <c:pt idx="254">
                  <c:v>12.84221364391712</c:v>
                </c:pt>
                <c:pt idx="255">
                  <c:v>12.431091554016172</c:v>
                </c:pt>
                <c:pt idx="256">
                  <c:v>13.189886824863587</c:v>
                </c:pt>
                <c:pt idx="257">
                  <c:v>14.818182262830733</c:v>
                </c:pt>
                <c:pt idx="258">
                  <c:v>16.604446799098884</c:v>
                </c:pt>
                <c:pt idx="259">
                  <c:v>18.485051893896756</c:v>
                </c:pt>
                <c:pt idx="260">
                  <c:v>20.651715063379992</c:v>
                </c:pt>
                <c:pt idx="261">
                  <c:v>22.826696457098016</c:v>
                </c:pt>
                <c:pt idx="262">
                  <c:v>24.045359096756641</c:v>
                </c:pt>
                <c:pt idx="263">
                  <c:v>24.218408921336422</c:v>
                </c:pt>
                <c:pt idx="264">
                  <c:v>23.845685262953307</c:v>
                </c:pt>
                <c:pt idx="265">
                  <c:v>23.433123567062562</c:v>
                </c:pt>
                <c:pt idx="266">
                  <c:v>23.427461225512829</c:v>
                </c:pt>
                <c:pt idx="267">
                  <c:v>22.743229291377041</c:v>
                </c:pt>
                <c:pt idx="268">
                  <c:v>20.081797338925497</c:v>
                </c:pt>
                <c:pt idx="269">
                  <c:v>16.142380271105996</c:v>
                </c:pt>
                <c:pt idx="270">
                  <c:v>13.101613038440165</c:v>
                </c:pt>
                <c:pt idx="271">
                  <c:v>12.088083152755527</c:v>
                </c:pt>
                <c:pt idx="272">
                  <c:v>12.80600582711404</c:v>
                </c:pt>
                <c:pt idx="273">
                  <c:v>13.843285362574086</c:v>
                </c:pt>
                <c:pt idx="274">
                  <c:v>14.243227062127245</c:v>
                </c:pt>
                <c:pt idx="275">
                  <c:v>14.901755621129487</c:v>
                </c:pt>
                <c:pt idx="276">
                  <c:v>15.292840600294207</c:v>
                </c:pt>
                <c:pt idx="277">
                  <c:v>14.270510829519893</c:v>
                </c:pt>
                <c:pt idx="278">
                  <c:v>11.995247239012064</c:v>
                </c:pt>
                <c:pt idx="279">
                  <c:v>9.900838975530716</c:v>
                </c:pt>
                <c:pt idx="280">
                  <c:v>9.5078386621410864</c:v>
                </c:pt>
                <c:pt idx="281">
                  <c:v>9.6709213318050491</c:v>
                </c:pt>
                <c:pt idx="282">
                  <c:v>9.2488317185943316</c:v>
                </c:pt>
                <c:pt idx="283">
                  <c:v>9.1832576016499559</c:v>
                </c:pt>
                <c:pt idx="284">
                  <c:v>9.9847924284938028</c:v>
                </c:pt>
                <c:pt idx="285">
                  <c:v>11.518105275883009</c:v>
                </c:pt>
                <c:pt idx="286">
                  <c:v>13.127261574755984</c:v>
                </c:pt>
                <c:pt idx="287">
                  <c:v>13.602505706123926</c:v>
                </c:pt>
                <c:pt idx="288">
                  <c:v>13.985930552072187</c:v>
                </c:pt>
                <c:pt idx="289">
                  <c:v>15.87990693524104</c:v>
                </c:pt>
                <c:pt idx="290">
                  <c:v>17.921602951888403</c:v>
                </c:pt>
                <c:pt idx="291">
                  <c:v>18.452880686362441</c:v>
                </c:pt>
                <c:pt idx="292">
                  <c:v>18.991069303490651</c:v>
                </c:pt>
                <c:pt idx="293">
                  <c:v>20.429558314883199</c:v>
                </c:pt>
                <c:pt idx="294">
                  <c:v>20.256449665964208</c:v>
                </c:pt>
                <c:pt idx="295">
                  <c:v>18.5506615058537</c:v>
                </c:pt>
                <c:pt idx="296">
                  <c:v>17.556497121966146</c:v>
                </c:pt>
                <c:pt idx="297">
                  <c:v>17.137864052570031</c:v>
                </c:pt>
                <c:pt idx="298">
                  <c:v>16.718444359667906</c:v>
                </c:pt>
                <c:pt idx="299">
                  <c:v>17.278170771495869</c:v>
                </c:pt>
                <c:pt idx="300">
                  <c:v>17.833850202505417</c:v>
                </c:pt>
                <c:pt idx="301">
                  <c:v>16.245934807424735</c:v>
                </c:pt>
                <c:pt idx="302">
                  <c:v>13.982717810908332</c:v>
                </c:pt>
                <c:pt idx="303">
                  <c:v>10.927219852954133</c:v>
                </c:pt>
                <c:pt idx="304">
                  <c:v>7.1342296645092427</c:v>
                </c:pt>
                <c:pt idx="305">
                  <c:v>7.9258225403442069</c:v>
                </c:pt>
                <c:pt idx="306">
                  <c:v>11.825331083612243</c:v>
                </c:pt>
                <c:pt idx="307">
                  <c:v>14.600852231623771</c:v>
                </c:pt>
                <c:pt idx="308">
                  <c:v>17.603707109846425</c:v>
                </c:pt>
                <c:pt idx="309">
                  <c:v>18.748990682379834</c:v>
                </c:pt>
                <c:pt idx="310">
                  <c:v>18.299672799797957</c:v>
                </c:pt>
                <c:pt idx="311">
                  <c:v>19.127562422518025</c:v>
                </c:pt>
                <c:pt idx="312">
                  <c:v>21.132671335130617</c:v>
                </c:pt>
                <c:pt idx="313">
                  <c:v>23.555841203555151</c:v>
                </c:pt>
                <c:pt idx="314">
                  <c:v>23.255674584782675</c:v>
                </c:pt>
                <c:pt idx="315">
                  <c:v>21.349490514728352</c:v>
                </c:pt>
                <c:pt idx="316">
                  <c:v>21.671433521370528</c:v>
                </c:pt>
                <c:pt idx="317">
                  <c:v>22.737355139193234</c:v>
                </c:pt>
                <c:pt idx="318">
                  <c:v>21.7681617668411</c:v>
                </c:pt>
                <c:pt idx="319">
                  <c:v>18.973143018142316</c:v>
                </c:pt>
                <c:pt idx="320">
                  <c:v>17.494999865771721</c:v>
                </c:pt>
                <c:pt idx="321">
                  <c:v>18.250669803875507</c:v>
                </c:pt>
                <c:pt idx="322">
                  <c:v>18.58701224525824</c:v>
                </c:pt>
                <c:pt idx="323">
                  <c:v>18.403569104794503</c:v>
                </c:pt>
                <c:pt idx="324">
                  <c:v>19.868482648529262</c:v>
                </c:pt>
                <c:pt idx="325">
                  <c:v>17.855401374849006</c:v>
                </c:pt>
                <c:pt idx="326">
                  <c:v>10.02325744551985</c:v>
                </c:pt>
                <c:pt idx="327">
                  <c:v>3.3555417999225692</c:v>
                </c:pt>
                <c:pt idx="328">
                  <c:v>1.1560619729666928</c:v>
                </c:pt>
                <c:pt idx="329">
                  <c:v>2.9715903047940855</c:v>
                </c:pt>
                <c:pt idx="330">
                  <c:v>5.1985238080222214</c:v>
                </c:pt>
                <c:pt idx="331">
                  <c:v>6.8335500814219978</c:v>
                </c:pt>
                <c:pt idx="332">
                  <c:v>9.5731348068227096</c:v>
                </c:pt>
                <c:pt idx="333">
                  <c:v>12.384398304296958</c:v>
                </c:pt>
                <c:pt idx="334">
                  <c:v>14.215005399860626</c:v>
                </c:pt>
                <c:pt idx="335">
                  <c:v>16.038585716417163</c:v>
                </c:pt>
                <c:pt idx="336">
                  <c:v>18.711676457464772</c:v>
                </c:pt>
                <c:pt idx="337">
                  <c:v>20.241736126979852</c:v>
                </c:pt>
                <c:pt idx="338">
                  <c:v>20.575846017759897</c:v>
                </c:pt>
                <c:pt idx="339">
                  <c:v>20.685452274752137</c:v>
                </c:pt>
                <c:pt idx="340">
                  <c:v>20.049756112868405</c:v>
                </c:pt>
                <c:pt idx="341">
                  <c:v>18.668320206514057</c:v>
                </c:pt>
                <c:pt idx="342">
                  <c:v>16.485678970650298</c:v>
                </c:pt>
                <c:pt idx="343">
                  <c:v>13.880545412054357</c:v>
                </c:pt>
                <c:pt idx="344">
                  <c:v>12.622914542485866</c:v>
                </c:pt>
                <c:pt idx="345">
                  <c:v>12.622578660836064</c:v>
                </c:pt>
                <c:pt idx="346">
                  <c:v>11.583576203471287</c:v>
                </c:pt>
                <c:pt idx="347">
                  <c:v>8.8156037142990638</c:v>
                </c:pt>
                <c:pt idx="348">
                  <c:v>6.3496502243819011</c:v>
                </c:pt>
                <c:pt idx="349">
                  <c:v>5.9093342768019266</c:v>
                </c:pt>
                <c:pt idx="350">
                  <c:v>7.4600681198685228</c:v>
                </c:pt>
                <c:pt idx="351">
                  <c:v>10.30864071205893</c:v>
                </c:pt>
                <c:pt idx="352">
                  <c:v>13.098016200196509</c:v>
                </c:pt>
                <c:pt idx="353">
                  <c:v>15.424254208082059</c:v>
                </c:pt>
                <c:pt idx="354">
                  <c:v>17.225283004021527</c:v>
                </c:pt>
                <c:pt idx="355">
                  <c:v>18.61522648650682</c:v>
                </c:pt>
                <c:pt idx="356">
                  <c:v>20.167109257443038</c:v>
                </c:pt>
                <c:pt idx="357">
                  <c:v>21.416673354613533</c:v>
                </c:pt>
                <c:pt idx="358">
                  <c:v>21.261718215726855</c:v>
                </c:pt>
                <c:pt idx="359">
                  <c:v>17.830270792198355</c:v>
                </c:pt>
                <c:pt idx="360">
                  <c:v>12.366269543066476</c:v>
                </c:pt>
                <c:pt idx="361">
                  <c:v>9.1153120837245414</c:v>
                </c:pt>
                <c:pt idx="362">
                  <c:v>9.3411768145362526</c:v>
                </c:pt>
                <c:pt idx="363">
                  <c:v>11.324034121997542</c:v>
                </c:pt>
                <c:pt idx="364">
                  <c:v>13.386421418517367</c:v>
                </c:pt>
                <c:pt idx="365">
                  <c:v>15.97629045284301</c:v>
                </c:pt>
                <c:pt idx="366">
                  <c:v>18.374469866034296</c:v>
                </c:pt>
                <c:pt idx="367">
                  <c:v>19.145220374892435</c:v>
                </c:pt>
                <c:pt idx="368">
                  <c:v>19.799167697009661</c:v>
                </c:pt>
                <c:pt idx="369">
                  <c:v>20.286901408485747</c:v>
                </c:pt>
                <c:pt idx="370">
                  <c:v>18.875899775202004</c:v>
                </c:pt>
                <c:pt idx="371">
                  <c:v>16.72980083370177</c:v>
                </c:pt>
                <c:pt idx="372">
                  <c:v>15.744512691040375</c:v>
                </c:pt>
                <c:pt idx="373">
                  <c:v>15.631832589582604</c:v>
                </c:pt>
                <c:pt idx="374">
                  <c:v>16.048308968332986</c:v>
                </c:pt>
                <c:pt idx="375">
                  <c:v>16.411921853072545</c:v>
                </c:pt>
                <c:pt idx="376">
                  <c:v>15.874815076139445</c:v>
                </c:pt>
                <c:pt idx="377">
                  <c:v>15.010141512040464</c:v>
                </c:pt>
                <c:pt idx="378">
                  <c:v>13.725087205610935</c:v>
                </c:pt>
                <c:pt idx="379">
                  <c:v>13.245959584010555</c:v>
                </c:pt>
                <c:pt idx="380">
                  <c:v>14.93930008648946</c:v>
                </c:pt>
                <c:pt idx="381">
                  <c:v>16.782226014539443</c:v>
                </c:pt>
                <c:pt idx="382">
                  <c:v>18.492146063763389</c:v>
                </c:pt>
                <c:pt idx="383">
                  <c:v>19.561297648955037</c:v>
                </c:pt>
                <c:pt idx="384">
                  <c:v>18.684440261360791</c:v>
                </c:pt>
                <c:pt idx="385">
                  <c:v>16.885353335000548</c:v>
                </c:pt>
                <c:pt idx="386">
                  <c:v>13.988910069982936</c:v>
                </c:pt>
                <c:pt idx="387">
                  <c:v>12.402169629465167</c:v>
                </c:pt>
                <c:pt idx="388">
                  <c:v>14.454931465951583</c:v>
                </c:pt>
                <c:pt idx="389">
                  <c:v>15.904652344520162</c:v>
                </c:pt>
                <c:pt idx="390">
                  <c:v>14.58821023521187</c:v>
                </c:pt>
                <c:pt idx="391">
                  <c:v>11.718103587487562</c:v>
                </c:pt>
                <c:pt idx="392">
                  <c:v>7.8562645427385007</c:v>
                </c:pt>
                <c:pt idx="393">
                  <c:v>4.6342839282664512</c:v>
                </c:pt>
                <c:pt idx="394">
                  <c:v>3.6339861016440134</c:v>
                </c:pt>
                <c:pt idx="395">
                  <c:v>5.272305866976704</c:v>
                </c:pt>
                <c:pt idx="396">
                  <c:v>8.9913260925113256</c:v>
                </c:pt>
                <c:pt idx="397">
                  <c:v>13.871000875873168</c:v>
                </c:pt>
                <c:pt idx="398">
                  <c:v>17.931715054063904</c:v>
                </c:pt>
                <c:pt idx="399">
                  <c:v>19.606526411376343</c:v>
                </c:pt>
                <c:pt idx="400">
                  <c:v>19.952299056359998</c:v>
                </c:pt>
                <c:pt idx="401">
                  <c:v>19.528502790602762</c:v>
                </c:pt>
                <c:pt idx="402">
                  <c:v>18.636017236383314</c:v>
                </c:pt>
                <c:pt idx="403">
                  <c:v>17.999219112102555</c:v>
                </c:pt>
                <c:pt idx="404">
                  <c:v>12.373332917787591</c:v>
                </c:pt>
                <c:pt idx="405">
                  <c:v>-1.5541702391968153</c:v>
                </c:pt>
                <c:pt idx="406">
                  <c:v>-14.229684104376888</c:v>
                </c:pt>
                <c:pt idx="407">
                  <c:v>-15.429576382658457</c:v>
                </c:pt>
                <c:pt idx="408">
                  <c:v>-7.4714071910128936</c:v>
                </c:pt>
                <c:pt idx="409">
                  <c:v>1.1309496135102399</c:v>
                </c:pt>
                <c:pt idx="410">
                  <c:v>5.9086617857534316</c:v>
                </c:pt>
                <c:pt idx="411">
                  <c:v>7.1146094714755446</c:v>
                </c:pt>
                <c:pt idx="412">
                  <c:v>8.165102821029727</c:v>
                </c:pt>
                <c:pt idx="413">
                  <c:v>10.702629465112564</c:v>
                </c:pt>
                <c:pt idx="414">
                  <c:v>13.5155046131402</c:v>
                </c:pt>
                <c:pt idx="415">
                  <c:v>15.436281198467343</c:v>
                </c:pt>
                <c:pt idx="416">
                  <c:v>15.37063723596061</c:v>
                </c:pt>
                <c:pt idx="417">
                  <c:v>14.119634382497004</c:v>
                </c:pt>
                <c:pt idx="418">
                  <c:v>13.068844641824755</c:v>
                </c:pt>
                <c:pt idx="419">
                  <c:v>12.653542516767327</c:v>
                </c:pt>
                <c:pt idx="420">
                  <c:v>13.092043892544895</c:v>
                </c:pt>
                <c:pt idx="421">
                  <c:v>12.710962952726545</c:v>
                </c:pt>
                <c:pt idx="422">
                  <c:v>10.636339359192384</c:v>
                </c:pt>
                <c:pt idx="423">
                  <c:v>9.0531878095245748</c:v>
                </c:pt>
                <c:pt idx="424">
                  <c:v>8.8405509978081351</c:v>
                </c:pt>
                <c:pt idx="425">
                  <c:v>9.6081844003549257</c:v>
                </c:pt>
                <c:pt idx="426">
                  <c:v>10.98679569763301</c:v>
                </c:pt>
                <c:pt idx="427">
                  <c:v>11.690936049772255</c:v>
                </c:pt>
                <c:pt idx="428">
                  <c:v>11.90330169196943</c:v>
                </c:pt>
                <c:pt idx="429">
                  <c:v>12.728020484236477</c:v>
                </c:pt>
                <c:pt idx="430">
                  <c:v>13.249743122884455</c:v>
                </c:pt>
                <c:pt idx="431">
                  <c:v>12.334506745996716</c:v>
                </c:pt>
                <c:pt idx="432">
                  <c:v>10.61516791112855</c:v>
                </c:pt>
                <c:pt idx="433">
                  <c:v>8.8163409643574333</c:v>
                </c:pt>
                <c:pt idx="434">
                  <c:v>7.2399577970613436</c:v>
                </c:pt>
                <c:pt idx="435">
                  <c:v>6.3343746237561769</c:v>
                </c:pt>
                <c:pt idx="436">
                  <c:v>4.6922585312527092</c:v>
                </c:pt>
                <c:pt idx="437">
                  <c:v>3.3848626984972725</c:v>
                </c:pt>
                <c:pt idx="438">
                  <c:v>5.7732767135410263</c:v>
                </c:pt>
                <c:pt idx="439">
                  <c:v>9.765349060305109</c:v>
                </c:pt>
                <c:pt idx="440">
                  <c:v>11.574469875377924</c:v>
                </c:pt>
                <c:pt idx="441">
                  <c:v>12.003758465346788</c:v>
                </c:pt>
                <c:pt idx="442">
                  <c:v>12.040190767394602</c:v>
                </c:pt>
                <c:pt idx="443">
                  <c:v>8.907059381471516</c:v>
                </c:pt>
                <c:pt idx="444">
                  <c:v>5.9931701165962208</c:v>
                </c:pt>
                <c:pt idx="445">
                  <c:v>8.4160243782961963</c:v>
                </c:pt>
                <c:pt idx="446">
                  <c:v>11.548324843768366</c:v>
                </c:pt>
                <c:pt idx="447">
                  <c:v>12.138688730696519</c:v>
                </c:pt>
                <c:pt idx="448">
                  <c:v>12.282665226682344</c:v>
                </c:pt>
                <c:pt idx="449">
                  <c:v>12.338948319038622</c:v>
                </c:pt>
                <c:pt idx="450">
                  <c:v>11.07829459273346</c:v>
                </c:pt>
                <c:pt idx="451">
                  <c:v>8.0589933522120614</c:v>
                </c:pt>
                <c:pt idx="452">
                  <c:v>4.6488863764776616</c:v>
                </c:pt>
                <c:pt idx="453">
                  <c:v>4.0266766022847351</c:v>
                </c:pt>
                <c:pt idx="454">
                  <c:v>6.1980459950571047</c:v>
                </c:pt>
                <c:pt idx="455">
                  <c:v>7.881606263310549</c:v>
                </c:pt>
                <c:pt idx="456">
                  <c:v>8.2731881401297063</c:v>
                </c:pt>
                <c:pt idx="457">
                  <c:v>8.141775729588236</c:v>
                </c:pt>
                <c:pt idx="458">
                  <c:v>8.696402748055112</c:v>
                </c:pt>
                <c:pt idx="459">
                  <c:v>9.7973582268008652</c:v>
                </c:pt>
                <c:pt idx="460">
                  <c:v>9.1916440746942527</c:v>
                </c:pt>
                <c:pt idx="461">
                  <c:v>8.0540489692070398</c:v>
                </c:pt>
                <c:pt idx="462">
                  <c:v>8.2131321179755048</c:v>
                </c:pt>
                <c:pt idx="463">
                  <c:v>6.1813332354770614</c:v>
                </c:pt>
                <c:pt idx="464">
                  <c:v>0.46337122891109139</c:v>
                </c:pt>
                <c:pt idx="465">
                  <c:v>-3.5888809860800324</c:v>
                </c:pt>
                <c:pt idx="466">
                  <c:v>-2.5242522478389922</c:v>
                </c:pt>
                <c:pt idx="467">
                  <c:v>2.3531081225546213</c:v>
                </c:pt>
                <c:pt idx="468">
                  <c:v>6.5564797353639763</c:v>
                </c:pt>
                <c:pt idx="469">
                  <c:v>5.2371457379755411</c:v>
                </c:pt>
                <c:pt idx="470">
                  <c:v>2.9178900464043127</c:v>
                </c:pt>
                <c:pt idx="471">
                  <c:v>4.264894979635879</c:v>
                </c:pt>
                <c:pt idx="472">
                  <c:v>6.3515225624781309</c:v>
                </c:pt>
                <c:pt idx="473">
                  <c:v>7.2903047618755492</c:v>
                </c:pt>
                <c:pt idx="474">
                  <c:v>6.2661625955365015</c:v>
                </c:pt>
                <c:pt idx="475">
                  <c:v>4.9182568257578456</c:v>
                </c:pt>
                <c:pt idx="476">
                  <c:v>4.3491704629951009</c:v>
                </c:pt>
                <c:pt idx="477">
                  <c:v>2.8577183253995</c:v>
                </c:pt>
                <c:pt idx="478">
                  <c:v>1.1742383682058624</c:v>
                </c:pt>
                <c:pt idx="479">
                  <c:v>0.60151709170011991</c:v>
                </c:pt>
                <c:pt idx="480">
                  <c:v>4.1784860038362863</c:v>
                </c:pt>
                <c:pt idx="481">
                  <c:v>11.131653105620108</c:v>
                </c:pt>
                <c:pt idx="482">
                  <c:v>14.868364793259735</c:v>
                </c:pt>
                <c:pt idx="483">
                  <c:v>14.14029975070282</c:v>
                </c:pt>
                <c:pt idx="484">
                  <c:v>11.390940361209475</c:v>
                </c:pt>
                <c:pt idx="485">
                  <c:v>8.7307403189864399</c:v>
                </c:pt>
                <c:pt idx="486">
                  <c:v>6.95218499866297</c:v>
                </c:pt>
                <c:pt idx="487">
                  <c:v>4.7181274513538698</c:v>
                </c:pt>
                <c:pt idx="488">
                  <c:v>1.6770013779822568</c:v>
                </c:pt>
                <c:pt idx="489">
                  <c:v>-0.4037249731924818</c:v>
                </c:pt>
                <c:pt idx="490">
                  <c:v>0.70810656778404391</c:v>
                </c:pt>
                <c:pt idx="491">
                  <c:v>6.1353705757616268</c:v>
                </c:pt>
                <c:pt idx="492">
                  <c:v>12.204296168377034</c:v>
                </c:pt>
                <c:pt idx="493">
                  <c:v>13.984623538626613</c:v>
                </c:pt>
                <c:pt idx="494">
                  <c:v>8.1615175745827564</c:v>
                </c:pt>
                <c:pt idx="495">
                  <c:v>-2.0635526595018727</c:v>
                </c:pt>
                <c:pt idx="496">
                  <c:v>-5.2271333856039659</c:v>
                </c:pt>
                <c:pt idx="497">
                  <c:v>-0.74239916479384027</c:v>
                </c:pt>
                <c:pt idx="498">
                  <c:v>4.9817661836349298</c:v>
                </c:pt>
                <c:pt idx="499">
                  <c:v>9.3543855369454363</c:v>
                </c:pt>
                <c:pt idx="500">
                  <c:v>12.472746320837562</c:v>
                </c:pt>
                <c:pt idx="501">
                  <c:v>15.770028179824205</c:v>
                </c:pt>
                <c:pt idx="502">
                  <c:v>15.998486568093698</c:v>
                </c:pt>
                <c:pt idx="503">
                  <c:v>12.233918096496327</c:v>
                </c:pt>
                <c:pt idx="504">
                  <c:v>8.4788526339562811</c:v>
                </c:pt>
                <c:pt idx="505">
                  <c:v>9.5295526944194027</c:v>
                </c:pt>
                <c:pt idx="506">
                  <c:v>13.702898090675276</c:v>
                </c:pt>
                <c:pt idx="507">
                  <c:v>13.430414433415214</c:v>
                </c:pt>
                <c:pt idx="508">
                  <c:v>9.642319193380402</c:v>
                </c:pt>
                <c:pt idx="509">
                  <c:v>5.8199313536275357</c:v>
                </c:pt>
                <c:pt idx="510">
                  <c:v>2.3172517541738284</c:v>
                </c:pt>
                <c:pt idx="511">
                  <c:v>1.1222300180634048</c:v>
                </c:pt>
                <c:pt idx="512">
                  <c:v>3.4732126710420506</c:v>
                </c:pt>
                <c:pt idx="513">
                  <c:v>9.1079193659780877</c:v>
                </c:pt>
                <c:pt idx="514">
                  <c:v>13.373893675510384</c:v>
                </c:pt>
                <c:pt idx="515">
                  <c:v>13.363552602321572</c:v>
                </c:pt>
                <c:pt idx="516">
                  <c:v>12.624656531962342</c:v>
                </c:pt>
                <c:pt idx="517">
                  <c:v>11.570848366953877</c:v>
                </c:pt>
                <c:pt idx="518">
                  <c:v>10.363846130937548</c:v>
                </c:pt>
                <c:pt idx="519">
                  <c:v>10.546881634085519</c:v>
                </c:pt>
                <c:pt idx="520">
                  <c:v>10.003858953065039</c:v>
                </c:pt>
                <c:pt idx="521">
                  <c:v>7.8458002836883489</c:v>
                </c:pt>
                <c:pt idx="522">
                  <c:v>4.6067824159418889</c:v>
                </c:pt>
                <c:pt idx="523">
                  <c:v>0.2424203019265852</c:v>
                </c:pt>
                <c:pt idx="524">
                  <c:v>-1.625425078065508</c:v>
                </c:pt>
                <c:pt idx="525">
                  <c:v>-0.17372867463487146</c:v>
                </c:pt>
                <c:pt idx="526">
                  <c:v>0.17618132757547558</c:v>
                </c:pt>
                <c:pt idx="527">
                  <c:v>-0.17472298816558202</c:v>
                </c:pt>
                <c:pt idx="528">
                  <c:v>1.4353236743715687</c:v>
                </c:pt>
                <c:pt idx="529">
                  <c:v>3.6840169217243539</c:v>
                </c:pt>
                <c:pt idx="530">
                  <c:v>3.5229128507572574</c:v>
                </c:pt>
                <c:pt idx="531">
                  <c:v>0.15829963906494285</c:v>
                </c:pt>
                <c:pt idx="532">
                  <c:v>-5.6776670946794114</c:v>
                </c:pt>
                <c:pt idx="533">
                  <c:v>-11.674578243514057</c:v>
                </c:pt>
                <c:pt idx="534">
                  <c:v>-11.861023102272622</c:v>
                </c:pt>
                <c:pt idx="535">
                  <c:v>-4.3152514933973016</c:v>
                </c:pt>
                <c:pt idx="536">
                  <c:v>5.5174833235271628</c:v>
                </c:pt>
                <c:pt idx="537">
                  <c:v>13.284032553452185</c:v>
                </c:pt>
                <c:pt idx="538">
                  <c:v>16.895499019308716</c:v>
                </c:pt>
                <c:pt idx="539">
                  <c:v>17.898259301530526</c:v>
                </c:pt>
                <c:pt idx="540">
                  <c:v>20.071216023360808</c:v>
                </c:pt>
                <c:pt idx="541">
                  <c:v>21.4050951180824</c:v>
                </c:pt>
                <c:pt idx="542">
                  <c:v>20.648895533702692</c:v>
                </c:pt>
                <c:pt idx="543">
                  <c:v>19.025619807428665</c:v>
                </c:pt>
                <c:pt idx="544">
                  <c:v>15.086488200552049</c:v>
                </c:pt>
                <c:pt idx="545">
                  <c:v>9.2820693281905058</c:v>
                </c:pt>
                <c:pt idx="546">
                  <c:v>2.0519638376335885</c:v>
                </c:pt>
                <c:pt idx="547">
                  <c:v>-6.2067625080797004</c:v>
                </c:pt>
                <c:pt idx="548">
                  <c:v>-12.270816568392643</c:v>
                </c:pt>
                <c:pt idx="549">
                  <c:v>-10.340420152146672</c:v>
                </c:pt>
                <c:pt idx="550">
                  <c:v>0.69441225701048137</c:v>
                </c:pt>
                <c:pt idx="551">
                  <c:v>12.368684970315442</c:v>
                </c:pt>
                <c:pt idx="552">
                  <c:v>19.301381426914322</c:v>
                </c:pt>
                <c:pt idx="553">
                  <c:v>23.223952628644771</c:v>
                </c:pt>
                <c:pt idx="554">
                  <c:v>27.473039517472284</c:v>
                </c:pt>
                <c:pt idx="555">
                  <c:v>27.886163555579312</c:v>
                </c:pt>
                <c:pt idx="556">
                  <c:v>18.471908604424272</c:v>
                </c:pt>
                <c:pt idx="557">
                  <c:v>10.298061224943972</c:v>
                </c:pt>
                <c:pt idx="558">
                  <c:v>12.613740939932725</c:v>
                </c:pt>
                <c:pt idx="559">
                  <c:v>16.4859213295872</c:v>
                </c:pt>
                <c:pt idx="560">
                  <c:v>17.309353031642431</c:v>
                </c:pt>
                <c:pt idx="561">
                  <c:v>17.814011263940206</c:v>
                </c:pt>
                <c:pt idx="562">
                  <c:v>18.537268543728587</c:v>
                </c:pt>
                <c:pt idx="563">
                  <c:v>20.032528924291448</c:v>
                </c:pt>
                <c:pt idx="564">
                  <c:v>20.90886488110478</c:v>
                </c:pt>
                <c:pt idx="565">
                  <c:v>19.933739146011593</c:v>
                </c:pt>
                <c:pt idx="566">
                  <c:v>19.183164095403701</c:v>
                </c:pt>
                <c:pt idx="567">
                  <c:v>17.898548687508832</c:v>
                </c:pt>
                <c:pt idx="568">
                  <c:v>14.186714584195688</c:v>
                </c:pt>
                <c:pt idx="569">
                  <c:v>11.206609163391606</c:v>
                </c:pt>
                <c:pt idx="570">
                  <c:v>11.503523977614769</c:v>
                </c:pt>
                <c:pt idx="571">
                  <c:v>13.010769369719537</c:v>
                </c:pt>
                <c:pt idx="572">
                  <c:v>12.618928115666549</c:v>
                </c:pt>
                <c:pt idx="573">
                  <c:v>11.021822016221298</c:v>
                </c:pt>
                <c:pt idx="574">
                  <c:v>10.87479851690032</c:v>
                </c:pt>
                <c:pt idx="575">
                  <c:v>13.946474613280294</c:v>
                </c:pt>
                <c:pt idx="576">
                  <c:v>19.592065235736005</c:v>
                </c:pt>
                <c:pt idx="577">
                  <c:v>21.484759678909089</c:v>
                </c:pt>
                <c:pt idx="578">
                  <c:v>14.834962424289461</c:v>
                </c:pt>
                <c:pt idx="579">
                  <c:v>5.485413710236724</c:v>
                </c:pt>
                <c:pt idx="580">
                  <c:v>4.5675652594798768</c:v>
                </c:pt>
                <c:pt idx="581">
                  <c:v>9.4836357483080516</c:v>
                </c:pt>
                <c:pt idx="582">
                  <c:v>8.9200128846938966</c:v>
                </c:pt>
                <c:pt idx="583">
                  <c:v>4.9672020445633116</c:v>
                </c:pt>
                <c:pt idx="584">
                  <c:v>3.3185775750977502</c:v>
                </c:pt>
                <c:pt idx="585">
                  <c:v>6.8854306703936912</c:v>
                </c:pt>
                <c:pt idx="586">
                  <c:v>15.149760270005999</c:v>
                </c:pt>
                <c:pt idx="587">
                  <c:v>18.540817398271489</c:v>
                </c:pt>
                <c:pt idx="588">
                  <c:v>12.224191494249018</c:v>
                </c:pt>
                <c:pt idx="589">
                  <c:v>6.7454733217018257</c:v>
                </c:pt>
                <c:pt idx="590">
                  <c:v>10.510192530835484</c:v>
                </c:pt>
                <c:pt idx="591">
                  <c:v>16.459809853213279</c:v>
                </c:pt>
                <c:pt idx="592">
                  <c:v>18.437276577641821</c:v>
                </c:pt>
                <c:pt idx="593">
                  <c:v>16.143082574964023</c:v>
                </c:pt>
                <c:pt idx="594">
                  <c:v>11.932280301803562</c:v>
                </c:pt>
                <c:pt idx="595">
                  <c:v>10.715124337179246</c:v>
                </c:pt>
                <c:pt idx="596">
                  <c:v>11.349396277779315</c:v>
                </c:pt>
                <c:pt idx="597">
                  <c:v>10.896813393413206</c:v>
                </c:pt>
                <c:pt idx="598">
                  <c:v>12.717127121297358</c:v>
                </c:pt>
                <c:pt idx="599">
                  <c:v>15.410257622308489</c:v>
                </c:pt>
                <c:pt idx="600">
                  <c:v>13.109443093884813</c:v>
                </c:pt>
                <c:pt idx="601">
                  <c:v>8.4166030613648424</c:v>
                </c:pt>
                <c:pt idx="602">
                  <c:v>3.6665113944865473</c:v>
                </c:pt>
                <c:pt idx="603">
                  <c:v>-1.1939153595921885</c:v>
                </c:pt>
                <c:pt idx="604">
                  <c:v>0.18741013801012657</c:v>
                </c:pt>
                <c:pt idx="605">
                  <c:v>7.7442473684483506</c:v>
                </c:pt>
                <c:pt idx="606">
                  <c:v>12.397088928116871</c:v>
                </c:pt>
                <c:pt idx="607">
                  <c:v>12.087257611663171</c:v>
                </c:pt>
                <c:pt idx="608">
                  <c:v>10.922222127254791</c:v>
                </c:pt>
                <c:pt idx="609">
                  <c:v>12.224142897233753</c:v>
                </c:pt>
                <c:pt idx="610">
                  <c:v>16.531642504513602</c:v>
                </c:pt>
                <c:pt idx="611">
                  <c:v>20.581355923613426</c:v>
                </c:pt>
                <c:pt idx="612">
                  <c:v>20.645018769181309</c:v>
                </c:pt>
                <c:pt idx="613">
                  <c:v>16.802449740446974</c:v>
                </c:pt>
                <c:pt idx="614">
                  <c:v>12.637488030935401</c:v>
                </c:pt>
                <c:pt idx="615">
                  <c:v>10.277629450575137</c:v>
                </c:pt>
                <c:pt idx="616">
                  <c:v>10.891364880689858</c:v>
                </c:pt>
                <c:pt idx="617">
                  <c:v>11.640504277537918</c:v>
                </c:pt>
                <c:pt idx="618">
                  <c:v>10.184680220483706</c:v>
                </c:pt>
                <c:pt idx="619">
                  <c:v>10.827239927839573</c:v>
                </c:pt>
                <c:pt idx="620">
                  <c:v>13.239460964830332</c:v>
                </c:pt>
                <c:pt idx="621">
                  <c:v>15.996889786008284</c:v>
                </c:pt>
                <c:pt idx="622">
                  <c:v>16.911730714446911</c:v>
                </c:pt>
                <c:pt idx="623">
                  <c:v>10.588391905996236</c:v>
                </c:pt>
                <c:pt idx="624">
                  <c:v>-1.3777329124335778</c:v>
                </c:pt>
                <c:pt idx="625">
                  <c:v>-9.1714156256071604</c:v>
                </c:pt>
                <c:pt idx="626">
                  <c:v>-7.8894955713958668</c:v>
                </c:pt>
                <c:pt idx="627">
                  <c:v>-3.6091299054661312</c:v>
                </c:pt>
                <c:pt idx="628">
                  <c:v>1.1507949492996834</c:v>
                </c:pt>
                <c:pt idx="629">
                  <c:v>8.3984057792863744</c:v>
                </c:pt>
                <c:pt idx="630">
                  <c:v>15.929266981977705</c:v>
                </c:pt>
                <c:pt idx="631">
                  <c:v>19.694994176603114</c:v>
                </c:pt>
                <c:pt idx="632">
                  <c:v>21.902093947815658</c:v>
                </c:pt>
                <c:pt idx="633">
                  <c:v>22.657626565420959</c:v>
                </c:pt>
                <c:pt idx="634">
                  <c:v>16.13617053351442</c:v>
                </c:pt>
                <c:pt idx="635">
                  <c:v>4.2975744893599721</c:v>
                </c:pt>
                <c:pt idx="636">
                  <c:v>-6.1558549293194886</c:v>
                </c:pt>
                <c:pt idx="637">
                  <c:v>-9.0510141748905291</c:v>
                </c:pt>
                <c:pt idx="638">
                  <c:v>-5.6793646209745585</c:v>
                </c:pt>
                <c:pt idx="639">
                  <c:v>-1.9328427442703175</c:v>
                </c:pt>
                <c:pt idx="640">
                  <c:v>0.57207728362534649</c:v>
                </c:pt>
                <c:pt idx="641">
                  <c:v>5.3847034045811997</c:v>
                </c:pt>
                <c:pt idx="642">
                  <c:v>13.550832022946638</c:v>
                </c:pt>
                <c:pt idx="643">
                  <c:v>18.0069128106643</c:v>
                </c:pt>
                <c:pt idx="644">
                  <c:v>14.909843412270071</c:v>
                </c:pt>
                <c:pt idx="645">
                  <c:v>8.6729449583764247</c:v>
                </c:pt>
                <c:pt idx="646">
                  <c:v>5.6569767113498335</c:v>
                </c:pt>
                <c:pt idx="647">
                  <c:v>5.8001732177914276</c:v>
                </c:pt>
                <c:pt idx="648">
                  <c:v>7.3422085574481359</c:v>
                </c:pt>
                <c:pt idx="649">
                  <c:v>11.43469566184408</c:v>
                </c:pt>
                <c:pt idx="650">
                  <c:v>16.616229035108805</c:v>
                </c:pt>
                <c:pt idx="651">
                  <c:v>17.525252679054059</c:v>
                </c:pt>
                <c:pt idx="652">
                  <c:v>15.391857314466877</c:v>
                </c:pt>
                <c:pt idx="653">
                  <c:v>9.1068214616154854</c:v>
                </c:pt>
                <c:pt idx="654">
                  <c:v>1.0339272811877893</c:v>
                </c:pt>
                <c:pt idx="655">
                  <c:v>5.8741974075825434</c:v>
                </c:pt>
                <c:pt idx="656">
                  <c:v>17.579603254569392</c:v>
                </c:pt>
                <c:pt idx="657">
                  <c:v>21.356584603469084</c:v>
                </c:pt>
                <c:pt idx="658">
                  <c:v>13.240222287851877</c:v>
                </c:pt>
                <c:pt idx="659">
                  <c:v>-2.1859096328589742</c:v>
                </c:pt>
                <c:pt idx="660">
                  <c:v>-11.798738431861088</c:v>
                </c:pt>
                <c:pt idx="661">
                  <c:v>-13.138723969604754</c:v>
                </c:pt>
                <c:pt idx="662">
                  <c:v>-11.355368280235364</c:v>
                </c:pt>
                <c:pt idx="663">
                  <c:v>-6.7856922064182879</c:v>
                </c:pt>
                <c:pt idx="664">
                  <c:v>-0.16239050100095484</c:v>
                </c:pt>
                <c:pt idx="665">
                  <c:v>5.1898028380974397</c:v>
                </c:pt>
                <c:pt idx="666">
                  <c:v>7.3957371894855868</c:v>
                </c:pt>
                <c:pt idx="667">
                  <c:v>5.5950566452429502</c:v>
                </c:pt>
                <c:pt idx="668">
                  <c:v>-0.15847357461452657</c:v>
                </c:pt>
                <c:pt idx="669">
                  <c:v>-3.1430174384226466</c:v>
                </c:pt>
                <c:pt idx="670">
                  <c:v>3.0748548064342343</c:v>
                </c:pt>
                <c:pt idx="671">
                  <c:v>12.07308551135775</c:v>
                </c:pt>
                <c:pt idx="672">
                  <c:v>13.53041902421289</c:v>
                </c:pt>
                <c:pt idx="673">
                  <c:v>10.004096203890603</c:v>
                </c:pt>
                <c:pt idx="674">
                  <c:v>6.6778711100826627</c:v>
                </c:pt>
                <c:pt idx="675">
                  <c:v>3.0495770772863424</c:v>
                </c:pt>
                <c:pt idx="676">
                  <c:v>3.9453150079531625</c:v>
                </c:pt>
                <c:pt idx="677">
                  <c:v>8.7157442278657609</c:v>
                </c:pt>
                <c:pt idx="678">
                  <c:v>11.21582146483842</c:v>
                </c:pt>
                <c:pt idx="679">
                  <c:v>12.983102106314709</c:v>
                </c:pt>
                <c:pt idx="680">
                  <c:v>13.51516855372704</c:v>
                </c:pt>
                <c:pt idx="681">
                  <c:v>13.041040194753609</c:v>
                </c:pt>
                <c:pt idx="682">
                  <c:v>15.895720281742555</c:v>
                </c:pt>
                <c:pt idx="683">
                  <c:v>19.780663196635402</c:v>
                </c:pt>
                <c:pt idx="684">
                  <c:v>21.799628414872714</c:v>
                </c:pt>
                <c:pt idx="685">
                  <c:v>22.281813626709617</c:v>
                </c:pt>
                <c:pt idx="686">
                  <c:v>19.737083558044919</c:v>
                </c:pt>
                <c:pt idx="687">
                  <c:v>15.013139752282296</c:v>
                </c:pt>
                <c:pt idx="688">
                  <c:v>10.617666371992994</c:v>
                </c:pt>
                <c:pt idx="689">
                  <c:v>7.9664784214538544</c:v>
                </c:pt>
                <c:pt idx="690">
                  <c:v>7.5017791364324982</c:v>
                </c:pt>
                <c:pt idx="691">
                  <c:v>9.4192844640881201</c:v>
                </c:pt>
                <c:pt idx="692">
                  <c:v>12.364925554824133</c:v>
                </c:pt>
                <c:pt idx="693">
                  <c:v>14.760255718421654</c:v>
                </c:pt>
                <c:pt idx="694">
                  <c:v>17.238987841067985</c:v>
                </c:pt>
                <c:pt idx="695">
                  <c:v>14.914209185319457</c:v>
                </c:pt>
                <c:pt idx="696">
                  <c:v>3.3005492125605209</c:v>
                </c:pt>
                <c:pt idx="697">
                  <c:v>-6.5771305463297214</c:v>
                </c:pt>
                <c:pt idx="698">
                  <c:v>-3.6497427849816564</c:v>
                </c:pt>
                <c:pt idx="699">
                  <c:v>5.0028314717332956</c:v>
                </c:pt>
                <c:pt idx="700">
                  <c:v>11.51472469498348</c:v>
                </c:pt>
                <c:pt idx="701">
                  <c:v>15.517168831715392</c:v>
                </c:pt>
                <c:pt idx="702">
                  <c:v>13.451330615533626</c:v>
                </c:pt>
                <c:pt idx="703">
                  <c:v>4.9960233316259206</c:v>
                </c:pt>
                <c:pt idx="704">
                  <c:v>-2.3898418204588929</c:v>
                </c:pt>
                <c:pt idx="705">
                  <c:v>-7.4445907999722865</c:v>
                </c:pt>
                <c:pt idx="706">
                  <c:v>-13.116376408584719</c:v>
                </c:pt>
                <c:pt idx="707">
                  <c:v>-13.412385844414912</c:v>
                </c:pt>
                <c:pt idx="708">
                  <c:v>-4.5523371185965269</c:v>
                </c:pt>
                <c:pt idx="709">
                  <c:v>6.9759564564636225</c:v>
                </c:pt>
                <c:pt idx="710">
                  <c:v>14.004780020909836</c:v>
                </c:pt>
                <c:pt idx="711">
                  <c:v>16.273080009919003</c:v>
                </c:pt>
                <c:pt idx="712">
                  <c:v>18.088098524088629</c:v>
                </c:pt>
                <c:pt idx="713">
                  <c:v>20.251792838032667</c:v>
                </c:pt>
                <c:pt idx="714">
                  <c:v>22.301735426515187</c:v>
                </c:pt>
                <c:pt idx="715">
                  <c:v>23.385523753135093</c:v>
                </c:pt>
                <c:pt idx="716">
                  <c:v>20.849039995448276</c:v>
                </c:pt>
                <c:pt idx="717">
                  <c:v>17.46262693550225</c:v>
                </c:pt>
                <c:pt idx="718">
                  <c:v>19.03868748691719</c:v>
                </c:pt>
                <c:pt idx="719">
                  <c:v>23.063290619949388</c:v>
                </c:pt>
                <c:pt idx="720">
                  <c:v>21.574116198792328</c:v>
                </c:pt>
                <c:pt idx="721">
                  <c:v>14.680758063138974</c:v>
                </c:pt>
                <c:pt idx="722">
                  <c:v>6.496156638063054</c:v>
                </c:pt>
                <c:pt idx="723">
                  <c:v>-4.0743720795707103</c:v>
                </c:pt>
                <c:pt idx="724">
                  <c:v>-14.031078951029659</c:v>
                </c:pt>
                <c:pt idx="725">
                  <c:v>-16.219761394784225</c:v>
                </c:pt>
                <c:pt idx="726">
                  <c:v>-11.246587374295229</c:v>
                </c:pt>
                <c:pt idx="727">
                  <c:v>-4.0905158480655111</c:v>
                </c:pt>
                <c:pt idx="728">
                  <c:v>4.0298513754668406</c:v>
                </c:pt>
                <c:pt idx="729">
                  <c:v>12.254377299504357</c:v>
                </c:pt>
                <c:pt idx="730">
                  <c:v>17.635309571433449</c:v>
                </c:pt>
                <c:pt idx="731">
                  <c:v>18.060988297598264</c:v>
                </c:pt>
                <c:pt idx="732">
                  <c:v>15.066651626139871</c:v>
                </c:pt>
                <c:pt idx="733">
                  <c:v>13.493522895877334</c:v>
                </c:pt>
                <c:pt idx="734">
                  <c:v>14.375610361649477</c:v>
                </c:pt>
                <c:pt idx="735">
                  <c:v>14.949615672163864</c:v>
                </c:pt>
                <c:pt idx="736">
                  <c:v>14.435177255155899</c:v>
                </c:pt>
                <c:pt idx="737">
                  <c:v>14.342320668527631</c:v>
                </c:pt>
                <c:pt idx="738">
                  <c:v>14.428754116164498</c:v>
                </c:pt>
                <c:pt idx="739">
                  <c:v>12.907797425260856</c:v>
                </c:pt>
                <c:pt idx="740">
                  <c:v>9.0583823061651856</c:v>
                </c:pt>
                <c:pt idx="741">
                  <c:v>2.8809606723665966</c:v>
                </c:pt>
                <c:pt idx="742">
                  <c:v>-1.3866638661737078</c:v>
                </c:pt>
                <c:pt idx="743">
                  <c:v>-4.5532385147740237</c:v>
                </c:pt>
                <c:pt idx="744">
                  <c:v>-11.193121026397204</c:v>
                </c:pt>
                <c:pt idx="745">
                  <c:v>-14.768594283778093</c:v>
                </c:pt>
                <c:pt idx="746">
                  <c:v>-11.460182742859969</c:v>
                </c:pt>
                <c:pt idx="747">
                  <c:v>-4.7609185288599951</c:v>
                </c:pt>
                <c:pt idx="748">
                  <c:v>2.8334365036882443</c:v>
                </c:pt>
                <c:pt idx="749">
                  <c:v>8.4086367089684479</c:v>
                </c:pt>
                <c:pt idx="750">
                  <c:v>11.261999012313028</c:v>
                </c:pt>
                <c:pt idx="751">
                  <c:v>13.307816811087751</c:v>
                </c:pt>
                <c:pt idx="752">
                  <c:v>12.660195086238245</c:v>
                </c:pt>
                <c:pt idx="753">
                  <c:v>5.1617268012691442</c:v>
                </c:pt>
                <c:pt idx="754">
                  <c:v>-0.52879692651568755</c:v>
                </c:pt>
                <c:pt idx="755">
                  <c:v>3.4530255705057762</c:v>
                </c:pt>
                <c:pt idx="756">
                  <c:v>10.664967157878795</c:v>
                </c:pt>
                <c:pt idx="757">
                  <c:v>16.613383990727282</c:v>
                </c:pt>
                <c:pt idx="758">
                  <c:v>19.947905867556088</c:v>
                </c:pt>
                <c:pt idx="759">
                  <c:v>19.593029430319771</c:v>
                </c:pt>
                <c:pt idx="760">
                  <c:v>17.3961907791107</c:v>
                </c:pt>
                <c:pt idx="761">
                  <c:v>15.292927658674227</c:v>
                </c:pt>
                <c:pt idx="762">
                  <c:v>13.303585335930299</c:v>
                </c:pt>
                <c:pt idx="763">
                  <c:v>11.635658098202871</c:v>
                </c:pt>
                <c:pt idx="764">
                  <c:v>8.4336808457983832</c:v>
                </c:pt>
                <c:pt idx="765">
                  <c:v>1.0989456900662462</c:v>
                </c:pt>
                <c:pt idx="766">
                  <c:v>-7.3545989020835183</c:v>
                </c:pt>
                <c:pt idx="767">
                  <c:v>-12.944533691195637</c:v>
                </c:pt>
                <c:pt idx="768">
                  <c:v>-15.661751969963486</c:v>
                </c:pt>
                <c:pt idx="769">
                  <c:v>-18.394296608021499</c:v>
                </c:pt>
                <c:pt idx="770">
                  <c:v>-26.166926931046614</c:v>
                </c:pt>
                <c:pt idx="771">
                  <c:v>-40.056374395942122</c:v>
                </c:pt>
                <c:pt idx="772">
                  <c:v>-52.113293120737858</c:v>
                </c:pt>
                <c:pt idx="773">
                  <c:v>-60.552404615160306</c:v>
                </c:pt>
                <c:pt idx="774">
                  <c:v>-63.023769344796285</c:v>
                </c:pt>
                <c:pt idx="775">
                  <c:v>-47.32529323291724</c:v>
                </c:pt>
                <c:pt idx="776">
                  <c:v>-21.983049485516258</c:v>
                </c:pt>
                <c:pt idx="777">
                  <c:v>2.5338415289046403</c:v>
                </c:pt>
                <c:pt idx="778">
                  <c:v>14.465188415704755</c:v>
                </c:pt>
                <c:pt idx="779">
                  <c:v>18.395738336053299</c:v>
                </c:pt>
                <c:pt idx="780">
                  <c:v>3.8097629011011147</c:v>
                </c:pt>
                <c:pt idx="781">
                  <c:v>-8.5280196433906905</c:v>
                </c:pt>
                <c:pt idx="782">
                  <c:v>-10.270625106237482</c:v>
                </c:pt>
                <c:pt idx="783">
                  <c:v>-1.6124583219509872</c:v>
                </c:pt>
                <c:pt idx="784">
                  <c:v>18.536862239342643</c:v>
                </c:pt>
                <c:pt idx="785">
                  <c:v>46.555547627549608</c:v>
                </c:pt>
                <c:pt idx="786">
                  <c:v>70.84481569376851</c:v>
                </c:pt>
                <c:pt idx="787">
                  <c:v>79.382696840174745</c:v>
                </c:pt>
                <c:pt idx="788">
                  <c:v>73.288131568525174</c:v>
                </c:pt>
                <c:pt idx="789">
                  <c:v>58.746143399852699</c:v>
                </c:pt>
                <c:pt idx="790">
                  <c:v>37.696174967176411</c:v>
                </c:pt>
                <c:pt idx="791">
                  <c:v>26.673099575103365</c:v>
                </c:pt>
                <c:pt idx="792">
                  <c:v>36.989396197736525</c:v>
                </c:pt>
                <c:pt idx="793">
                  <c:v>45.086786953407213</c:v>
                </c:pt>
                <c:pt idx="794">
                  <c:v>35.800329642959007</c:v>
                </c:pt>
                <c:pt idx="795">
                  <c:v>23.948299792167351</c:v>
                </c:pt>
                <c:pt idx="796">
                  <c:v>19.381557867588835</c:v>
                </c:pt>
                <c:pt idx="797">
                  <c:v>16.43363697216672</c:v>
                </c:pt>
                <c:pt idx="798">
                  <c:v>9.6181136461817065</c:v>
                </c:pt>
                <c:pt idx="799">
                  <c:v>3.4668926481671796</c:v>
                </c:pt>
                <c:pt idx="800">
                  <c:v>3.6110854194997368</c:v>
                </c:pt>
                <c:pt idx="801">
                  <c:v>5.5137385716891458</c:v>
                </c:pt>
                <c:pt idx="802">
                  <c:v>4.2004844835834643</c:v>
                </c:pt>
                <c:pt idx="803">
                  <c:v>4.7040572250710788</c:v>
                </c:pt>
                <c:pt idx="804">
                  <c:v>8.8427015111393619</c:v>
                </c:pt>
                <c:pt idx="805">
                  <c:v>5.629251419256784</c:v>
                </c:pt>
                <c:pt idx="806">
                  <c:v>-7.7327407615589774</c:v>
                </c:pt>
                <c:pt idx="807">
                  <c:v>-15.469753466594371</c:v>
                </c:pt>
                <c:pt idx="808">
                  <c:v>-7.4604077256603762</c:v>
                </c:pt>
                <c:pt idx="809">
                  <c:v>8.4489882131980583</c:v>
                </c:pt>
                <c:pt idx="810">
                  <c:v>15.788912668876014</c:v>
                </c:pt>
                <c:pt idx="811">
                  <c:v>7.9167288552807973</c:v>
                </c:pt>
                <c:pt idx="812">
                  <c:v>-7.1646893086290966</c:v>
                </c:pt>
                <c:pt idx="813">
                  <c:v>-18.369010523167287</c:v>
                </c:pt>
                <c:pt idx="814">
                  <c:v>-20.908621468749946</c:v>
                </c:pt>
                <c:pt idx="815">
                  <c:v>-17.459345600655148</c:v>
                </c:pt>
                <c:pt idx="816">
                  <c:v>-8.8421153610875116</c:v>
                </c:pt>
                <c:pt idx="817">
                  <c:v>1.9623513517196125</c:v>
                </c:pt>
                <c:pt idx="818">
                  <c:v>9.2078122955151969</c:v>
                </c:pt>
                <c:pt idx="819">
                  <c:v>12.181061139138233</c:v>
                </c:pt>
                <c:pt idx="820">
                  <c:v>11.117039541698178</c:v>
                </c:pt>
                <c:pt idx="821">
                  <c:v>11.473806417300754</c:v>
                </c:pt>
                <c:pt idx="822">
                  <c:v>15.470477683006562</c:v>
                </c:pt>
                <c:pt idx="823">
                  <c:v>16.606647291104824</c:v>
                </c:pt>
                <c:pt idx="824">
                  <c:v>16.079249292368718</c:v>
                </c:pt>
                <c:pt idx="825">
                  <c:v>16.090200119294796</c:v>
                </c:pt>
                <c:pt idx="826">
                  <c:v>14.593759877112305</c:v>
                </c:pt>
                <c:pt idx="827">
                  <c:v>11.138896942455769</c:v>
                </c:pt>
                <c:pt idx="828">
                  <c:v>5.2940813629894476</c:v>
                </c:pt>
                <c:pt idx="829">
                  <c:v>-1.8370427809224927</c:v>
                </c:pt>
                <c:pt idx="830">
                  <c:v>-5.7380944023736822</c:v>
                </c:pt>
                <c:pt idx="831">
                  <c:v>-4.1147496851671796</c:v>
                </c:pt>
                <c:pt idx="832">
                  <c:v>-4.4519029814431503</c:v>
                </c:pt>
                <c:pt idx="833">
                  <c:v>-12.717088678730274</c:v>
                </c:pt>
                <c:pt idx="834">
                  <c:v>-15.979904718107427</c:v>
                </c:pt>
                <c:pt idx="835">
                  <c:v>-6.2511645801164164</c:v>
                </c:pt>
                <c:pt idx="836">
                  <c:v>5.8610438066449335</c:v>
                </c:pt>
                <c:pt idx="837">
                  <c:v>16.627191408630146</c:v>
                </c:pt>
                <c:pt idx="838">
                  <c:v>24.810842988247973</c:v>
                </c:pt>
                <c:pt idx="839">
                  <c:v>23.375848007559139</c:v>
                </c:pt>
                <c:pt idx="840">
                  <c:v>13.121310619616265</c:v>
                </c:pt>
                <c:pt idx="841">
                  <c:v>4.125768326084895</c:v>
                </c:pt>
                <c:pt idx="842">
                  <c:v>1.0931739838152861</c:v>
                </c:pt>
                <c:pt idx="843">
                  <c:v>-0.93126741855929096</c:v>
                </c:pt>
                <c:pt idx="844">
                  <c:v>-0.68882953801673197</c:v>
                </c:pt>
                <c:pt idx="845">
                  <c:v>9.0787457510003726</c:v>
                </c:pt>
                <c:pt idx="846">
                  <c:v>24.679534695996995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4-423D-BA5D-C8BE2A8560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Sheet1!$V$7:$V$853</c:f>
              <c:numCache>
                <c:formatCode>General</c:formatCode>
                <c:ptCount val="847"/>
                <c:pt idx="0">
                  <c:v>0</c:v>
                </c:pt>
                <c:pt idx="1">
                  <c:v>12.148136346152986</c:v>
                </c:pt>
                <c:pt idx="2">
                  <c:v>10.077347795512443</c:v>
                </c:pt>
                <c:pt idx="3">
                  <c:v>10.893071170969865</c:v>
                </c:pt>
                <c:pt idx="4">
                  <c:v>43.343398540498647</c:v>
                </c:pt>
                <c:pt idx="5">
                  <c:v>78.71897494519682</c:v>
                </c:pt>
                <c:pt idx="6">
                  <c:v>117.45473244812202</c:v>
                </c:pt>
                <c:pt idx="7">
                  <c:v>157.16353998308765</c:v>
                </c:pt>
                <c:pt idx="8">
                  <c:v>193.32771255031324</c:v>
                </c:pt>
                <c:pt idx="9">
                  <c:v>228.2457597051654</c:v>
                </c:pt>
                <c:pt idx="10">
                  <c:v>260.1446802387141</c:v>
                </c:pt>
                <c:pt idx="11">
                  <c:v>284.49956475842276</c:v>
                </c:pt>
                <c:pt idx="12">
                  <c:v>301.9846471125017</c:v>
                </c:pt>
                <c:pt idx="13">
                  <c:v>312.24232466860445</c:v>
                </c:pt>
                <c:pt idx="14">
                  <c:v>310.80086230181138</c:v>
                </c:pt>
                <c:pt idx="15">
                  <c:v>297.81883730411738</c:v>
                </c:pt>
                <c:pt idx="16">
                  <c:v>280.68997841605892</c:v>
                </c:pt>
                <c:pt idx="17">
                  <c:v>267.23265485977765</c:v>
                </c:pt>
                <c:pt idx="18">
                  <c:v>262.229593891609</c:v>
                </c:pt>
                <c:pt idx="19">
                  <c:v>266.12343387872949</c:v>
                </c:pt>
                <c:pt idx="20">
                  <c:v>276.31719101905207</c:v>
                </c:pt>
                <c:pt idx="21">
                  <c:v>289.7854808168965</c:v>
                </c:pt>
                <c:pt idx="22">
                  <c:v>304.50124383480335</c:v>
                </c:pt>
                <c:pt idx="23">
                  <c:v>317.23971285899989</c:v>
                </c:pt>
                <c:pt idx="24">
                  <c:v>323.82633725416963</c:v>
                </c:pt>
                <c:pt idx="25">
                  <c:v>323.20941801212433</c:v>
                </c:pt>
                <c:pt idx="26">
                  <c:v>318.455927189097</c:v>
                </c:pt>
                <c:pt idx="27">
                  <c:v>312.80512971423457</c:v>
                </c:pt>
                <c:pt idx="28">
                  <c:v>302.70334219652318</c:v>
                </c:pt>
                <c:pt idx="29">
                  <c:v>284.35283611908619</c:v>
                </c:pt>
                <c:pt idx="30">
                  <c:v>265.33815167451962</c:v>
                </c:pt>
                <c:pt idx="31">
                  <c:v>257.27875706757135</c:v>
                </c:pt>
                <c:pt idx="32">
                  <c:v>262.77855456432331</c:v>
                </c:pt>
                <c:pt idx="33">
                  <c:v>277.0998455963562</c:v>
                </c:pt>
                <c:pt idx="34">
                  <c:v>294.70059562799361</c:v>
                </c:pt>
                <c:pt idx="35">
                  <c:v>311.46036250486839</c:v>
                </c:pt>
                <c:pt idx="36">
                  <c:v>325.55796200778582</c:v>
                </c:pt>
                <c:pt idx="37">
                  <c:v>336.61115127881777</c:v>
                </c:pt>
                <c:pt idx="38">
                  <c:v>342.28799372869383</c:v>
                </c:pt>
                <c:pt idx="39">
                  <c:v>339.91503592650696</c:v>
                </c:pt>
                <c:pt idx="40">
                  <c:v>333.42256913566081</c:v>
                </c:pt>
                <c:pt idx="41">
                  <c:v>330.15518721185913</c:v>
                </c:pt>
                <c:pt idx="42">
                  <c:v>334.0934295234797</c:v>
                </c:pt>
                <c:pt idx="43">
                  <c:v>345.09100524883547</c:v>
                </c:pt>
                <c:pt idx="44">
                  <c:v>360.2191123196119</c:v>
                </c:pt>
                <c:pt idx="45">
                  <c:v>376.39876043093039</c:v>
                </c:pt>
                <c:pt idx="46">
                  <c:v>392.31834284539087</c:v>
                </c:pt>
                <c:pt idx="47">
                  <c:v>407.82233516991244</c:v>
                </c:pt>
                <c:pt idx="48">
                  <c:v>421.51149801779962</c:v>
                </c:pt>
                <c:pt idx="49">
                  <c:v>432.64944938433484</c:v>
                </c:pt>
                <c:pt idx="50">
                  <c:v>442.8622806680965</c:v>
                </c:pt>
                <c:pt idx="51">
                  <c:v>452.61455415028394</c:v>
                </c:pt>
                <c:pt idx="52">
                  <c:v>460.71293327480464</c:v>
                </c:pt>
                <c:pt idx="53">
                  <c:v>466.83916179074447</c:v>
                </c:pt>
                <c:pt idx="54">
                  <c:v>471.58534620605451</c:v>
                </c:pt>
                <c:pt idx="55">
                  <c:v>475.17737939170928</c:v>
                </c:pt>
                <c:pt idx="56">
                  <c:v>477.53686019770362</c:v>
                </c:pt>
                <c:pt idx="57">
                  <c:v>479.2949445553819</c:v>
                </c:pt>
                <c:pt idx="58">
                  <c:v>481.32891268268742</c:v>
                </c:pt>
                <c:pt idx="59">
                  <c:v>482.53204527524889</c:v>
                </c:pt>
                <c:pt idx="60">
                  <c:v>480.88330050065002</c:v>
                </c:pt>
                <c:pt idx="61">
                  <c:v>477.16882568817891</c:v>
                </c:pt>
                <c:pt idx="62">
                  <c:v>474.08671855616552</c:v>
                </c:pt>
                <c:pt idx="63">
                  <c:v>473.31616915003212</c:v>
                </c:pt>
                <c:pt idx="64">
                  <c:v>475.51227678418223</c:v>
                </c:pt>
                <c:pt idx="65">
                  <c:v>480.90014749513989</c:v>
                </c:pt>
                <c:pt idx="66">
                  <c:v>488.55860165963406</c:v>
                </c:pt>
                <c:pt idx="67">
                  <c:v>496.04437026813611</c:v>
                </c:pt>
                <c:pt idx="68">
                  <c:v>500.92685244697526</c:v>
                </c:pt>
                <c:pt idx="69">
                  <c:v>502.63445911022768</c:v>
                </c:pt>
                <c:pt idx="70">
                  <c:v>503.21416917750776</c:v>
                </c:pt>
                <c:pt idx="71">
                  <c:v>504.18085243151819</c:v>
                </c:pt>
                <c:pt idx="72">
                  <c:v>504.76891900496253</c:v>
                </c:pt>
                <c:pt idx="73">
                  <c:v>504.87104496314453</c:v>
                </c:pt>
                <c:pt idx="74">
                  <c:v>505.07355818431012</c:v>
                </c:pt>
                <c:pt idx="75">
                  <c:v>505.36091978405796</c:v>
                </c:pt>
                <c:pt idx="76">
                  <c:v>505.34809053135683</c:v>
                </c:pt>
                <c:pt idx="77">
                  <c:v>505.23870544574601</c:v>
                </c:pt>
                <c:pt idx="78">
                  <c:v>505.65541829884046</c:v>
                </c:pt>
                <c:pt idx="79">
                  <c:v>506.47182529419467</c:v>
                </c:pt>
                <c:pt idx="80">
                  <c:v>507.57747522737532</c:v>
                </c:pt>
                <c:pt idx="81">
                  <c:v>508.52100917054133</c:v>
                </c:pt>
                <c:pt idx="82">
                  <c:v>507.96565211669468</c:v>
                </c:pt>
                <c:pt idx="83">
                  <c:v>506.26732665511901</c:v>
                </c:pt>
                <c:pt idx="84">
                  <c:v>504.59444276136406</c:v>
                </c:pt>
                <c:pt idx="85">
                  <c:v>502.72476615399194</c:v>
                </c:pt>
                <c:pt idx="86">
                  <c:v>500.36110634661401</c:v>
                </c:pt>
                <c:pt idx="87">
                  <c:v>497.59638355530774</c:v>
                </c:pt>
                <c:pt idx="88">
                  <c:v>494.61918393318928</c:v>
                </c:pt>
                <c:pt idx="89">
                  <c:v>491.91883427459425</c:v>
                </c:pt>
                <c:pt idx="90">
                  <c:v>490.14767503525218</c:v>
                </c:pt>
                <c:pt idx="91">
                  <c:v>489.58983088745777</c:v>
                </c:pt>
                <c:pt idx="92">
                  <c:v>490.2117216200096</c:v>
                </c:pt>
                <c:pt idx="93">
                  <c:v>491.80006603167112</c:v>
                </c:pt>
                <c:pt idx="94">
                  <c:v>493.9927136957092</c:v>
                </c:pt>
                <c:pt idx="95">
                  <c:v>496.43289353327924</c:v>
                </c:pt>
                <c:pt idx="96">
                  <c:v>498.99126308191046</c:v>
                </c:pt>
                <c:pt idx="97">
                  <c:v>501.74993398029153</c:v>
                </c:pt>
                <c:pt idx="98">
                  <c:v>505.43096798400819</c:v>
                </c:pt>
                <c:pt idx="99">
                  <c:v>510.13201871653678</c:v>
                </c:pt>
                <c:pt idx="100">
                  <c:v>514.58504817221274</c:v>
                </c:pt>
                <c:pt idx="101">
                  <c:v>518.58901238491558</c:v>
                </c:pt>
                <c:pt idx="102">
                  <c:v>522.33860265425744</c:v>
                </c:pt>
                <c:pt idx="103">
                  <c:v>525.65625237252107</c:v>
                </c:pt>
                <c:pt idx="104">
                  <c:v>528.90884953455588</c:v>
                </c:pt>
                <c:pt idx="105">
                  <c:v>532.802796071388</c:v>
                </c:pt>
                <c:pt idx="106">
                  <c:v>537.58084092763909</c:v>
                </c:pt>
                <c:pt idx="107">
                  <c:v>542.59199729898808</c:v>
                </c:pt>
                <c:pt idx="108">
                  <c:v>547.44249063986683</c:v>
                </c:pt>
                <c:pt idx="109">
                  <c:v>552.06370087299138</c:v>
                </c:pt>
                <c:pt idx="110">
                  <c:v>555.8777960631827</c:v>
                </c:pt>
                <c:pt idx="111">
                  <c:v>557.89042073034227</c:v>
                </c:pt>
                <c:pt idx="112">
                  <c:v>555.55214775323554</c:v>
                </c:pt>
                <c:pt idx="113">
                  <c:v>546.1462840716689</c:v>
                </c:pt>
                <c:pt idx="114">
                  <c:v>531.74222193144749</c:v>
                </c:pt>
                <c:pt idx="115">
                  <c:v>517.68829741045147</c:v>
                </c:pt>
                <c:pt idx="116">
                  <c:v>507.04820162398221</c:v>
                </c:pt>
                <c:pt idx="117">
                  <c:v>499.72488629290189</c:v>
                </c:pt>
                <c:pt idx="118">
                  <c:v>494.60560482671048</c:v>
                </c:pt>
                <c:pt idx="119">
                  <c:v>490.80270108605646</c:v>
                </c:pt>
                <c:pt idx="120">
                  <c:v>487.3348532248861</c:v>
                </c:pt>
                <c:pt idx="121">
                  <c:v>484.52539697921645</c:v>
                </c:pt>
                <c:pt idx="122">
                  <c:v>483.72773034819528</c:v>
                </c:pt>
                <c:pt idx="123">
                  <c:v>485.49277306369657</c:v>
                </c:pt>
                <c:pt idx="124">
                  <c:v>488.79097796391318</c:v>
                </c:pt>
                <c:pt idx="125">
                  <c:v>490.79859972993995</c:v>
                </c:pt>
                <c:pt idx="126">
                  <c:v>491.29208738635811</c:v>
                </c:pt>
                <c:pt idx="127">
                  <c:v>492.76469037231811</c:v>
                </c:pt>
                <c:pt idx="128">
                  <c:v>495.5775319410468</c:v>
                </c:pt>
                <c:pt idx="129">
                  <c:v>497.61246661530834</c:v>
                </c:pt>
                <c:pt idx="130">
                  <c:v>497.52099345309063</c:v>
                </c:pt>
                <c:pt idx="131">
                  <c:v>496.49531803227529</c:v>
                </c:pt>
                <c:pt idx="132">
                  <c:v>496.33298148132104</c:v>
                </c:pt>
                <c:pt idx="133">
                  <c:v>497.51089554980615</c:v>
                </c:pt>
                <c:pt idx="134">
                  <c:v>499.14602817250972</c:v>
                </c:pt>
                <c:pt idx="135">
                  <c:v>499.86417031832906</c:v>
                </c:pt>
                <c:pt idx="136">
                  <c:v>500.38312963231721</c:v>
                </c:pt>
                <c:pt idx="137">
                  <c:v>502.78151238729816</c:v>
                </c:pt>
                <c:pt idx="138">
                  <c:v>506.54274660139265</c:v>
                </c:pt>
                <c:pt idx="139">
                  <c:v>509.80689816370142</c:v>
                </c:pt>
                <c:pt idx="140">
                  <c:v>509.18574557237639</c:v>
                </c:pt>
                <c:pt idx="141">
                  <c:v>500.59073864285705</c:v>
                </c:pt>
                <c:pt idx="142">
                  <c:v>485.38987081140078</c:v>
                </c:pt>
                <c:pt idx="143">
                  <c:v>469.63079649040361</c:v>
                </c:pt>
                <c:pt idx="144">
                  <c:v>458.11831122341994</c:v>
                </c:pt>
                <c:pt idx="145">
                  <c:v>451.69855723211197</c:v>
                </c:pt>
                <c:pt idx="146">
                  <c:v>447.9377228976673</c:v>
                </c:pt>
                <c:pt idx="147">
                  <c:v>444.25350057029124</c:v>
                </c:pt>
                <c:pt idx="148">
                  <c:v>438.34747712074443</c:v>
                </c:pt>
                <c:pt idx="149">
                  <c:v>426.35200432931481</c:v>
                </c:pt>
                <c:pt idx="150">
                  <c:v>408.82449668011679</c:v>
                </c:pt>
                <c:pt idx="151">
                  <c:v>392.67475849568063</c:v>
                </c:pt>
                <c:pt idx="152">
                  <c:v>380.95872926411874</c:v>
                </c:pt>
                <c:pt idx="153">
                  <c:v>370.12039318926554</c:v>
                </c:pt>
                <c:pt idx="154">
                  <c:v>354.73457936386473</c:v>
                </c:pt>
                <c:pt idx="155">
                  <c:v>333.65054855592939</c:v>
                </c:pt>
                <c:pt idx="156">
                  <c:v>311.87692904866083</c:v>
                </c:pt>
                <c:pt idx="157">
                  <c:v>293.83488004569836</c:v>
                </c:pt>
                <c:pt idx="158">
                  <c:v>273.87172414130282</c:v>
                </c:pt>
                <c:pt idx="159">
                  <c:v>240.63700254013813</c:v>
                </c:pt>
                <c:pt idx="160">
                  <c:v>197.34347335791634</c:v>
                </c:pt>
                <c:pt idx="161">
                  <c:v>158.20895399222437</c:v>
                </c:pt>
                <c:pt idx="162">
                  <c:v>138.66174631756689</c:v>
                </c:pt>
                <c:pt idx="163">
                  <c:v>152.82692066162323</c:v>
                </c:pt>
                <c:pt idx="164">
                  <c:v>194.10579172759086</c:v>
                </c:pt>
                <c:pt idx="165">
                  <c:v>239.94608421538229</c:v>
                </c:pt>
                <c:pt idx="166">
                  <c:v>277.43944487859505</c:v>
                </c:pt>
                <c:pt idx="167">
                  <c:v>306.35927134142958</c:v>
                </c:pt>
                <c:pt idx="168">
                  <c:v>331.13693382319354</c:v>
                </c:pt>
                <c:pt idx="169">
                  <c:v>352.70675512251813</c:v>
                </c:pt>
                <c:pt idx="170">
                  <c:v>367.48843820651405</c:v>
                </c:pt>
                <c:pt idx="171">
                  <c:v>374.98851320938866</c:v>
                </c:pt>
                <c:pt idx="172">
                  <c:v>378.08121064465223</c:v>
                </c:pt>
                <c:pt idx="173">
                  <c:v>377.62812896544142</c:v>
                </c:pt>
                <c:pt idx="174">
                  <c:v>375.52526975309246</c:v>
                </c:pt>
                <c:pt idx="175">
                  <c:v>381.60057682524575</c:v>
                </c:pt>
                <c:pt idx="176">
                  <c:v>401.58771853154877</c:v>
                </c:pt>
                <c:pt idx="177">
                  <c:v>427.57807693384814</c:v>
                </c:pt>
                <c:pt idx="178">
                  <c:v>448.40192055232984</c:v>
                </c:pt>
                <c:pt idx="179">
                  <c:v>458.05899535627088</c:v>
                </c:pt>
                <c:pt idx="180">
                  <c:v>459.41882064663605</c:v>
                </c:pt>
                <c:pt idx="181">
                  <c:v>459.30023699497883</c:v>
                </c:pt>
                <c:pt idx="182">
                  <c:v>461.2566867989641</c:v>
                </c:pt>
                <c:pt idx="183">
                  <c:v>464.28682984325098</c:v>
                </c:pt>
                <c:pt idx="184">
                  <c:v>466.8003684448725</c:v>
                </c:pt>
                <c:pt idx="185">
                  <c:v>468.04262389382285</c:v>
                </c:pt>
                <c:pt idx="186">
                  <c:v>467.46798955818673</c:v>
                </c:pt>
                <c:pt idx="187">
                  <c:v>466.67234823913958</c:v>
                </c:pt>
                <c:pt idx="188">
                  <c:v>465.46691595767709</c:v>
                </c:pt>
                <c:pt idx="189">
                  <c:v>463.90866252978225</c:v>
                </c:pt>
                <c:pt idx="190">
                  <c:v>463.78595659630423</c:v>
                </c:pt>
                <c:pt idx="191">
                  <c:v>467.07793196082935</c:v>
                </c:pt>
                <c:pt idx="192">
                  <c:v>472.59775856105284</c:v>
                </c:pt>
                <c:pt idx="193">
                  <c:v>473.81914353646761</c:v>
                </c:pt>
                <c:pt idx="194">
                  <c:v>469.21030988082435</c:v>
                </c:pt>
                <c:pt idx="195">
                  <c:v>463.03730900965866</c:v>
                </c:pt>
                <c:pt idx="196">
                  <c:v>458.62950894655478</c:v>
                </c:pt>
                <c:pt idx="197">
                  <c:v>456.79466937949178</c:v>
                </c:pt>
                <c:pt idx="198">
                  <c:v>455.71197849326893</c:v>
                </c:pt>
                <c:pt idx="199">
                  <c:v>453.83673183787948</c:v>
                </c:pt>
                <c:pt idx="200">
                  <c:v>451.3988257311625</c:v>
                </c:pt>
                <c:pt idx="201">
                  <c:v>449.89762469796278</c:v>
                </c:pt>
                <c:pt idx="202">
                  <c:v>451.95807602229758</c:v>
                </c:pt>
                <c:pt idx="203">
                  <c:v>457.06413655029598</c:v>
                </c:pt>
                <c:pt idx="204">
                  <c:v>462.56682042484164</c:v>
                </c:pt>
                <c:pt idx="205">
                  <c:v>468.86018608116819</c:v>
                </c:pt>
                <c:pt idx="206">
                  <c:v>474.44160538945385</c:v>
                </c:pt>
                <c:pt idx="207">
                  <c:v>476.01098858669684</c:v>
                </c:pt>
                <c:pt idx="208">
                  <c:v>474.36399511802023</c:v>
                </c:pt>
                <c:pt idx="209">
                  <c:v>472.9796808788368</c:v>
                </c:pt>
                <c:pt idx="210">
                  <c:v>473.95661879526591</c:v>
                </c:pt>
                <c:pt idx="211">
                  <c:v>476.66079501585102</c:v>
                </c:pt>
                <c:pt idx="212">
                  <c:v>480.32913973138824</c:v>
                </c:pt>
                <c:pt idx="213">
                  <c:v>485.46052804517979</c:v>
                </c:pt>
                <c:pt idx="214">
                  <c:v>491.86792050910844</c:v>
                </c:pt>
                <c:pt idx="215">
                  <c:v>497.78987690806645</c:v>
                </c:pt>
                <c:pt idx="216">
                  <c:v>503.43391261364604</c:v>
                </c:pt>
                <c:pt idx="217">
                  <c:v>509.74849911876362</c:v>
                </c:pt>
                <c:pt idx="218">
                  <c:v>515.01947872986955</c:v>
                </c:pt>
                <c:pt idx="219">
                  <c:v>518.56727616232479</c:v>
                </c:pt>
                <c:pt idx="220">
                  <c:v>519.76792714856811</c:v>
                </c:pt>
                <c:pt idx="221">
                  <c:v>516.11069747703368</c:v>
                </c:pt>
                <c:pt idx="222">
                  <c:v>508.35476156851598</c:v>
                </c:pt>
                <c:pt idx="223">
                  <c:v>497.4067857614595</c:v>
                </c:pt>
                <c:pt idx="224">
                  <c:v>482.62444700500731</c:v>
                </c:pt>
                <c:pt idx="225">
                  <c:v>470.01444814234321</c:v>
                </c:pt>
                <c:pt idx="226">
                  <c:v>464.63988322404856</c:v>
                </c:pt>
                <c:pt idx="227">
                  <c:v>465.45109381606153</c:v>
                </c:pt>
                <c:pt idx="228">
                  <c:v>471.22955028093293</c:v>
                </c:pt>
                <c:pt idx="229">
                  <c:v>480.10192629149793</c:v>
                </c:pt>
                <c:pt idx="230">
                  <c:v>492.65873365656631</c:v>
                </c:pt>
                <c:pt idx="231">
                  <c:v>508.69549106691397</c:v>
                </c:pt>
                <c:pt idx="232">
                  <c:v>523.95913022306445</c:v>
                </c:pt>
                <c:pt idx="233">
                  <c:v>534.87467218754534</c:v>
                </c:pt>
                <c:pt idx="234">
                  <c:v>539.60092675720637</c:v>
                </c:pt>
                <c:pt idx="235">
                  <c:v>544.07292207494413</c:v>
                </c:pt>
                <c:pt idx="236">
                  <c:v>550.90347799377446</c:v>
                </c:pt>
                <c:pt idx="237">
                  <c:v>558.10932585760054</c:v>
                </c:pt>
                <c:pt idx="238">
                  <c:v>573.88335557813389</c:v>
                </c:pt>
                <c:pt idx="239">
                  <c:v>596.48341593118073</c:v>
                </c:pt>
                <c:pt idx="240">
                  <c:v>613.93073860492564</c:v>
                </c:pt>
                <c:pt idx="241">
                  <c:v>625.40814936135632</c:v>
                </c:pt>
                <c:pt idx="242">
                  <c:v>632.95506722261518</c:v>
                </c:pt>
                <c:pt idx="243">
                  <c:v>632.9144243402593</c:v>
                </c:pt>
                <c:pt idx="244">
                  <c:v>626.36481553952774</c:v>
                </c:pt>
                <c:pt idx="245">
                  <c:v>618.12316935287333</c:v>
                </c:pt>
                <c:pt idx="246">
                  <c:v>609.77897401428686</c:v>
                </c:pt>
                <c:pt idx="247">
                  <c:v>600.14472569181225</c:v>
                </c:pt>
                <c:pt idx="248">
                  <c:v>588.12778122200405</c:v>
                </c:pt>
                <c:pt idx="249">
                  <c:v>576.52912759575531</c:v>
                </c:pt>
                <c:pt idx="250">
                  <c:v>567.01734791207195</c:v>
                </c:pt>
                <c:pt idx="251">
                  <c:v>560.80172191764814</c:v>
                </c:pt>
                <c:pt idx="252">
                  <c:v>558.97920957764904</c:v>
                </c:pt>
                <c:pt idx="253">
                  <c:v>558.94312598231443</c:v>
                </c:pt>
                <c:pt idx="254">
                  <c:v>558.65086026399888</c:v>
                </c:pt>
                <c:pt idx="255">
                  <c:v>557.79306219573675</c:v>
                </c:pt>
                <c:pt idx="256">
                  <c:v>556.57477392290821</c:v>
                </c:pt>
                <c:pt idx="257">
                  <c:v>556.13419467550136</c:v>
                </c:pt>
                <c:pt idx="258">
                  <c:v>557.27537670927416</c:v>
                </c:pt>
                <c:pt idx="259">
                  <c:v>560.08675213701224</c:v>
                </c:pt>
                <c:pt idx="260">
                  <c:v>564.59168992209277</c:v>
                </c:pt>
                <c:pt idx="261">
                  <c:v>570.99578299992811</c:v>
                </c:pt>
                <c:pt idx="262">
                  <c:v>579.22778314891627</c:v>
                </c:pt>
                <c:pt idx="263">
                  <c:v>588.29021498901841</c:v>
                </c:pt>
                <c:pt idx="264">
                  <c:v>597.13883592528759</c:v>
                </c:pt>
                <c:pt idx="265">
                  <c:v>605.25277157379105</c:v>
                </c:pt>
                <c:pt idx="266">
                  <c:v>612.62018656843418</c:v>
                </c:pt>
                <c:pt idx="267">
                  <c:v>619.6601577662384</c:v>
                </c:pt>
                <c:pt idx="268">
                  <c:v>625.73159884198128</c:v>
                </c:pt>
                <c:pt idx="269">
                  <c:v>628.97524182804284</c:v>
                </c:pt>
                <c:pt idx="270">
                  <c:v>628.28872644533487</c:v>
                </c:pt>
                <c:pt idx="271">
                  <c:v>624.71221802618516</c:v>
                </c:pt>
                <c:pt idx="272">
                  <c:v>620.32285140746001</c:v>
                </c:pt>
                <c:pt idx="273">
                  <c:v>616.819155007993</c:v>
                </c:pt>
                <c:pt idx="274">
                  <c:v>614.46737384426831</c:v>
                </c:pt>
                <c:pt idx="275">
                  <c:v>612.60367268618393</c:v>
                </c:pt>
                <c:pt idx="276">
                  <c:v>611.4546102941556</c:v>
                </c:pt>
                <c:pt idx="277">
                  <c:v>610.73169412057553</c:v>
                </c:pt>
                <c:pt idx="278">
                  <c:v>609.05843779123029</c:v>
                </c:pt>
                <c:pt idx="279">
                  <c:v>605.27281723619035</c:v>
                </c:pt>
                <c:pt idx="280">
                  <c:v>599.64030136767599</c:v>
                </c:pt>
                <c:pt idx="281">
                  <c:v>593.87388222610582</c:v>
                </c:pt>
                <c:pt idx="282">
                  <c:v>588.51121111597092</c:v>
                </c:pt>
                <c:pt idx="283">
                  <c:v>582.97077462165305</c:v>
                </c:pt>
                <c:pt idx="284">
                  <c:v>577.60046372868067</c:v>
                </c:pt>
                <c:pt idx="285">
                  <c:v>573.22400149218151</c:v>
                </c:pt>
                <c:pt idx="286">
                  <c:v>570.5013958719353</c:v>
                </c:pt>
                <c:pt idx="287">
                  <c:v>569.43643688016152</c:v>
                </c:pt>
                <c:pt idx="288">
                  <c:v>568.87162285283603</c:v>
                </c:pt>
                <c:pt idx="289">
                  <c:v>568.69823114534267</c:v>
                </c:pt>
                <c:pt idx="290">
                  <c:v>570.3512745391256</c:v>
                </c:pt>
                <c:pt idx="291">
                  <c:v>573.89789594251624</c:v>
                </c:pt>
                <c:pt idx="292">
                  <c:v>577.80903147894696</c:v>
                </c:pt>
                <c:pt idx="293">
                  <c:v>582.07530606844011</c:v>
                </c:pt>
                <c:pt idx="294">
                  <c:v>587.54562238403116</c:v>
                </c:pt>
                <c:pt idx="295">
                  <c:v>592.61984367011496</c:v>
                </c:pt>
                <c:pt idx="296">
                  <c:v>595.84044248155692</c:v>
                </c:pt>
                <c:pt idx="297">
                  <c:v>597.96862030425416</c:v>
                </c:pt>
                <c:pt idx="298">
                  <c:v>599.60344619826822</c:v>
                </c:pt>
                <c:pt idx="299">
                  <c:v>600.76509349956712</c:v>
                </c:pt>
                <c:pt idx="300">
                  <c:v>602.41435517020818</c:v>
                </c:pt>
                <c:pt idx="301">
                  <c:v>604.52616885196198</c:v>
                </c:pt>
                <c:pt idx="302">
                  <c:v>605.02114882420551</c:v>
                </c:pt>
                <c:pt idx="303">
                  <c:v>603.32060237794099</c:v>
                </c:pt>
                <c:pt idx="304">
                  <c:v>598.75871164176897</c:v>
                </c:pt>
                <c:pt idx="305">
                  <c:v>590.75014053958876</c:v>
                </c:pt>
                <c:pt idx="306">
                  <c:v>583.84401037845157</c:v>
                </c:pt>
                <c:pt idx="307">
                  <c:v>580.97506659174655</c:v>
                </c:pt>
                <c:pt idx="308">
                  <c:v>580.89231729921073</c:v>
                </c:pt>
                <c:pt idx="309">
                  <c:v>583.69755244689713</c:v>
                </c:pt>
                <c:pt idx="310">
                  <c:v>587.48559110282827</c:v>
                </c:pt>
                <c:pt idx="311">
                  <c:v>590.68267347604672</c:v>
                </c:pt>
                <c:pt idx="312">
                  <c:v>594.53975335883922</c:v>
                </c:pt>
                <c:pt idx="313">
                  <c:v>600.1587814956049</c:v>
                </c:pt>
                <c:pt idx="314">
                  <c:v>607.86448743432766</c:v>
                </c:pt>
                <c:pt idx="315">
                  <c:v>614.94773317686099</c:v>
                </c:pt>
                <c:pt idx="316">
                  <c:v>619.88909121279266</c:v>
                </c:pt>
                <c:pt idx="317">
                  <c:v>624.92078905082099</c:v>
                </c:pt>
                <c:pt idx="318">
                  <c:v>630.75172280459105</c:v>
                </c:pt>
                <c:pt idx="319">
                  <c:v>635.38905286402883</c:v>
                </c:pt>
                <c:pt idx="320">
                  <c:v>637.13094631712875</c:v>
                </c:pt>
                <c:pt idx="321">
                  <c:v>637.37346187811681</c:v>
                </c:pt>
                <c:pt idx="322">
                  <c:v>638.33078858836097</c:v>
                </c:pt>
                <c:pt idx="323">
                  <c:v>639.56741632704245</c:v>
                </c:pt>
                <c:pt idx="324">
                  <c:v>640.57117043230846</c:v>
                </c:pt>
                <c:pt idx="325">
                  <c:v>642.93604647296672</c:v>
                </c:pt>
                <c:pt idx="326">
                  <c:v>643.25834597004905</c:v>
                </c:pt>
                <c:pt idx="327">
                  <c:v>636.0422575967209</c:v>
                </c:pt>
                <c:pt idx="328">
                  <c:v>622.75216459740341</c:v>
                </c:pt>
                <c:pt idx="329">
                  <c:v>607.94924768924193</c:v>
                </c:pt>
                <c:pt idx="330">
                  <c:v>595.54398256852244</c:v>
                </c:pt>
                <c:pt idx="331">
                  <c:v>585.81382044604902</c:v>
                </c:pt>
                <c:pt idx="332">
                  <c:v>578.06703714166304</c:v>
                </c:pt>
                <c:pt idx="333">
                  <c:v>573.27576640503639</c:v>
                </c:pt>
                <c:pt idx="334">
                  <c:v>571.38318594178645</c:v>
                </c:pt>
                <c:pt idx="335">
                  <c:v>571.32692550365778</c:v>
                </c:pt>
                <c:pt idx="336">
                  <c:v>573.02469948024191</c:v>
                </c:pt>
                <c:pt idx="337">
                  <c:v>577.22041921007997</c:v>
                </c:pt>
                <c:pt idx="338">
                  <c:v>582.71250503298916</c:v>
                </c:pt>
                <c:pt idx="339">
                  <c:v>588.29668435999383</c:v>
                </c:pt>
                <c:pt idx="340">
                  <c:v>593.751287528538</c:v>
                </c:pt>
                <c:pt idx="341">
                  <c:v>598.36371252241156</c:v>
                </c:pt>
                <c:pt idx="342">
                  <c:v>601.45171976211327</c:v>
                </c:pt>
                <c:pt idx="343">
                  <c:v>602.3100847978036</c:v>
                </c:pt>
                <c:pt idx="344">
                  <c:v>600.62887837723474</c:v>
                </c:pt>
                <c:pt idx="345">
                  <c:v>597.81219360035891</c:v>
                </c:pt>
                <c:pt idx="346">
                  <c:v>595.11636928165535</c:v>
                </c:pt>
                <c:pt idx="347">
                  <c:v>591.53794398950129</c:v>
                </c:pt>
                <c:pt idx="348">
                  <c:v>585.45308770709369</c:v>
                </c:pt>
                <c:pt idx="349">
                  <c:v>577.25664731386848</c:v>
                </c:pt>
                <c:pt idx="350">
                  <c:v>568.97958104925067</c:v>
                </c:pt>
                <c:pt idx="351">
                  <c:v>562.53305657251838</c:v>
                </c:pt>
                <c:pt idx="352">
                  <c:v>559.08503952270416</c:v>
                </c:pt>
                <c:pt idx="353">
                  <c:v>558.45551668389169</c:v>
                </c:pt>
                <c:pt idx="354">
                  <c:v>560.0858623883048</c:v>
                </c:pt>
                <c:pt idx="355">
                  <c:v>563.38070691169423</c:v>
                </c:pt>
                <c:pt idx="356">
                  <c:v>567.8776568303881</c:v>
                </c:pt>
                <c:pt idx="357">
                  <c:v>573.68248888080484</c:v>
                </c:pt>
                <c:pt idx="358">
                  <c:v>580.44951441135686</c:v>
                </c:pt>
                <c:pt idx="359">
                  <c:v>586.78709399725017</c:v>
                </c:pt>
                <c:pt idx="360">
                  <c:v>589.56272868623898</c:v>
                </c:pt>
                <c:pt idx="361">
                  <c:v>586.97240412466658</c:v>
                </c:pt>
                <c:pt idx="362">
                  <c:v>581.3686715646146</c:v>
                </c:pt>
                <c:pt idx="363">
                  <c:v>576.2170639412559</c:v>
                </c:pt>
                <c:pt idx="364">
                  <c:v>573.18441983245043</c:v>
                </c:pt>
                <c:pt idx="365">
                  <c:v>572.25814194295333</c:v>
                </c:pt>
                <c:pt idx="366">
                  <c:v>573.85780752651146</c:v>
                </c:pt>
                <c:pt idx="367">
                  <c:v>577.69527522354122</c:v>
                </c:pt>
                <c:pt idx="368">
                  <c:v>582.11434915702284</c:v>
                </c:pt>
                <c:pt idx="369">
                  <c:v>586.97748195786232</c:v>
                </c:pt>
                <c:pt idx="370">
                  <c:v>592.10492053397911</c:v>
                </c:pt>
                <c:pt idx="371">
                  <c:v>595.65984731077924</c:v>
                </c:pt>
                <c:pt idx="372">
                  <c:v>597.00162962299237</c:v>
                </c:pt>
                <c:pt idx="373">
                  <c:v>597.33949274750285</c:v>
                </c:pt>
                <c:pt idx="374">
                  <c:v>597.55462852296023</c:v>
                </c:pt>
                <c:pt idx="375">
                  <c:v>598.16060086548498</c:v>
                </c:pt>
                <c:pt idx="376">
                  <c:v>599.08984547474336</c:v>
                </c:pt>
                <c:pt idx="377">
                  <c:v>599.46320712804334</c:v>
                </c:pt>
                <c:pt idx="378">
                  <c:v>598.98990199615025</c:v>
                </c:pt>
                <c:pt idx="379">
                  <c:v>597.30254205275287</c:v>
                </c:pt>
                <c:pt idx="380">
                  <c:v>595.22740230944464</c:v>
                </c:pt>
                <c:pt idx="381">
                  <c:v>594.86772692488603</c:v>
                </c:pt>
                <c:pt idx="382">
                  <c:v>596.29372788808689</c:v>
                </c:pt>
                <c:pt idx="383">
                  <c:v>599.30128512804129</c:v>
                </c:pt>
                <c:pt idx="384">
                  <c:v>603.20677113132979</c:v>
                </c:pt>
                <c:pt idx="385">
                  <c:v>606.1013658938399</c:v>
                </c:pt>
                <c:pt idx="386">
                  <c:v>607.14212363741137</c:v>
                </c:pt>
                <c:pt idx="387">
                  <c:v>605.3552507019466</c:v>
                </c:pt>
                <c:pt idx="388">
                  <c:v>602.12192143944151</c:v>
                </c:pt>
                <c:pt idx="389">
                  <c:v>601.00060307554304</c:v>
                </c:pt>
                <c:pt idx="390">
                  <c:v>601.32030835719127</c:v>
                </c:pt>
                <c:pt idx="391">
                  <c:v>600.3616460761865</c:v>
                </c:pt>
                <c:pt idx="392">
                  <c:v>596.68732459179103</c:v>
                </c:pt>
                <c:pt idx="393">
                  <c:v>589.46123716760712</c:v>
                </c:pt>
                <c:pt idx="394">
                  <c:v>579.44789452237114</c:v>
                </c:pt>
                <c:pt idx="395">
                  <c:v>568.89407875158884</c:v>
                </c:pt>
                <c:pt idx="396">
                  <c:v>560.34949486549817</c:v>
                </c:pt>
                <c:pt idx="397">
                  <c:v>555.72421319714908</c:v>
                </c:pt>
                <c:pt idx="398">
                  <c:v>555.97192705726172</c:v>
                </c:pt>
                <c:pt idx="399">
                  <c:v>560.11044525641194</c:v>
                </c:pt>
                <c:pt idx="400">
                  <c:v>565.69171292810688</c:v>
                </c:pt>
                <c:pt idx="401">
                  <c:v>571.37925940255343</c:v>
                </c:pt>
                <c:pt idx="402">
                  <c:v>576.42728512452663</c:v>
                </c:pt>
                <c:pt idx="403">
                  <c:v>580.40979765447662</c:v>
                </c:pt>
                <c:pt idx="404">
                  <c:v>583.61508955987028</c:v>
                </c:pt>
                <c:pt idx="405">
                  <c:v>581.28215374543288</c:v>
                </c:pt>
                <c:pt idx="406">
                  <c:v>565.66813154607541</c:v>
                </c:pt>
                <c:pt idx="407">
                  <c:v>538.52155695006672</c:v>
                </c:pt>
                <c:pt idx="408">
                  <c:v>511.30033868486765</c:v>
                </c:pt>
                <c:pt idx="409">
                  <c:v>492.75259970902147</c:v>
                </c:pt>
                <c:pt idx="410">
                  <c:v>483.13945865944908</c:v>
                </c:pt>
                <c:pt idx="411">
                  <c:v>478.45413160134945</c:v>
                </c:pt>
                <c:pt idx="412">
                  <c:v>475.08979116502354</c:v>
                </c:pt>
                <c:pt idx="413">
                  <c:v>472.85032446572103</c:v>
                </c:pt>
                <c:pt idx="414">
                  <c:v>473.1250193913279</c:v>
                </c:pt>
                <c:pt idx="415">
                  <c:v>476.09237152154355</c:v>
                </c:pt>
                <c:pt idx="416">
                  <c:v>480.80315287025758</c:v>
                </c:pt>
                <c:pt idx="417">
                  <c:v>485.28821398157817</c:v>
                </c:pt>
                <c:pt idx="418">
                  <c:v>488.41524757269246</c:v>
                </c:pt>
                <c:pt idx="419">
                  <c:v>490.42307229377616</c:v>
                </c:pt>
                <c:pt idx="420">
                  <c:v>491.96108021035815</c:v>
                </c:pt>
                <c:pt idx="421">
                  <c:v>493.86582511425934</c:v>
                </c:pt>
                <c:pt idx="422">
                  <c:v>495.33679675473297</c:v>
                </c:pt>
                <c:pt idx="423">
                  <c:v>494.76242948198615</c:v>
                </c:pt>
                <c:pt idx="424">
                  <c:v>492.68779643959539</c:v>
                </c:pt>
                <c:pt idx="425">
                  <c:v>490.4827711717025</c:v>
                </c:pt>
                <c:pt idx="426">
                  <c:v>489.09330813411077</c:v>
                </c:pt>
                <c:pt idx="427">
                  <c:v>489.07721990053182</c:v>
                </c:pt>
                <c:pt idx="428">
                  <c:v>489.73809370969144</c:v>
                </c:pt>
                <c:pt idx="429">
                  <c:v>490.57963583434127</c:v>
                </c:pt>
                <c:pt idx="430">
                  <c:v>492.18364815536563</c:v>
                </c:pt>
                <c:pt idx="431">
                  <c:v>494.23197981824728</c:v>
                </c:pt>
                <c:pt idx="432">
                  <c:v>495.32828407015427</c:v>
                </c:pt>
                <c:pt idx="433">
                  <c:v>494.73388363731107</c:v>
                </c:pt>
                <c:pt idx="434">
                  <c:v>492.43275484592601</c:v>
                </c:pt>
                <c:pt idx="435">
                  <c:v>488.69926566485981</c:v>
                </c:pt>
                <c:pt idx="436">
                  <c:v>484.22797564961843</c:v>
                </c:pt>
                <c:pt idx="437">
                  <c:v>478.33618914044087</c:v>
                </c:pt>
                <c:pt idx="438">
                  <c:v>471.3931405766188</c:v>
                </c:pt>
                <c:pt idx="439">
                  <c:v>466.98238660314604</c:v>
                </c:pt>
                <c:pt idx="440">
                  <c:v>466.55583243121765</c:v>
                </c:pt>
                <c:pt idx="441">
                  <c:v>467.88149122363882</c:v>
                </c:pt>
                <c:pt idx="442">
                  <c:v>469.57479493349382</c:v>
                </c:pt>
                <c:pt idx="443">
                  <c:v>471.24578316336073</c:v>
                </c:pt>
                <c:pt idx="444">
                  <c:v>469.85034299417686</c:v>
                </c:pt>
                <c:pt idx="445">
                  <c:v>465.70324133862084</c:v>
                </c:pt>
                <c:pt idx="446">
                  <c:v>464.0236109945983</c:v>
                </c:pt>
                <c:pt idx="447">
                  <c:v>465.40924919834038</c:v>
                </c:pt>
                <c:pt idx="448">
                  <c:v>467.31548073513022</c:v>
                </c:pt>
                <c:pt idx="449">
                  <c:v>469.29581363692995</c:v>
                </c:pt>
                <c:pt idx="450">
                  <c:v>471.26324359042979</c:v>
                </c:pt>
                <c:pt idx="451">
                  <c:v>471.95288944082648</c:v>
                </c:pt>
                <c:pt idx="452">
                  <c:v>469.71872457650102</c:v>
                </c:pt>
                <c:pt idx="453">
                  <c:v>464.28477377736516</c:v>
                </c:pt>
                <c:pt idx="454">
                  <c:v>458.43639054368111</c:v>
                </c:pt>
                <c:pt idx="455">
                  <c:v>454.8687327204662</c:v>
                </c:pt>
                <c:pt idx="456">
                  <c:v>453.03601892975314</c:v>
                </c:pt>
                <c:pt idx="457">
                  <c:v>451.63958350682265</c:v>
                </c:pt>
                <c:pt idx="458">
                  <c:v>450.16256851221607</c:v>
                </c:pt>
                <c:pt idx="459">
                  <c:v>449.26646596306847</c:v>
                </c:pt>
                <c:pt idx="460">
                  <c:v>449.45706857818453</c:v>
                </c:pt>
                <c:pt idx="461">
                  <c:v>449.05963291756456</c:v>
                </c:pt>
                <c:pt idx="462">
                  <c:v>447.58233540875312</c:v>
                </c:pt>
                <c:pt idx="463">
                  <c:v>446.30573360179142</c:v>
                </c:pt>
                <c:pt idx="464">
                  <c:v>443.11864632755783</c:v>
                </c:pt>
                <c:pt idx="465">
                  <c:v>434.54139561182023</c:v>
                </c:pt>
                <c:pt idx="466">
                  <c:v>422.34384161038901</c:v>
                </c:pt>
                <c:pt idx="467">
                  <c:v>411.54725210176906</c:v>
                </c:pt>
                <c:pt idx="468">
                  <c:v>405.76194430620211</c:v>
                </c:pt>
                <c:pt idx="469">
                  <c:v>404.18574951296119</c:v>
                </c:pt>
                <c:pt idx="470">
                  <c:v>401.38848917024677</c:v>
                </c:pt>
                <c:pt idx="471">
                  <c:v>396.44506617164359</c:v>
                </c:pt>
                <c:pt idx="472">
                  <c:v>392.93861807466106</c:v>
                </c:pt>
                <c:pt idx="473">
                  <c:v>391.53700012091502</c:v>
                </c:pt>
                <c:pt idx="474">
                  <c:v>391.07707279420674</c:v>
                </c:pt>
                <c:pt idx="475">
                  <c:v>389.64642121322862</c:v>
                </c:pt>
                <c:pt idx="476">
                  <c:v>386.96151444786284</c:v>
                </c:pt>
                <c:pt idx="477">
                  <c:v>383.80563446423213</c:v>
                </c:pt>
                <c:pt idx="478">
                  <c:v>379.3053891225926</c:v>
                </c:pt>
                <c:pt idx="479">
                  <c:v>373.31272799627737</c:v>
                </c:pt>
                <c:pt idx="480">
                  <c:v>366.93379420599615</c:v>
                </c:pt>
                <c:pt idx="481">
                  <c:v>364.16255243256029</c:v>
                </c:pt>
                <c:pt idx="482">
                  <c:v>368.14418382779746</c:v>
                </c:pt>
                <c:pt idx="483">
                  <c:v>375.60924403827971</c:v>
                </c:pt>
                <c:pt idx="484">
                  <c:v>382.17310787961264</c:v>
                </c:pt>
                <c:pt idx="485">
                  <c:v>385.91525403695277</c:v>
                </c:pt>
                <c:pt idx="486">
                  <c:v>386.99765036654753</c:v>
                </c:pt>
                <c:pt idx="487">
                  <c:v>386.34120069078801</c:v>
                </c:pt>
                <c:pt idx="488">
                  <c:v>383.55715423065288</c:v>
                </c:pt>
                <c:pt idx="489">
                  <c:v>377.92964079520726</c:v>
                </c:pt>
                <c:pt idx="490">
                  <c:v>370.4590401250955</c:v>
                </c:pt>
                <c:pt idx="491">
                  <c:v>364.25964783480111</c:v>
                </c:pt>
                <c:pt idx="492">
                  <c:v>363.43929701849896</c:v>
                </c:pt>
                <c:pt idx="493">
                  <c:v>368.47044781062635</c:v>
                </c:pt>
                <c:pt idx="494">
                  <c:v>375.07785087468858</c:v>
                </c:pt>
                <c:pt idx="495">
                  <c:v>375.91301574050641</c:v>
                </c:pt>
                <c:pt idx="496">
                  <c:v>366.90322648536051</c:v>
                </c:pt>
                <c:pt idx="497">
                  <c:v>355.09779907865823</c:v>
                </c:pt>
                <c:pt idx="498">
                  <c:v>347.91052318313103</c:v>
                </c:pt>
                <c:pt idx="499">
                  <c:v>346.40587092898323</c:v>
                </c:pt>
                <c:pt idx="500">
                  <c:v>349.1396028935867</c:v>
                </c:pt>
                <c:pt idx="501">
                  <c:v>354.79954691527462</c:v>
                </c:pt>
                <c:pt idx="502">
                  <c:v>363.48175273235466</c:v>
                </c:pt>
                <c:pt idx="503">
                  <c:v>372.15646538307419</c:v>
                </c:pt>
                <c:pt idx="504">
                  <c:v>376.98290035874368</c:v>
                </c:pt>
                <c:pt idx="505">
                  <c:v>378.07083603946597</c:v>
                </c:pt>
                <c:pt idx="506">
                  <c:v>380.13822518330198</c:v>
                </c:pt>
                <c:pt idx="507">
                  <c:v>386.15757039659229</c:v>
                </c:pt>
                <c:pt idx="508">
                  <c:v>391.74766300698127</c:v>
                </c:pt>
                <c:pt idx="509">
                  <c:v>393.54108343504322</c:v>
                </c:pt>
                <c:pt idx="510">
                  <c:v>391.61162809456255</c:v>
                </c:pt>
                <c:pt idx="511">
                  <c:v>386.37248443727663</c:v>
                </c:pt>
                <c:pt idx="512">
                  <c:v>380.13335527558428</c:v>
                </c:pt>
                <c:pt idx="513">
                  <c:v>376.3262389738652</c:v>
                </c:pt>
                <c:pt idx="514">
                  <c:v>378.03642736861372</c:v>
                </c:pt>
                <c:pt idx="515">
                  <c:v>383.79762069236421</c:v>
                </c:pt>
                <c:pt idx="516">
                  <c:v>389.38946224620486</c:v>
                </c:pt>
                <c:pt idx="517">
                  <c:v>394.11455879250587</c:v>
                </c:pt>
                <c:pt idx="518">
                  <c:v>397.69302260716654</c:v>
                </c:pt>
                <c:pt idx="519">
                  <c:v>400.00925345597921</c:v>
                </c:pt>
                <c:pt idx="520">
                  <c:v>402.43429371022575</c:v>
                </c:pt>
                <c:pt idx="521">
                  <c:v>404.26714230949551</c:v>
                </c:pt>
                <c:pt idx="522">
                  <c:v>403.97335972571955</c:v>
                </c:pt>
                <c:pt idx="523">
                  <c:v>400.57679783869241</c:v>
                </c:pt>
                <c:pt idx="524">
                  <c:v>393.08693474977508</c:v>
                </c:pt>
                <c:pt idx="525">
                  <c:v>384.01846169713491</c:v>
                </c:pt>
                <c:pt idx="526">
                  <c:v>376.60028618831393</c:v>
                </c:pt>
                <c:pt idx="527">
                  <c:v>369.72318444863049</c:v>
                </c:pt>
                <c:pt idx="528">
                  <c:v>362.69555117626948</c:v>
                </c:pt>
                <c:pt idx="529">
                  <c:v>357.40171550784868</c:v>
                </c:pt>
                <c:pt idx="530">
                  <c:v>354.40668261332161</c:v>
                </c:pt>
                <c:pt idx="531">
                  <c:v>351.33450105987134</c:v>
                </c:pt>
                <c:pt idx="532">
                  <c:v>345.10923609208146</c:v>
                </c:pt>
                <c:pt idx="533">
                  <c:v>333.43590996271018</c:v>
                </c:pt>
                <c:pt idx="534">
                  <c:v>316.29080010021841</c:v>
                </c:pt>
                <c:pt idx="535">
                  <c:v>299.37342900116033</c:v>
                </c:pt>
                <c:pt idx="536">
                  <c:v>290.08566727441234</c:v>
                </c:pt>
                <c:pt idx="537">
                  <c:v>290.44389964168039</c:v>
                </c:pt>
                <c:pt idx="538">
                  <c:v>298.25502010007659</c:v>
                </c:pt>
                <c:pt idx="539">
                  <c:v>309.36671270682598</c:v>
                </c:pt>
                <c:pt idx="540">
                  <c:v>321.19443428848177</c:v>
                </c:pt>
                <c:pt idx="541">
                  <c:v>334.8368000339525</c:v>
                </c:pt>
                <c:pt idx="542">
                  <c:v>349.43374033239462</c:v>
                </c:pt>
                <c:pt idx="543">
                  <c:v>362.94017666568061</c:v>
                </c:pt>
                <c:pt idx="544">
                  <c:v>374.5370533323769</c:v>
                </c:pt>
                <c:pt idx="545">
                  <c:v>382.03905010043394</c:v>
                </c:pt>
                <c:pt idx="546">
                  <c:v>383.75914367798231</c:v>
                </c:pt>
                <c:pt idx="547">
                  <c:v>378.48618952755885</c:v>
                </c:pt>
                <c:pt idx="548">
                  <c:v>365.42591933971835</c:v>
                </c:pt>
                <c:pt idx="549">
                  <c:v>346.89370323141645</c:v>
                </c:pt>
                <c:pt idx="550">
                  <c:v>330.69635827978175</c:v>
                </c:pt>
                <c:pt idx="551">
                  <c:v>325.49924716959396</c:v>
                </c:pt>
                <c:pt idx="552">
                  <c:v>331.64090159776549</c:v>
                </c:pt>
                <c:pt idx="553">
                  <c:v>344.29474072392702</c:v>
                </c:pt>
                <c:pt idx="554">
                  <c:v>360.4046615659035</c:v>
                </c:pt>
                <c:pt idx="555">
                  <c:v>380.18282552909477</c:v>
                </c:pt>
                <c:pt idx="556">
                  <c:v>399.82532858551508</c:v>
                </c:pt>
                <c:pt idx="557">
                  <c:v>409.8684540572317</c:v>
                </c:pt>
                <c:pt idx="558">
                  <c:v>411.76500853765117</c:v>
                </c:pt>
                <c:pt idx="559">
                  <c:v>415.82952841641378</c:v>
                </c:pt>
                <c:pt idx="560">
                  <c:v>423.49178178813594</c:v>
                </c:pt>
                <c:pt idx="561">
                  <c:v>431.7121209369696</c:v>
                </c:pt>
                <c:pt idx="562">
                  <c:v>440.16277905262177</c:v>
                </c:pt>
                <c:pt idx="563">
                  <c:v>449.04165844592808</c:v>
                </c:pt>
                <c:pt idx="564">
                  <c:v>459.07142566215595</c:v>
                </c:pt>
                <c:pt idx="565">
                  <c:v>469.61387500796178</c:v>
                </c:pt>
                <c:pt idx="566">
                  <c:v>478.86604999091929</c:v>
                </c:pt>
                <c:pt idx="567">
                  <c:v>487.08048649888997</c:v>
                </c:pt>
                <c:pt idx="568">
                  <c:v>493.774668301541</c:v>
                </c:pt>
                <c:pt idx="569">
                  <c:v>496.66648740082542</c:v>
                </c:pt>
                <c:pt idx="570">
                  <c:v>496.5923634903736</c:v>
                </c:pt>
                <c:pt idx="571">
                  <c:v>496.80610906486731</c:v>
                </c:pt>
                <c:pt idx="572">
                  <c:v>498.46005372826875</c:v>
                </c:pt>
                <c:pt idx="573">
                  <c:v>499.67825510461176</c:v>
                </c:pt>
                <c:pt idx="574">
                  <c:v>499.31845153702392</c:v>
                </c:pt>
                <c:pt idx="575">
                  <c:v>498.83037440640737</c:v>
                </c:pt>
                <c:pt idx="576">
                  <c:v>501.31049863748979</c:v>
                </c:pt>
                <c:pt idx="577">
                  <c:v>509.12434542504849</c:v>
                </c:pt>
                <c:pt idx="578">
                  <c:v>518.47178538330502</c:v>
                </c:pt>
                <c:pt idx="579">
                  <c:v>521.08545167044213</c:v>
                </c:pt>
                <c:pt idx="580">
                  <c:v>514.62013125779322</c:v>
                </c:pt>
                <c:pt idx="581">
                  <c:v>507.51429271630838</c:v>
                </c:pt>
                <c:pt idx="582">
                  <c:v>505.39247700675526</c:v>
                </c:pt>
                <c:pt idx="583">
                  <c:v>502.80669242309739</c:v>
                </c:pt>
                <c:pt idx="584">
                  <c:v>496.51780475265775</c:v>
                </c:pt>
                <c:pt idx="585">
                  <c:v>488.87179211722105</c:v>
                </c:pt>
                <c:pt idx="586">
                  <c:v>484.923761643239</c:v>
                </c:pt>
                <c:pt idx="587">
                  <c:v>489.05308531492886</c:v>
                </c:pt>
                <c:pt idx="588">
                  <c:v>496.29477987543322</c:v>
                </c:pt>
                <c:pt idx="589">
                  <c:v>497.2114480106809</c:v>
                </c:pt>
                <c:pt idx="590">
                  <c:v>492.83244825875499</c:v>
                </c:pt>
                <c:pt idx="591">
                  <c:v>492.22613373869621</c:v>
                </c:pt>
                <c:pt idx="592">
                  <c:v>497.35653488245049</c:v>
                </c:pt>
                <c:pt idx="593">
                  <c:v>504.20343380718583</c:v>
                </c:pt>
                <c:pt idx="594">
                  <c:v>508.59936282495755</c:v>
                </c:pt>
                <c:pt idx="595">
                  <c:v>508.78997875254112</c:v>
                </c:pt>
                <c:pt idx="596">
                  <c:v>507.80441198069502</c:v>
                </c:pt>
                <c:pt idx="597">
                  <c:v>507.46422478306442</c:v>
                </c:pt>
                <c:pt idx="598">
                  <c:v>506.70173311785902</c:v>
                </c:pt>
                <c:pt idx="599">
                  <c:v>507.7156920039057</c:v>
                </c:pt>
                <c:pt idx="600">
                  <c:v>511.27959879087791</c:v>
                </c:pt>
                <c:pt idx="601">
                  <c:v>512.5025085519876</c:v>
                </c:pt>
                <c:pt idx="602">
                  <c:v>509.17239128881801</c:v>
                </c:pt>
                <c:pt idx="603">
                  <c:v>501.40192853665735</c:v>
                </c:pt>
                <c:pt idx="604">
                  <c:v>489.24553889313273</c:v>
                </c:pt>
                <c:pt idx="605">
                  <c:v>478.85023162072218</c:v>
                </c:pt>
                <c:pt idx="606">
                  <c:v>476.07703590163072</c:v>
                </c:pt>
                <c:pt idx="607">
                  <c:v>477.86890797239647</c:v>
                </c:pt>
                <c:pt idx="608">
                  <c:v>479.30146993168472</c:v>
                </c:pt>
                <c:pt idx="609">
                  <c:v>479.56542324388454</c:v>
                </c:pt>
                <c:pt idx="610">
                  <c:v>481.07086399739029</c:v>
                </c:pt>
                <c:pt idx="611">
                  <c:v>486.66189134283047</c:v>
                </c:pt>
                <c:pt idx="612">
                  <c:v>495.94786936057278</c:v>
                </c:pt>
                <c:pt idx="613">
                  <c:v>504.96596137180433</c:v>
                </c:pt>
                <c:pt idx="614">
                  <c:v>509.96754431276088</c:v>
                </c:pt>
                <c:pt idx="615">
                  <c:v>510.78536989845412</c:v>
                </c:pt>
                <c:pt idx="616">
                  <c:v>509.30624872030353</c:v>
                </c:pt>
                <c:pt idx="617">
                  <c:v>508.4710401647402</c:v>
                </c:pt>
                <c:pt idx="618">
                  <c:v>508.38607966937519</c:v>
                </c:pt>
                <c:pt idx="619">
                  <c:v>506.90577306122577</c:v>
                </c:pt>
                <c:pt idx="620">
                  <c:v>506.09686129589716</c:v>
                </c:pt>
                <c:pt idx="621">
                  <c:v>507.63464721271185</c:v>
                </c:pt>
                <c:pt idx="622">
                  <c:v>511.76503562503262</c:v>
                </c:pt>
                <c:pt idx="623">
                  <c:v>516.62251686530476</c:v>
                </c:pt>
                <c:pt idx="624">
                  <c:v>515.2258840282467</c:v>
                </c:pt>
                <c:pt idx="625">
                  <c:v>502.38654476785166</c:v>
                </c:pt>
                <c:pt idx="626">
                  <c:v>482.5313771794157</c:v>
                </c:pt>
                <c:pt idx="627">
                  <c:v>464.6127784994211</c:v>
                </c:pt>
                <c:pt idx="628">
                  <c:v>451.4184661895859</c:v>
                </c:pt>
                <c:pt idx="629">
                  <c:v>443.23315883710598</c:v>
                </c:pt>
                <c:pt idx="630">
                  <c:v>442.27460137066453</c:v>
                </c:pt>
                <c:pt idx="631">
                  <c:v>448.58085262258339</c:v>
                </c:pt>
                <c:pt idx="632">
                  <c:v>458.30133645110772</c:v>
                </c:pt>
                <c:pt idx="633">
                  <c:v>469.82339867829114</c:v>
                </c:pt>
                <c:pt idx="634">
                  <c:v>481.68502310231833</c:v>
                </c:pt>
                <c:pt idx="635">
                  <c:v>486.87482818943295</c:v>
                </c:pt>
                <c:pt idx="636">
                  <c:v>480.51119184158784</c:v>
                </c:pt>
                <c:pt idx="637">
                  <c:v>464.32811510955673</c:v>
                </c:pt>
                <c:pt idx="638">
                  <c:v>445.91589954022254</c:v>
                </c:pt>
                <c:pt idx="639">
                  <c:v>431.34804647799569</c:v>
                </c:pt>
                <c:pt idx="640">
                  <c:v>420.84132367990708</c:v>
                </c:pt>
                <c:pt idx="641">
                  <c:v>413.06493048223126</c:v>
                </c:pt>
                <c:pt idx="642">
                  <c:v>410.1464153904729</c:v>
                </c:pt>
                <c:pt idx="643">
                  <c:v>415.15930871140341</c:v>
                </c:pt>
                <c:pt idx="644">
                  <c:v>424.30279600470897</c:v>
                </c:pt>
                <c:pt idx="645">
                  <c:v>430.19328257531424</c:v>
                </c:pt>
                <c:pt idx="646">
                  <c:v>429.91044025510058</c:v>
                </c:pt>
                <c:pt idx="647">
                  <c:v>426.73927445427427</c:v>
                </c:pt>
                <c:pt idx="648">
                  <c:v>423.8039846800794</c:v>
                </c:pt>
                <c:pt idx="649">
                  <c:v>422.44034647012649</c:v>
                </c:pt>
                <c:pt idx="650">
                  <c:v>425.0497161291824</c:v>
                </c:pt>
                <c:pt idx="651">
                  <c:v>432.55638347581294</c:v>
                </c:pt>
                <c:pt idx="652">
                  <c:v>440.70325867662967</c:v>
                </c:pt>
                <c:pt idx="653">
                  <c:v>446.54345048499829</c:v>
                </c:pt>
                <c:pt idx="654">
                  <c:v>446.15890281892825</c:v>
                </c:pt>
                <c:pt idx="655">
                  <c:v>438.0319748180998</c:v>
                </c:pt>
                <c:pt idx="656">
                  <c:v>434.81443721882351</c:v>
                </c:pt>
                <c:pt idx="657">
                  <c:v>442.94265914976114</c:v>
                </c:pt>
                <c:pt idx="658">
                  <c:v>454.4409863787709</c:v>
                </c:pt>
                <c:pt idx="659">
                  <c:v>457.7697926094238</c:v>
                </c:pt>
                <c:pt idx="660">
                  <c:v>446.17060347868568</c:v>
                </c:pt>
                <c:pt idx="661">
                  <c:v>425.71628927662431</c:v>
                </c:pt>
                <c:pt idx="662">
                  <c:v>404.6199353652637</c:v>
                </c:pt>
                <c:pt idx="663">
                  <c:v>385.87123913633252</c:v>
                </c:pt>
                <c:pt idx="664">
                  <c:v>372.04984410895361</c:v>
                </c:pt>
                <c:pt idx="665">
                  <c:v>364.97131752195355</c:v>
                </c:pt>
                <c:pt idx="666">
                  <c:v>363.22378124749264</c:v>
                </c:pt>
                <c:pt idx="667">
                  <c:v>363.64154601271838</c:v>
                </c:pt>
                <c:pt idx="668">
                  <c:v>362.31853775313681</c:v>
                </c:pt>
                <c:pt idx="669">
                  <c:v>355.50365088611329</c:v>
                </c:pt>
                <c:pt idx="670">
                  <c:v>345.99985121269037</c:v>
                </c:pt>
                <c:pt idx="671">
                  <c:v>342.71173417064614</c:v>
                </c:pt>
                <c:pt idx="672">
                  <c:v>348.14981377408162</c:v>
                </c:pt>
                <c:pt idx="673">
                  <c:v>354.85089617806193</c:v>
                </c:pt>
                <c:pt idx="674">
                  <c:v>357.99304351295285</c:v>
                </c:pt>
                <c:pt idx="675">
                  <c:v>357.8584982406494</c:v>
                </c:pt>
                <c:pt idx="676">
                  <c:v>354.24213330557103</c:v>
                </c:pt>
                <c:pt idx="677">
                  <c:v>351.57995514035366</c:v>
                </c:pt>
                <c:pt idx="678">
                  <c:v>353.56865469778364</c:v>
                </c:pt>
                <c:pt idx="679">
                  <c:v>357.90785324741313</c:v>
                </c:pt>
                <c:pt idx="680">
                  <c:v>363.83230804087611</c:v>
                </c:pt>
                <c:pt idx="681">
                  <c:v>370.11228035312183</c:v>
                </c:pt>
                <c:pt idx="682">
                  <c:v>375.76919205314476</c:v>
                </c:pt>
                <c:pt idx="683">
                  <c:v>384.01493890250606</c:v>
                </c:pt>
                <c:pt idx="684">
                  <c:v>395.76497281523319</c:v>
                </c:pt>
                <c:pt idx="685">
                  <c:v>409.12186671054644</c:v>
                </c:pt>
                <c:pt idx="686">
                  <c:v>422.55212642172427</c:v>
                </c:pt>
                <c:pt idx="687">
                  <c:v>433.13331766349228</c:v>
                </c:pt>
                <c:pt idx="688">
                  <c:v>438.8489957242486</c:v>
                </c:pt>
                <c:pt idx="689">
                  <c:v>440.1621029957081</c:v>
                </c:pt>
                <c:pt idx="690">
                  <c:v>438.88674406026769</c:v>
                </c:pt>
                <c:pt idx="691">
                  <c:v>437.20554380384431</c:v>
                </c:pt>
                <c:pt idx="692">
                  <c:v>437.41956668736344</c:v>
                </c:pt>
                <c:pt idx="693">
                  <c:v>440.45638988184243</c:v>
                </c:pt>
                <c:pt idx="694">
                  <c:v>445.69773458415602</c:v>
                </c:pt>
                <c:pt idx="695">
                  <c:v>453.15219412839417</c:v>
                </c:pt>
                <c:pt idx="696">
                  <c:v>458.131293297063</c:v>
                </c:pt>
                <c:pt idx="697">
                  <c:v>451.79041368568789</c:v>
                </c:pt>
                <c:pt idx="698">
                  <c:v>436.1695500100713</c:v>
                </c:pt>
                <c:pt idx="699">
                  <c:v>423.86224645243988</c:v>
                </c:pt>
                <c:pt idx="700">
                  <c:v>420.24962371542711</c:v>
                </c:pt>
                <c:pt idx="701">
                  <c:v>423.00271698507578</c:v>
                </c:pt>
                <c:pt idx="702">
                  <c:v>429.51647978656024</c:v>
                </c:pt>
                <c:pt idx="703">
                  <c:v>433.84479323165135</c:v>
                </c:pt>
                <c:pt idx="704">
                  <c:v>429.91575054775348</c:v>
                </c:pt>
                <c:pt idx="705">
                  <c:v>419.01467694259935</c:v>
                </c:pt>
                <c:pt idx="706">
                  <c:v>403.5930601215241</c:v>
                </c:pt>
                <c:pt idx="707">
                  <c:v>383.18283567436021</c:v>
                </c:pt>
                <c:pt idx="708">
                  <c:v>363.07093795069932</c:v>
                </c:pt>
                <c:pt idx="709">
                  <c:v>352.01546736449455</c:v>
                </c:pt>
                <c:pt idx="710">
                  <c:v>352.32177433959129</c:v>
                </c:pt>
                <c:pt idx="711">
                  <c:v>359.37208531946186</c:v>
                </c:pt>
                <c:pt idx="712">
                  <c:v>368.41865719612451</c:v>
                </c:pt>
                <c:pt idx="713">
                  <c:v>378.96923003424547</c:v>
                </c:pt>
                <c:pt idx="714">
                  <c:v>391.31165328291814</c:v>
                </c:pt>
                <c:pt idx="715">
                  <c:v>405.27804992761429</c:v>
                </c:pt>
                <c:pt idx="716">
                  <c:v>419.88199642184242</c:v>
                </c:pt>
                <c:pt idx="717">
                  <c:v>431.61278140392517</c:v>
                </c:pt>
                <c:pt idx="718">
                  <c:v>439.7290044408868</c:v>
                </c:pt>
                <c:pt idx="719">
                  <c:v>449.10334860865203</c:v>
                </c:pt>
                <c:pt idx="720">
                  <c:v>462.04245099957348</c:v>
                </c:pt>
                <c:pt idx="721">
                  <c:v>473.12508698690147</c:v>
                </c:pt>
                <c:pt idx="722">
                  <c:v>477.21177473755648</c:v>
                </c:pt>
                <c:pt idx="723">
                  <c:v>473.29619568388074</c:v>
                </c:pt>
                <c:pt idx="724">
                  <c:v>459.36093305968501</c:v>
                </c:pt>
                <c:pt idx="725">
                  <c:v>436.33060321983237</c:v>
                </c:pt>
                <c:pt idx="726">
                  <c:v>411.94350548681166</c:v>
                </c:pt>
                <c:pt idx="727">
                  <c:v>393.08255929905562</c:v>
                </c:pt>
                <c:pt idx="728">
                  <c:v>381.64625446355984</c:v>
                </c:pt>
                <c:pt idx="729">
                  <c:v>378.33198254642491</c:v>
                </c:pt>
                <c:pt idx="730">
                  <c:v>383.00965128065695</c:v>
                </c:pt>
                <c:pt idx="731">
                  <c:v>392.72686767642551</c:v>
                </c:pt>
                <c:pt idx="732">
                  <c:v>402.57935373213712</c:v>
                </c:pt>
                <c:pt idx="733">
                  <c:v>409.27126706312231</c:v>
                </c:pt>
                <c:pt idx="734">
                  <c:v>414.25509771491625</c:v>
                </c:pt>
                <c:pt idx="735">
                  <c:v>419.93753914387565</c:v>
                </c:pt>
                <c:pt idx="736">
                  <c:v>425.99967084738</c:v>
                </c:pt>
                <c:pt idx="737">
                  <c:v>431.38196205652991</c:v>
                </c:pt>
                <c:pt idx="738">
                  <c:v>436.50803909018458</c:v>
                </c:pt>
                <c:pt idx="739">
                  <c:v>441.5561836757484</c:v>
                </c:pt>
                <c:pt idx="740">
                  <c:v>444.98298421091886</c:v>
                </c:pt>
                <c:pt idx="741">
                  <c:v>444.60220204162857</c:v>
                </c:pt>
                <c:pt idx="742">
                  <c:v>438.29965982961886</c:v>
                </c:pt>
                <c:pt idx="743">
                  <c:v>428.09888231576548</c:v>
                </c:pt>
                <c:pt idx="744">
                  <c:v>415.17607747793346</c:v>
                </c:pt>
                <c:pt idx="745">
                  <c:v>396.2696215063782</c:v>
                </c:pt>
                <c:pt idx="746">
                  <c:v>374.48472293754133</c:v>
                </c:pt>
                <c:pt idx="747">
                  <c:v>356.48751537062162</c:v>
                </c:pt>
                <c:pt idx="748">
                  <c:v>345.40406598925443</c:v>
                </c:pt>
                <c:pt idx="749">
                  <c:v>341.89905398846031</c:v>
                </c:pt>
                <c:pt idx="750">
                  <c:v>343.8373593007297</c:v>
                </c:pt>
                <c:pt idx="751">
                  <c:v>348.4681449376825</c:v>
                </c:pt>
                <c:pt idx="752">
                  <c:v>354.94731795810742</c:v>
                </c:pt>
                <c:pt idx="753">
                  <c:v>360.63841187704764</c:v>
                </c:pt>
                <c:pt idx="754">
                  <c:v>358.97828283492544</c:v>
                </c:pt>
                <c:pt idx="755">
                  <c:v>351.89533191160399</c:v>
                </c:pt>
                <c:pt idx="756">
                  <c:v>348.82060477581064</c:v>
                </c:pt>
                <c:pt idx="757">
                  <c:v>352.75211371455254</c:v>
                </c:pt>
                <c:pt idx="758">
                  <c:v>362.29719046890847</c:v>
                </c:pt>
                <c:pt idx="759">
                  <c:v>374.79697620956881</c:v>
                </c:pt>
                <c:pt idx="760">
                  <c:v>386.62086085494701</c:v>
                </c:pt>
                <c:pt idx="761">
                  <c:v>396.00746477341363</c:v>
                </c:pt>
                <c:pt idx="762">
                  <c:v>403.10708196678127</c:v>
                </c:pt>
                <c:pt idx="763">
                  <c:v>408.08998415497683</c:v>
                </c:pt>
                <c:pt idx="764">
                  <c:v>411.32415086982479</c:v>
                </c:pt>
                <c:pt idx="765">
                  <c:v>411.38646983817523</c:v>
                </c:pt>
                <c:pt idx="766">
                  <c:v>404.40121293153669</c:v>
                </c:pt>
                <c:pt idx="767">
                  <c:v>389.50205538297109</c:v>
                </c:pt>
                <c:pt idx="768">
                  <c:v>369.662304209181</c:v>
                </c:pt>
                <c:pt idx="769">
                  <c:v>347.75952773162066</c:v>
                </c:pt>
                <c:pt idx="770">
                  <c:v>323.8037474420529</c:v>
                </c:pt>
                <c:pt idx="771">
                  <c:v>292.96845036513776</c:v>
                </c:pt>
                <c:pt idx="772">
                  <c:v>249.48696505922254</c:v>
                </c:pt>
                <c:pt idx="773">
                  <c:v>195.29141451407784</c:v>
                </c:pt>
                <c:pt idx="774">
                  <c:v>133.88473250536515</c:v>
                </c:pt>
                <c:pt idx="775">
                  <c:v>70.869048174980463</c:v>
                </c:pt>
                <c:pt idx="776">
                  <c:v>23.442589066438774</c:v>
                </c:pt>
                <c:pt idx="777">
                  <c:v>0.55894152914888073</c:v>
                </c:pt>
                <c:pt idx="778">
                  <c:v>1.2656409050139794</c:v>
                </c:pt>
                <c:pt idx="779">
                  <c:v>13.432876381902721</c:v>
                </c:pt>
                <c:pt idx="780">
                  <c:v>29.358751856788526</c:v>
                </c:pt>
                <c:pt idx="781">
                  <c:v>31.235371971518159</c:v>
                </c:pt>
                <c:pt idx="782">
                  <c:v>21.254710896499059</c:v>
                </c:pt>
                <c:pt idx="783">
                  <c:v>9.6273429522594256</c:v>
                </c:pt>
                <c:pt idx="784">
                  <c:v>6.339868241872785</c:v>
                </c:pt>
                <c:pt idx="785">
                  <c:v>22.412500711143338</c:v>
                </c:pt>
                <c:pt idx="786">
                  <c:v>65.369333193727627</c:v>
                </c:pt>
                <c:pt idx="787">
                  <c:v>131.48782295911695</c:v>
                </c:pt>
                <c:pt idx="788">
                  <c:v>205.29171814140858</c:v>
                </c:pt>
                <c:pt idx="789">
                  <c:v>272.30204497178988</c:v>
                </c:pt>
                <c:pt idx="790">
                  <c:v>324.15889449104253</c:v>
                </c:pt>
                <c:pt idx="791">
                  <c:v>354.66183929065414</c:v>
                </c:pt>
                <c:pt idx="792">
                  <c:v>373.8210499731162</c:v>
                </c:pt>
                <c:pt idx="793">
                  <c:v>402.38236819751359</c:v>
                </c:pt>
                <c:pt idx="794">
                  <c:v>437.91725621233854</c:v>
                </c:pt>
                <c:pt idx="795">
                  <c:v>463.45027947559026</c:v>
                </c:pt>
                <c:pt idx="796">
                  <c:v>476.76648931215789</c:v>
                </c:pt>
                <c:pt idx="797">
                  <c:v>485.24390652619576</c:v>
                </c:pt>
                <c:pt idx="798">
                  <c:v>490.59531317773451</c:v>
                </c:pt>
                <c:pt idx="799">
                  <c:v>489.21140637144157</c:v>
                </c:pt>
                <c:pt idx="800">
                  <c:v>481.9675617064658</c:v>
                </c:pt>
                <c:pt idx="801">
                  <c:v>475.11599561189911</c:v>
                </c:pt>
                <c:pt idx="802">
                  <c:v>470.32874005969671</c:v>
                </c:pt>
                <c:pt idx="803">
                  <c:v>464.44335374881405</c:v>
                </c:pt>
                <c:pt idx="804">
                  <c:v>459.24034101565564</c:v>
                </c:pt>
                <c:pt idx="805">
                  <c:v>458.18647732193546</c:v>
                </c:pt>
                <c:pt idx="806">
                  <c:v>454.08071322548778</c:v>
                </c:pt>
                <c:pt idx="807">
                  <c:v>437.27480016730954</c:v>
                </c:pt>
                <c:pt idx="808">
                  <c:v>413.57831936031374</c:v>
                </c:pt>
                <c:pt idx="809">
                  <c:v>398.30546456129622</c:v>
                </c:pt>
                <c:pt idx="810">
                  <c:v>398.76460770961637</c:v>
                </c:pt>
                <c:pt idx="811">
                  <c:v>406.26117988409561</c:v>
                </c:pt>
                <c:pt idx="812">
                  <c:v>405.97693969475495</c:v>
                </c:pt>
                <c:pt idx="813">
                  <c:v>391.21391690101785</c:v>
                </c:pt>
                <c:pt idx="814">
                  <c:v>366.11492884311741</c:v>
                </c:pt>
                <c:pt idx="815">
                  <c:v>339.26693928463754</c:v>
                </c:pt>
                <c:pt idx="816">
                  <c:v>316.42192878822692</c:v>
                </c:pt>
                <c:pt idx="817">
                  <c:v>302.4014756075851</c:v>
                </c:pt>
                <c:pt idx="818">
                  <c:v>299.07720774214005</c:v>
                </c:pt>
                <c:pt idx="819">
                  <c:v>302.78614342009814</c:v>
                </c:pt>
                <c:pt idx="820">
                  <c:v>309.26940304435652</c:v>
                </c:pt>
                <c:pt idx="821">
                  <c:v>314.58531399842946</c:v>
                </c:pt>
                <c:pt idx="822">
                  <c:v>320.12262840750367</c:v>
                </c:pt>
                <c:pt idx="823">
                  <c:v>329.37065879170575</c:v>
                </c:pt>
                <c:pt idx="824">
                  <c:v>339.49071831803172</c:v>
                </c:pt>
                <c:pt idx="825">
                  <c:v>348.85721305612282</c:v>
                </c:pt>
                <c:pt idx="826">
                  <c:v>357.99924925987239</c:v>
                </c:pt>
                <c:pt idx="827">
                  <c:v>365.46851421433638</c:v>
                </c:pt>
                <c:pt idx="828">
                  <c:v>369.4224454956651</c:v>
                </c:pt>
                <c:pt idx="829">
                  <c:v>367.65620623233644</c:v>
                </c:pt>
                <c:pt idx="830">
                  <c:v>359.08717308344501</c:v>
                </c:pt>
                <c:pt idx="831">
                  <c:v>346.99734575671425</c:v>
                </c:pt>
                <c:pt idx="832">
                  <c:v>336.77773533921629</c:v>
                </c:pt>
                <c:pt idx="833">
                  <c:v>326.4889935523272</c:v>
                </c:pt>
                <c:pt idx="834">
                  <c:v>308.50978700453339</c:v>
                </c:pt>
                <c:pt idx="835">
                  <c:v>287.81365039217911</c:v>
                </c:pt>
                <c:pt idx="836">
                  <c:v>276.91513985298354</c:v>
                </c:pt>
                <c:pt idx="837">
                  <c:v>277.8776077443448</c:v>
                </c:pt>
                <c:pt idx="838">
                  <c:v>289.16236953187399</c:v>
                </c:pt>
                <c:pt idx="839">
                  <c:v>308.07334894124563</c:v>
                </c:pt>
                <c:pt idx="840">
                  <c:v>325.192042857964</c:v>
                </c:pt>
                <c:pt idx="841">
                  <c:v>332.0639666382362</c:v>
                </c:pt>
                <c:pt idx="842">
                  <c:v>330.12992401216007</c:v>
                </c:pt>
                <c:pt idx="843">
                  <c:v>325.32952387940236</c:v>
                </c:pt>
                <c:pt idx="844">
                  <c:v>318.69932975024176</c:v>
                </c:pt>
                <c:pt idx="845">
                  <c:v>312.45802026392323</c:v>
                </c:pt>
                <c:pt idx="846">
                  <c:v>315.74343060492561</c:v>
                </c:pt>
              </c:numCache>
            </c:numRef>
          </c:xVal>
          <c:yVal>
            <c:numRef>
              <c:f>Sheet1!$Y$7:$Y$853</c:f>
              <c:numCache>
                <c:formatCode>General</c:formatCode>
                <c:ptCount val="847"/>
                <c:pt idx="0">
                  <c:v>63.66197723675814</c:v>
                </c:pt>
                <c:pt idx="1">
                  <c:v>63.66197723675814</c:v>
                </c:pt>
                <c:pt idx="2">
                  <c:v>63.66197723675814</c:v>
                </c:pt>
                <c:pt idx="3">
                  <c:v>63.66197723675814</c:v>
                </c:pt>
                <c:pt idx="4">
                  <c:v>63.66197723675814</c:v>
                </c:pt>
                <c:pt idx="5">
                  <c:v>63.66197723675814</c:v>
                </c:pt>
                <c:pt idx="6">
                  <c:v>63.66197723675814</c:v>
                </c:pt>
                <c:pt idx="7">
                  <c:v>63.66197723675814</c:v>
                </c:pt>
                <c:pt idx="8">
                  <c:v>63.66197723675814</c:v>
                </c:pt>
                <c:pt idx="9">
                  <c:v>63.66197723675814</c:v>
                </c:pt>
                <c:pt idx="10">
                  <c:v>63.66197723675814</c:v>
                </c:pt>
                <c:pt idx="11">
                  <c:v>63.66197723675814</c:v>
                </c:pt>
                <c:pt idx="12">
                  <c:v>63.243589876648365</c:v>
                </c:pt>
                <c:pt idx="13">
                  <c:v>61.165933194026664</c:v>
                </c:pt>
                <c:pt idx="14">
                  <c:v>61.44961448813887</c:v>
                </c:pt>
                <c:pt idx="15">
                  <c:v>63.66197723675814</c:v>
                </c:pt>
                <c:pt idx="16">
                  <c:v>63.66197723675814</c:v>
                </c:pt>
                <c:pt idx="17">
                  <c:v>63.66197723675814</c:v>
                </c:pt>
                <c:pt idx="18">
                  <c:v>63.66197723675814</c:v>
                </c:pt>
                <c:pt idx="19">
                  <c:v>63.66197723675814</c:v>
                </c:pt>
                <c:pt idx="20">
                  <c:v>63.66197723675814</c:v>
                </c:pt>
                <c:pt idx="21">
                  <c:v>63.66197723675814</c:v>
                </c:pt>
                <c:pt idx="22">
                  <c:v>62.720903634103792</c:v>
                </c:pt>
                <c:pt idx="23">
                  <c:v>60.202403409424299</c:v>
                </c:pt>
                <c:pt idx="24">
                  <c:v>58.977887138429551</c:v>
                </c:pt>
                <c:pt idx="25">
                  <c:v>59.090459951606391</c:v>
                </c:pt>
                <c:pt idx="26">
                  <c:v>59.972484543165137</c:v>
                </c:pt>
                <c:pt idx="27">
                  <c:v>61.055882262784827</c:v>
                </c:pt>
                <c:pt idx="28">
                  <c:v>63.093433433675536</c:v>
                </c:pt>
                <c:pt idx="29">
                  <c:v>63.66197723675814</c:v>
                </c:pt>
                <c:pt idx="30">
                  <c:v>63.66197723675814</c:v>
                </c:pt>
                <c:pt idx="31">
                  <c:v>63.66197723675814</c:v>
                </c:pt>
                <c:pt idx="32">
                  <c:v>63.66197723675814</c:v>
                </c:pt>
                <c:pt idx="33">
                  <c:v>63.66197723675814</c:v>
                </c:pt>
                <c:pt idx="34">
                  <c:v>63.66197723675814</c:v>
                </c:pt>
                <c:pt idx="35">
                  <c:v>61.319498306077122</c:v>
                </c:pt>
                <c:pt idx="36">
                  <c:v>58.664187025997826</c:v>
                </c:pt>
                <c:pt idx="37">
                  <c:v>56.737850479611474</c:v>
                </c:pt>
                <c:pt idx="38">
                  <c:v>55.796853880202043</c:v>
                </c:pt>
                <c:pt idx="39">
                  <c:v>56.186373512340744</c:v>
                </c:pt>
                <c:pt idx="40">
                  <c:v>57.280445113650153</c:v>
                </c:pt>
                <c:pt idx="41">
                  <c:v>57.847321231914975</c:v>
                </c:pt>
                <c:pt idx="42">
                  <c:v>57.16542584590163</c:v>
                </c:pt>
                <c:pt idx="43">
                  <c:v>55.34364234517205</c:v>
                </c:pt>
                <c:pt idx="44">
                  <c:v>53.019377700541938</c:v>
                </c:pt>
                <c:pt idx="45">
                  <c:v>50.740318988197245</c:v>
                </c:pt>
                <c:pt idx="46">
                  <c:v>48.681366852515552</c:v>
                </c:pt>
                <c:pt idx="47">
                  <c:v>46.830669936383771</c:v>
                </c:pt>
                <c:pt idx="48">
                  <c:v>45.309779830065146</c:v>
                </c:pt>
                <c:pt idx="49">
                  <c:v>44.14334329606789</c:v>
                </c:pt>
                <c:pt idx="50">
                  <c:v>43.125355228301551</c:v>
                </c:pt>
                <c:pt idx="51">
                  <c:v>42.196153428787085</c:v>
                </c:pt>
                <c:pt idx="52">
                  <c:v>41.454432449448021</c:v>
                </c:pt>
                <c:pt idx="53">
                  <c:v>40.910434972437415</c:v>
                </c:pt>
                <c:pt idx="54">
                  <c:v>40.498699386393788</c:v>
                </c:pt>
                <c:pt idx="55">
                  <c:v>40.192555452610563</c:v>
                </c:pt>
                <c:pt idx="56">
                  <c:v>39.993966461815099</c:v>
                </c:pt>
                <c:pt idx="57">
                  <c:v>39.847266047724034</c:v>
                </c:pt>
                <c:pt idx="58">
                  <c:v>39.678882086225414</c:v>
                </c:pt>
                <c:pt idx="59">
                  <c:v>39.579947814933419</c:v>
                </c:pt>
                <c:pt idx="60">
                  <c:v>39.715650660240854</c:v>
                </c:pt>
                <c:pt idx="61">
                  <c:v>40.024813321539206</c:v>
                </c:pt>
                <c:pt idx="62">
                  <c:v>40.285020489906032</c:v>
                </c:pt>
                <c:pt idx="63">
                  <c:v>40.350603710251775</c:v>
                </c:pt>
                <c:pt idx="64">
                  <c:v>40.164248334844991</c:v>
                </c:pt>
                <c:pt idx="65">
                  <c:v>39.71425933326514</c:v>
                </c:pt>
                <c:pt idx="66">
                  <c:v>39.091714087418588</c:v>
                </c:pt>
                <c:pt idx="67">
                  <c:v>38.501783944657461</c:v>
                </c:pt>
                <c:pt idx="68">
                  <c:v>38.126511041947168</c:v>
                </c:pt>
                <c:pt idx="69">
                  <c:v>37.99698334419034</c:v>
                </c:pt>
                <c:pt idx="70">
                  <c:v>37.953210264813613</c:v>
                </c:pt>
                <c:pt idx="71">
                  <c:v>37.880441272056366</c:v>
                </c:pt>
                <c:pt idx="72">
                  <c:v>37.836309748777694</c:v>
                </c:pt>
                <c:pt idx="73">
                  <c:v>37.828656171838169</c:v>
                </c:pt>
                <c:pt idx="74">
                  <c:v>37.813488474203659</c:v>
                </c:pt>
                <c:pt idx="75">
                  <c:v>37.791986723445731</c:v>
                </c:pt>
                <c:pt idx="76">
                  <c:v>37.792946147171357</c:v>
                </c:pt>
                <c:pt idx="77">
                  <c:v>37.801128387774135</c:v>
                </c:pt>
                <c:pt idx="78">
                  <c:v>37.769976311695018</c:v>
                </c:pt>
                <c:pt idx="79">
                  <c:v>37.709093018024504</c:v>
                </c:pt>
                <c:pt idx="80">
                  <c:v>37.626951752482718</c:v>
                </c:pt>
                <c:pt idx="81">
                  <c:v>37.557136925728074</c:v>
                </c:pt>
                <c:pt idx="82">
                  <c:v>37.598198010915773</c:v>
                </c:pt>
                <c:pt idx="83">
                  <c:v>37.724325006732748</c:v>
                </c:pt>
                <c:pt idx="84">
                  <c:v>37.849392606290884</c:v>
                </c:pt>
                <c:pt idx="85">
                  <c:v>37.990157750010802</c:v>
                </c:pt>
                <c:pt idx="86">
                  <c:v>38.169619758169851</c:v>
                </c:pt>
                <c:pt idx="87">
                  <c:v>38.381696093867689</c:v>
                </c:pt>
                <c:pt idx="88">
                  <c:v>38.612722254636985</c:v>
                </c:pt>
                <c:pt idx="89">
                  <c:v>38.824683749283743</c:v>
                </c:pt>
                <c:pt idx="90">
                  <c:v>38.964977584875498</c:v>
                </c:pt>
                <c:pt idx="91">
                  <c:v>39.009374717624894</c:v>
                </c:pt>
                <c:pt idx="92">
                  <c:v>38.9598867769054</c:v>
                </c:pt>
                <c:pt idx="93">
                  <c:v>38.834059794122766</c:v>
                </c:pt>
                <c:pt idx="94">
                  <c:v>38.661690024018938</c:v>
                </c:pt>
                <c:pt idx="95">
                  <c:v>38.471651294289451</c:v>
                </c:pt>
                <c:pt idx="96">
                  <c:v>38.274403950620609</c:v>
                </c:pt>
                <c:pt idx="97">
                  <c:v>38.063967481812611</c:v>
                </c:pt>
                <c:pt idx="98">
                  <c:v>37.786749092967568</c:v>
                </c:pt>
                <c:pt idx="99">
                  <c:v>37.438530557400455</c:v>
                </c:pt>
                <c:pt idx="100">
                  <c:v>37.114551304716194</c:v>
                </c:pt>
                <c:pt idx="101">
                  <c:v>36.827994259260883</c:v>
                </c:pt>
                <c:pt idx="102">
                  <c:v>36.563625728556474</c:v>
                </c:pt>
                <c:pt idx="103">
                  <c:v>36.332856471937646</c:v>
                </c:pt>
                <c:pt idx="104">
                  <c:v>36.109422611919541</c:v>
                </c:pt>
                <c:pt idx="105">
                  <c:v>35.845519790531476</c:v>
                </c:pt>
                <c:pt idx="106">
                  <c:v>35.526923054161081</c:v>
                </c:pt>
                <c:pt idx="107">
                  <c:v>35.198811014721649</c:v>
                </c:pt>
                <c:pt idx="108">
                  <c:v>34.886939719831481</c:v>
                </c:pt>
                <c:pt idx="109">
                  <c:v>34.594908415145547</c:v>
                </c:pt>
                <c:pt idx="110">
                  <c:v>34.357539204276186</c:v>
                </c:pt>
                <c:pt idx="111">
                  <c:v>34.233592227708805</c:v>
                </c:pt>
                <c:pt idx="112">
                  <c:v>34.377678582048482</c:v>
                </c:pt>
                <c:pt idx="113">
                  <c:v>34.96973929519806</c:v>
                </c:pt>
                <c:pt idx="114">
                  <c:v>35.917014642274623</c:v>
                </c:pt>
                <c:pt idx="115">
                  <c:v>36.892070511466557</c:v>
                </c:pt>
                <c:pt idx="116">
                  <c:v>37.666228003290726</c:v>
                </c:pt>
                <c:pt idx="117">
                  <c:v>38.218215051697975</c:v>
                </c:pt>
                <c:pt idx="118">
                  <c:v>38.61378234425549</c:v>
                </c:pt>
                <c:pt idx="119">
                  <c:v>38.912974864982921</c:v>
                </c:pt>
                <c:pt idx="120">
                  <c:v>39.189877441854506</c:v>
                </c:pt>
                <c:pt idx="121">
                  <c:v>39.417114747953391</c:v>
                </c:pt>
                <c:pt idx="122">
                  <c:v>39.482113537877922</c:v>
                </c:pt>
                <c:pt idx="123">
                  <c:v>39.338573570325238</c:v>
                </c:pt>
                <c:pt idx="124">
                  <c:v>39.07312948079305</c:v>
                </c:pt>
                <c:pt idx="125">
                  <c:v>38.913300041068517</c:v>
                </c:pt>
                <c:pt idx="126">
                  <c:v>38.874212838701951</c:v>
                </c:pt>
                <c:pt idx="127">
                  <c:v>38.758039169967965</c:v>
                </c:pt>
                <c:pt idx="128">
                  <c:v>38.538052958582036</c:v>
                </c:pt>
                <c:pt idx="129">
                  <c:v>38.380455580089162</c:v>
                </c:pt>
                <c:pt idx="130">
                  <c:v>38.387512129833723</c:v>
                </c:pt>
                <c:pt idx="131">
                  <c:v>38.466814242518026</c:v>
                </c:pt>
                <c:pt idx="132">
                  <c:v>38.47939565496354</c:v>
                </c:pt>
                <c:pt idx="133">
                  <c:v>38.388291275352522</c:v>
                </c:pt>
                <c:pt idx="134">
                  <c:v>38.262536598662031</c:v>
                </c:pt>
                <c:pt idx="135">
                  <c:v>38.207565785050896</c:v>
                </c:pt>
                <c:pt idx="136">
                  <c:v>38.167939804567624</c:v>
                </c:pt>
                <c:pt idx="137">
                  <c:v>37.985870006126213</c:v>
                </c:pt>
                <c:pt idx="138">
                  <c:v>37.70381334876059</c:v>
                </c:pt>
                <c:pt idx="139">
                  <c:v>37.462406334279912</c:v>
                </c:pt>
                <c:pt idx="140">
                  <c:v>37.508106495712461</c:v>
                </c:pt>
                <c:pt idx="141">
                  <c:v>38.152110490108768</c:v>
                </c:pt>
                <c:pt idx="142">
                  <c:v>39.346913315478396</c:v>
                </c:pt>
                <c:pt idx="143">
                  <c:v>40.667250345916571</c:v>
                </c:pt>
                <c:pt idx="144">
                  <c:v>41.689215870948324</c:v>
                </c:pt>
                <c:pt idx="145">
                  <c:v>42.281722766746292</c:v>
                </c:pt>
                <c:pt idx="146">
                  <c:v>42.636715317210673</c:v>
                </c:pt>
                <c:pt idx="147">
                  <c:v>42.99030428912873</c:v>
                </c:pt>
                <c:pt idx="148">
                  <c:v>43.569529124418032</c:v>
                </c:pt>
                <c:pt idx="149">
                  <c:v>44.79536387091936</c:v>
                </c:pt>
                <c:pt idx="150">
                  <c:v>46.715872767211074</c:v>
                </c:pt>
                <c:pt idx="151">
                  <c:v>48.63718066369556</c:v>
                </c:pt>
                <c:pt idx="152">
                  <c:v>50.132971642149684</c:v>
                </c:pt>
                <c:pt idx="153">
                  <c:v>51.601029077209333</c:v>
                </c:pt>
                <c:pt idx="154">
                  <c:v>53.839107552684595</c:v>
                </c:pt>
                <c:pt idx="155">
                  <c:v>57.24130607214024</c:v>
                </c:pt>
                <c:pt idx="156">
                  <c:v>61.23759532096576</c:v>
                </c:pt>
                <c:pt idx="157">
                  <c:v>63.66197723675814</c:v>
                </c:pt>
                <c:pt idx="158">
                  <c:v>63.66197723675814</c:v>
                </c:pt>
                <c:pt idx="159">
                  <c:v>63.66197723675814</c:v>
                </c:pt>
                <c:pt idx="160">
                  <c:v>63.66197723675814</c:v>
                </c:pt>
                <c:pt idx="161">
                  <c:v>63.66197723675814</c:v>
                </c:pt>
                <c:pt idx="162">
                  <c:v>63.66197723675814</c:v>
                </c:pt>
                <c:pt idx="163">
                  <c:v>63.66197723675814</c:v>
                </c:pt>
                <c:pt idx="164">
                  <c:v>63.66197723675814</c:v>
                </c:pt>
                <c:pt idx="165">
                  <c:v>63.66197723675814</c:v>
                </c:pt>
                <c:pt idx="166">
                  <c:v>63.66197723675814</c:v>
                </c:pt>
                <c:pt idx="167">
                  <c:v>62.340509844543107</c:v>
                </c:pt>
                <c:pt idx="168">
                  <c:v>57.6758169211801</c:v>
                </c:pt>
                <c:pt idx="169">
                  <c:v>54.148645847152117</c:v>
                </c:pt>
                <c:pt idx="170">
                  <c:v>51.970596038982819</c:v>
                </c:pt>
                <c:pt idx="171">
                  <c:v>50.931141883706289</c:v>
                </c:pt>
                <c:pt idx="172">
                  <c:v>50.514526068256977</c:v>
                </c:pt>
                <c:pt idx="173">
                  <c:v>50.57513385814341</c:v>
                </c:pt>
                <c:pt idx="174">
                  <c:v>50.858343523951795</c:v>
                </c:pt>
                <c:pt idx="175">
                  <c:v>50.048648589369549</c:v>
                </c:pt>
                <c:pt idx="176">
                  <c:v>47.557712274826592</c:v>
                </c:pt>
                <c:pt idx="177">
                  <c:v>44.666913954015101</c:v>
                </c:pt>
                <c:pt idx="178">
                  <c:v>42.592576649766109</c:v>
                </c:pt>
                <c:pt idx="179">
                  <c:v>41.694614372048008</c:v>
                </c:pt>
                <c:pt idx="180">
                  <c:v>41.571203252287319</c:v>
                </c:pt>
                <c:pt idx="181">
                  <c:v>41.581936242798484</c:v>
                </c:pt>
                <c:pt idx="182">
                  <c:v>41.40556379478884</c:v>
                </c:pt>
                <c:pt idx="183">
                  <c:v>41.135332607809197</c:v>
                </c:pt>
                <c:pt idx="184">
                  <c:v>40.913834825481544</c:v>
                </c:pt>
                <c:pt idx="185">
                  <c:v>40.805243360399643</c:v>
                </c:pt>
                <c:pt idx="186">
                  <c:v>40.855403145524257</c:v>
                </c:pt>
                <c:pt idx="187">
                  <c:v>40.925058540731534</c:v>
                </c:pt>
                <c:pt idx="188">
                  <c:v>41.031043273468647</c:v>
                </c:pt>
                <c:pt idx="189">
                  <c:v>41.168865153065212</c:v>
                </c:pt>
                <c:pt idx="190">
                  <c:v>41.179757384615108</c:v>
                </c:pt>
                <c:pt idx="191">
                  <c:v>40.889521564099738</c:v>
                </c:pt>
                <c:pt idx="192">
                  <c:v>40.411941921134137</c:v>
                </c:pt>
                <c:pt idx="193">
                  <c:v>40.307770235875907</c:v>
                </c:pt>
                <c:pt idx="194">
                  <c:v>40.703694630832665</c:v>
                </c:pt>
                <c:pt idx="195">
                  <c:v>41.246337604793439</c:v>
                </c:pt>
                <c:pt idx="196">
                  <c:v>41.642748228075853</c:v>
                </c:pt>
                <c:pt idx="197">
                  <c:v>41.810017610255613</c:v>
                </c:pt>
                <c:pt idx="198">
                  <c:v>41.909350801296824</c:v>
                </c:pt>
                <c:pt idx="199">
                  <c:v>42.082519618200237</c:v>
                </c:pt>
                <c:pt idx="200">
                  <c:v>42.309798081756426</c:v>
                </c:pt>
                <c:pt idx="201">
                  <c:v>42.450975783322299</c:v>
                </c:pt>
                <c:pt idx="202">
                  <c:v>42.257444184015874</c:v>
                </c:pt>
                <c:pt idx="203">
                  <c:v>41.785368056165147</c:v>
                </c:pt>
                <c:pt idx="204">
                  <c:v>41.28829031335723</c:v>
                </c:pt>
                <c:pt idx="205">
                  <c:v>40.734090327987737</c:v>
                </c:pt>
                <c:pt idx="206">
                  <c:v>40.25488691142511</c:v>
                </c:pt>
                <c:pt idx="207">
                  <c:v>40.122168666173508</c:v>
                </c:pt>
                <c:pt idx="208">
                  <c:v>40.261472977677776</c:v>
                </c:pt>
                <c:pt idx="209">
                  <c:v>40.379310027738654</c:v>
                </c:pt>
                <c:pt idx="210">
                  <c:v>40.296078614902569</c:v>
                </c:pt>
                <c:pt idx="211">
                  <c:v>40.067472237552771</c:v>
                </c:pt>
                <c:pt idx="212">
                  <c:v>39.761471023198467</c:v>
                </c:pt>
                <c:pt idx="213">
                  <c:v>39.341186497556016</c:v>
                </c:pt>
                <c:pt idx="214">
                  <c:v>38.828702533109748</c:v>
                </c:pt>
                <c:pt idx="215">
                  <c:v>38.36677694141747</c:v>
                </c:pt>
                <c:pt idx="216">
                  <c:v>37.93664410066156</c:v>
                </c:pt>
                <c:pt idx="217">
                  <c:v>37.466698193411965</c:v>
                </c:pt>
                <c:pt idx="218">
                  <c:v>37.083244342773213</c:v>
                </c:pt>
                <c:pt idx="219">
                  <c:v>36.829537938389102</c:v>
                </c:pt>
                <c:pt idx="220">
                  <c:v>36.744462621619952</c:v>
                </c:pt>
                <c:pt idx="221">
                  <c:v>37.004838815373148</c:v>
                </c:pt>
                <c:pt idx="222">
                  <c:v>37.569419261657366</c:v>
                </c:pt>
                <c:pt idx="223">
                  <c:v>38.396326141369777</c:v>
                </c:pt>
                <c:pt idx="224">
                  <c:v>39.572369964982919</c:v>
                </c:pt>
                <c:pt idx="225">
                  <c:v>40.634055498743862</c:v>
                </c:pt>
                <c:pt idx="226">
                  <c:v>41.104076211680116</c:v>
                </c:pt>
                <c:pt idx="227">
                  <c:v>41.03243804723958</c:v>
                </c:pt>
                <c:pt idx="228">
                  <c:v>40.529277418280401</c:v>
                </c:pt>
                <c:pt idx="229">
                  <c:v>39.780288570289073</c:v>
                </c:pt>
                <c:pt idx="230">
                  <c:v>38.766374908804764</c:v>
                </c:pt>
                <c:pt idx="231">
                  <c:v>37.544254876273726</c:v>
                </c:pt>
                <c:pt idx="232">
                  <c:v>36.450539878743257</c:v>
                </c:pt>
                <c:pt idx="233">
                  <c:v>35.706669551051057</c:v>
                </c:pt>
                <c:pt idx="234">
                  <c:v>35.393922107959717</c:v>
                </c:pt>
                <c:pt idx="235">
                  <c:v>35.103002550082209</c:v>
                </c:pt>
                <c:pt idx="236">
                  <c:v>34.667766557907392</c:v>
                </c:pt>
                <c:pt idx="237">
                  <c:v>34.220164914249033</c:v>
                </c:pt>
                <c:pt idx="238">
                  <c:v>33.27957325367521</c:v>
                </c:pt>
                <c:pt idx="239">
                  <c:v>32.018649070422676</c:v>
                </c:pt>
                <c:pt idx="240">
                  <c:v>31.108709777957049</c:v>
                </c:pt>
                <c:pt idx="241">
                  <c:v>30.53780669556388</c:v>
                </c:pt>
                <c:pt idx="242">
                  <c:v>30.17369503783484</c:v>
                </c:pt>
                <c:pt idx="243">
                  <c:v>30.17563265513428</c:v>
                </c:pt>
                <c:pt idx="244">
                  <c:v>30.491165367544809</c:v>
                </c:pt>
                <c:pt idx="245">
                  <c:v>30.8977144329053</c:v>
                </c:pt>
                <c:pt idx="246">
                  <c:v>31.320517736611844</c:v>
                </c:pt>
                <c:pt idx="247">
                  <c:v>31.823312533508787</c:v>
                </c:pt>
                <c:pt idx="248">
                  <c:v>32.47354364275165</c:v>
                </c:pt>
                <c:pt idx="249">
                  <c:v>33.126848682689278</c:v>
                </c:pt>
                <c:pt idx="250">
                  <c:v>33.682555289276763</c:v>
                </c:pt>
                <c:pt idx="251">
                  <c:v>34.055874696176502</c:v>
                </c:pt>
                <c:pt idx="252">
                  <c:v>34.166911476829114</c:v>
                </c:pt>
                <c:pt idx="253">
                  <c:v>34.169117184262042</c:v>
                </c:pt>
                <c:pt idx="254">
                  <c:v>34.18699321791452</c:v>
                </c:pt>
                <c:pt idx="255">
                  <c:v>34.239567440739343</c:v>
                </c:pt>
                <c:pt idx="256">
                  <c:v>34.314514537579115</c:v>
                </c:pt>
                <c:pt idx="257">
                  <c:v>34.341699096872254</c:v>
                </c:pt>
                <c:pt idx="258">
                  <c:v>34.271374564950527</c:v>
                </c:pt>
                <c:pt idx="259">
                  <c:v>34.099348178039769</c:v>
                </c:pt>
                <c:pt idx="260">
                  <c:v>33.827265813393097</c:v>
                </c:pt>
                <c:pt idx="261">
                  <c:v>33.447870789318678</c:v>
                </c:pt>
                <c:pt idx="262">
                  <c:v>32.972508789546957</c:v>
                </c:pt>
                <c:pt idx="263">
                  <c:v>32.464577319858961</c:v>
                </c:pt>
                <c:pt idx="264">
                  <c:v>31.98350537933695</c:v>
                </c:pt>
                <c:pt idx="265">
                  <c:v>31.554738892590077</c:v>
                </c:pt>
                <c:pt idx="266">
                  <c:v>31.175259303823132</c:v>
                </c:pt>
                <c:pt idx="267">
                  <c:v>30.821076571833146</c:v>
                </c:pt>
                <c:pt idx="268">
                  <c:v>30.52202127297473</c:v>
                </c:pt>
                <c:pt idx="269">
                  <c:v>30.364618352098596</c:v>
                </c:pt>
                <c:pt idx="270">
                  <c:v>30.39779701138588</c:v>
                </c:pt>
                <c:pt idx="271">
                  <c:v>30.571825906287803</c:v>
                </c:pt>
                <c:pt idx="272">
                  <c:v>30.788150279639627</c:v>
                </c:pt>
                <c:pt idx="273">
                  <c:v>30.963035139172931</c:v>
                </c:pt>
                <c:pt idx="274">
                  <c:v>31.08154148452449</c:v>
                </c:pt>
                <c:pt idx="275">
                  <c:v>31.17609969147378</c:v>
                </c:pt>
                <c:pt idx="276">
                  <c:v>31.234686679097216</c:v>
                </c:pt>
                <c:pt idx="277">
                  <c:v>31.271658823157207</c:v>
                </c:pt>
                <c:pt idx="278">
                  <c:v>31.357570942271312</c:v>
                </c:pt>
                <c:pt idx="279">
                  <c:v>31.553693850379481</c:v>
                </c:pt>
                <c:pt idx="280">
                  <c:v>31.850082670338949</c:v>
                </c:pt>
                <c:pt idx="281">
                  <c:v>32.159341810819065</c:v>
                </c:pt>
                <c:pt idx="282">
                  <c:v>32.452386310214081</c:v>
                </c:pt>
                <c:pt idx="283">
                  <c:v>32.760807235015157</c:v>
                </c:pt>
                <c:pt idx="284">
                  <c:v>33.065404843578392</c:v>
                </c:pt>
                <c:pt idx="285">
                  <c:v>33.31785326732858</c:v>
                </c:pt>
                <c:pt idx="286">
                  <c:v>33.476856164107694</c:v>
                </c:pt>
                <c:pt idx="287">
                  <c:v>33.539464519806906</c:v>
                </c:pt>
                <c:pt idx="288">
                  <c:v>33.572764757099058</c:v>
                </c:pt>
                <c:pt idx="289">
                  <c:v>33.583000834314888</c:v>
                </c:pt>
                <c:pt idx="290">
                  <c:v>33.485667558926963</c:v>
                </c:pt>
                <c:pt idx="291">
                  <c:v>33.278730077345379</c:v>
                </c:pt>
                <c:pt idx="292">
                  <c:v>33.053469451910637</c:v>
                </c:pt>
                <c:pt idx="293">
                  <c:v>32.811206680500959</c:v>
                </c:pt>
                <c:pt idx="294">
                  <c:v>32.505719459763476</c:v>
                </c:pt>
                <c:pt idx="295">
                  <c:v>32.227393960939956</c:v>
                </c:pt>
                <c:pt idx="296">
                  <c:v>32.053200503620729</c:v>
                </c:pt>
                <c:pt idx="297">
                  <c:v>31.939122760839574</c:v>
                </c:pt>
                <c:pt idx="298">
                  <c:v>31.852040364544859</c:v>
                </c:pt>
                <c:pt idx="299">
                  <c:v>31.790450839569633</c:v>
                </c:pt>
                <c:pt idx="300">
                  <c:v>31.703416439389567</c:v>
                </c:pt>
                <c:pt idx="301">
                  <c:v>31.592665719164852</c:v>
                </c:pt>
                <c:pt idx="302">
                  <c:v>31.566819123833167</c:v>
                </c:pt>
                <c:pt idx="303">
                  <c:v>31.655794772715915</c:v>
                </c:pt>
                <c:pt idx="304">
                  <c:v>31.896977529829961</c:v>
                </c:pt>
                <c:pt idx="305">
                  <c:v>32.329392513699389</c:v>
                </c:pt>
                <c:pt idx="306">
                  <c:v>32.711808002701964</c:v>
                </c:pt>
                <c:pt idx="307">
                  <c:v>32.873343916578264</c:v>
                </c:pt>
                <c:pt idx="308">
                  <c:v>32.878026791306283</c:v>
                </c:pt>
                <c:pt idx="309">
                  <c:v>32.720015855754284</c:v>
                </c:pt>
                <c:pt idx="310">
                  <c:v>32.50904100503223</c:v>
                </c:pt>
                <c:pt idx="311">
                  <c:v>32.33308513797455</c:v>
                </c:pt>
                <c:pt idx="312">
                  <c:v>32.123324072327144</c:v>
                </c:pt>
                <c:pt idx="313">
                  <c:v>31.822567227015249</c:v>
                </c:pt>
                <c:pt idx="314">
                  <c:v>31.419162602570712</c:v>
                </c:pt>
                <c:pt idx="315">
                  <c:v>31.05726249670494</c:v>
                </c:pt>
                <c:pt idx="316">
                  <c:v>30.80969393034756</c:v>
                </c:pt>
                <c:pt idx="317">
                  <c:v>30.561622377831103</c:v>
                </c:pt>
                <c:pt idx="318">
                  <c:v>30.279097908931512</c:v>
                </c:pt>
                <c:pt idx="319">
                  <c:v>30.058108626423689</c:v>
                </c:pt>
                <c:pt idx="320">
                  <c:v>29.975930821481732</c:v>
                </c:pt>
                <c:pt idx="321">
                  <c:v>29.964525216896483</c:v>
                </c:pt>
                <c:pt idx="322">
                  <c:v>29.919586384456089</c:v>
                </c:pt>
                <c:pt idx="323">
                  <c:v>29.861735734925848</c:v>
                </c:pt>
                <c:pt idx="324">
                  <c:v>29.814943370208482</c:v>
                </c:pt>
                <c:pt idx="325">
                  <c:v>29.705276715777472</c:v>
                </c:pt>
                <c:pt idx="326">
                  <c:v>29.690393122263039</c:v>
                </c:pt>
                <c:pt idx="327">
                  <c:v>30.027239452911946</c:v>
                </c:pt>
                <c:pt idx="328">
                  <c:v>30.668047831474489</c:v>
                </c:pt>
                <c:pt idx="329">
                  <c:v>31.414782144429658</c:v>
                </c:pt>
                <c:pt idx="330">
                  <c:v>32.069156485566516</c:v>
                </c:pt>
                <c:pt idx="331">
                  <c:v>32.601813928673508</c:v>
                </c:pt>
                <c:pt idx="332">
                  <c:v>33.038716868312072</c:v>
                </c:pt>
                <c:pt idx="333">
                  <c:v>33.31484477495551</c:v>
                </c:pt>
                <c:pt idx="334">
                  <c:v>33.425192831931248</c:v>
                </c:pt>
                <c:pt idx="335">
                  <c:v>33.428484320410639</c:v>
                </c:pt>
                <c:pt idx="336">
                  <c:v>33.329441450518082</c:v>
                </c:pt>
                <c:pt idx="337">
                  <c:v>33.087175254755657</c:v>
                </c:pt>
                <c:pt idx="338">
                  <c:v>32.775327466065299</c:v>
                </c:pt>
                <c:pt idx="339">
                  <c:v>32.464220313947109</c:v>
                </c:pt>
                <c:pt idx="340">
                  <c:v>32.165981905528902</c:v>
                </c:pt>
                <c:pt idx="341">
                  <c:v>31.918033749936182</c:v>
                </c:pt>
                <c:pt idx="342">
                  <c:v>31.754158386281336</c:v>
                </c:pt>
                <c:pt idx="343">
                  <c:v>31.708904853284782</c:v>
                </c:pt>
                <c:pt idx="344">
                  <c:v>31.797660516469975</c:v>
                </c:pt>
                <c:pt idx="345">
                  <c:v>31.947480120813609</c:v>
                </c:pt>
                <c:pt idx="346">
                  <c:v>32.092199369479118</c:v>
                </c:pt>
                <c:pt idx="347">
                  <c:v>32.286336599510527</c:v>
                </c:pt>
                <c:pt idx="348">
                  <c:v>32.621901860363238</c:v>
                </c:pt>
                <c:pt idx="349">
                  <c:v>33.085098733636706</c:v>
                </c:pt>
                <c:pt idx="350">
                  <c:v>33.566394660082317</c:v>
                </c:pt>
                <c:pt idx="351">
                  <c:v>33.95105931621881</c:v>
                </c:pt>
                <c:pt idx="352">
                  <c:v>34.160443977059522</c:v>
                </c:pt>
                <c:pt idx="353">
                  <c:v>34.198951573501979</c:v>
                </c:pt>
                <c:pt idx="354">
                  <c:v>34.099402348039419</c:v>
                </c:pt>
                <c:pt idx="355">
                  <c:v>33.899977291946925</c:v>
                </c:pt>
                <c:pt idx="356">
                  <c:v>33.631527744243947</c:v>
                </c:pt>
                <c:pt idx="357">
                  <c:v>33.291225619047253</c:v>
                </c:pt>
                <c:pt idx="358">
                  <c:v>32.903108189168925</c:v>
                </c:pt>
                <c:pt idx="359">
                  <c:v>32.54773897790762</c:v>
                </c:pt>
                <c:pt idx="360">
                  <c:v>32.394505693373937</c:v>
                </c:pt>
                <c:pt idx="361">
                  <c:v>32.537463493720068</c:v>
                </c:pt>
                <c:pt idx="362">
                  <c:v>32.851087623328844</c:v>
                </c:pt>
                <c:pt idx="363">
                  <c:v>33.144789292415858</c:v>
                </c:pt>
                <c:pt idx="364">
                  <c:v>33.320154055496168</c:v>
                </c:pt>
                <c:pt idx="365">
                  <c:v>33.374087271494552</c:v>
                </c:pt>
                <c:pt idx="366">
                  <c:v>33.281054854594991</c:v>
                </c:pt>
                <c:pt idx="367">
                  <c:v>33.059978140962251</c:v>
                </c:pt>
                <c:pt idx="368">
                  <c:v>32.809005994586265</c:v>
                </c:pt>
                <c:pt idx="369">
                  <c:v>32.537182018165531</c:v>
                </c:pt>
                <c:pt idx="370">
                  <c:v>32.255420464676639</c:v>
                </c:pt>
                <c:pt idx="371">
                  <c:v>32.062918555366302</c:v>
                </c:pt>
                <c:pt idx="372">
                  <c:v>31.990856010038428</c:v>
                </c:pt>
                <c:pt idx="373">
                  <c:v>31.972761558393184</c:v>
                </c:pt>
                <c:pt idx="374">
                  <c:v>31.96125050229379</c:v>
                </c:pt>
                <c:pt idx="375">
                  <c:v>31.928871850458691</c:v>
                </c:pt>
                <c:pt idx="376">
                  <c:v>31.879347171863564</c:v>
                </c:pt>
                <c:pt idx="377">
                  <c:v>31.859491865274805</c:v>
                </c:pt>
                <c:pt idx="378">
                  <c:v>31.884666348098452</c:v>
                </c:pt>
                <c:pt idx="379">
                  <c:v>31.97473947690094</c:v>
                </c:pt>
                <c:pt idx="380">
                  <c:v>32.086212927909749</c:v>
                </c:pt>
                <c:pt idx="381">
                  <c:v>32.105613242385601</c:v>
                </c:pt>
                <c:pt idx="382">
                  <c:v>32.028834579007828</c:v>
                </c:pt>
                <c:pt idx="383">
                  <c:v>31.868099810510181</c:v>
                </c:pt>
                <c:pt idx="384">
                  <c:v>31.66176854282909</c:v>
                </c:pt>
                <c:pt idx="385">
                  <c:v>31.510559529695247</c:v>
                </c:pt>
                <c:pt idx="386">
                  <c:v>31.456544402827873</c:v>
                </c:pt>
                <c:pt idx="387">
                  <c:v>31.549397067063431</c:v>
                </c:pt>
                <c:pt idx="388">
                  <c:v>31.718813899633588</c:v>
                </c:pt>
                <c:pt idx="389">
                  <c:v>31.77799335523601</c:v>
                </c:pt>
                <c:pt idx="390">
                  <c:v>31.761097880104614</c:v>
                </c:pt>
                <c:pt idx="391">
                  <c:v>31.811814255376017</c:v>
                </c:pt>
                <c:pt idx="392">
                  <c:v>32.007707192528805</c:v>
                </c:pt>
                <c:pt idx="393">
                  <c:v>32.400083274003237</c:v>
                </c:pt>
                <c:pt idx="394">
                  <c:v>32.959983721694393</c:v>
                </c:pt>
                <c:pt idx="395">
                  <c:v>33.571439542732463</c:v>
                </c:pt>
                <c:pt idx="396">
                  <c:v>34.083359307054813</c:v>
                </c:pt>
                <c:pt idx="397">
                  <c:v>34.367034434492084</c:v>
                </c:pt>
                <c:pt idx="398">
                  <c:v>34.351722167188498</c:v>
                </c:pt>
                <c:pt idx="399">
                  <c:v>34.097905748364205</c:v>
                </c:pt>
                <c:pt idx="400">
                  <c:v>33.761486573968355</c:v>
                </c:pt>
                <c:pt idx="401">
                  <c:v>33.425422531082681</c:v>
                </c:pt>
                <c:pt idx="402">
                  <c:v>33.132701493999441</c:v>
                </c:pt>
                <c:pt idx="403">
                  <c:v>32.905359709997541</c:v>
                </c:pt>
                <c:pt idx="404">
                  <c:v>32.724639086063604</c:v>
                </c:pt>
                <c:pt idx="405">
                  <c:v>32.855977166970611</c:v>
                </c:pt>
                <c:pt idx="406">
                  <c:v>33.76289401141878</c:v>
                </c:pt>
                <c:pt idx="407">
                  <c:v>35.464862872329398</c:v>
                </c:pt>
                <c:pt idx="408">
                  <c:v>37.35298361067305</c:v>
                </c:pt>
                <c:pt idx="409">
                  <c:v>38.758990175405422</c:v>
                </c:pt>
                <c:pt idx="410">
                  <c:v>39.530187047896419</c:v>
                </c:pt>
                <c:pt idx="411">
                  <c:v>39.917291772788978</c:v>
                </c:pt>
                <c:pt idx="412">
                  <c:v>40.199965409051494</c:v>
                </c:pt>
                <c:pt idx="413">
                  <c:v>40.390356488825844</c:v>
                </c:pt>
                <c:pt idx="414">
                  <c:v>40.366905972543265</c:v>
                </c:pt>
                <c:pt idx="415">
                  <c:v>40.115310207534414</c:v>
                </c:pt>
                <c:pt idx="416">
                  <c:v>39.722271072920989</c:v>
                </c:pt>
                <c:pt idx="417">
                  <c:v>39.355155597808185</c:v>
                </c:pt>
                <c:pt idx="418">
                  <c:v>39.103187842605045</c:v>
                </c:pt>
                <c:pt idx="419">
                  <c:v>38.943096787230452</c:v>
                </c:pt>
                <c:pt idx="420">
                  <c:v>38.821349776004752</c:v>
                </c:pt>
                <c:pt idx="421">
                  <c:v>38.67162334346348</c:v>
                </c:pt>
                <c:pt idx="422">
                  <c:v>38.556782569262971</c:v>
                </c:pt>
                <c:pt idx="423">
                  <c:v>38.601542948650277</c:v>
                </c:pt>
                <c:pt idx="424">
                  <c:v>38.764088148810018</c:v>
                </c:pt>
                <c:pt idx="425">
                  <c:v>38.938356846670217</c:v>
                </c:pt>
                <c:pt idx="426">
                  <c:v>39.048976654145008</c:v>
                </c:pt>
                <c:pt idx="427">
                  <c:v>39.050261173300406</c:v>
                </c:pt>
                <c:pt idx="428">
                  <c:v>38.997565058414203</c:v>
                </c:pt>
                <c:pt idx="429">
                  <c:v>38.930668490847523</c:v>
                </c:pt>
                <c:pt idx="430">
                  <c:v>38.803794564500983</c:v>
                </c:pt>
                <c:pt idx="431">
                  <c:v>38.642973241130427</c:v>
                </c:pt>
                <c:pt idx="432">
                  <c:v>38.557445204002263</c:v>
                </c:pt>
                <c:pt idx="433">
                  <c:v>38.603770234238901</c:v>
                </c:pt>
                <c:pt idx="434">
                  <c:v>38.784164909994814</c:v>
                </c:pt>
                <c:pt idx="435">
                  <c:v>39.080462183720314</c:v>
                </c:pt>
                <c:pt idx="436">
                  <c:v>39.441325432314457</c:v>
                </c:pt>
                <c:pt idx="437">
                  <c:v>39.927134104879613</c:v>
                </c:pt>
                <c:pt idx="438">
                  <c:v>40.515212308065429</c:v>
                </c:pt>
                <c:pt idx="439">
                  <c:v>40.897887626879452</c:v>
                </c:pt>
                <c:pt idx="440">
                  <c:v>40.935279002954196</c:v>
                </c:pt>
                <c:pt idx="441">
                  <c:v>40.819296187757644</c:v>
                </c:pt>
                <c:pt idx="442">
                  <c:v>40.672100327983721</c:v>
                </c:pt>
                <c:pt idx="443">
                  <c:v>40.527881316673295</c:v>
                </c:pt>
                <c:pt idx="444">
                  <c:v>40.648247800181224</c:v>
                </c:pt>
                <c:pt idx="445">
                  <c:v>41.010221694249552</c:v>
                </c:pt>
                <c:pt idx="446">
                  <c:v>41.158666754243612</c:v>
                </c:pt>
                <c:pt idx="447">
                  <c:v>41.03612724483763</c:v>
                </c:pt>
                <c:pt idx="448">
                  <c:v>40.868736342702789</c:v>
                </c:pt>
                <c:pt idx="449">
                  <c:v>40.696278586032818</c:v>
                </c:pt>
                <c:pt idx="450">
                  <c:v>40.52637974801582</c:v>
                </c:pt>
                <c:pt idx="451">
                  <c:v>40.467160172820648</c:v>
                </c:pt>
                <c:pt idx="452">
                  <c:v>40.659637718821529</c:v>
                </c:pt>
                <c:pt idx="453">
                  <c:v>41.135514773925458</c:v>
                </c:pt>
                <c:pt idx="454">
                  <c:v>41.660290424103394</c:v>
                </c:pt>
                <c:pt idx="455">
                  <c:v>41.987043287858256</c:v>
                </c:pt>
                <c:pt idx="456">
                  <c:v>42.156897846987377</c:v>
                </c:pt>
                <c:pt idx="457">
                  <c:v>42.287243785705357</c:v>
                </c:pt>
                <c:pt idx="458">
                  <c:v>42.425991201685534</c:v>
                </c:pt>
                <c:pt idx="459">
                  <c:v>42.510613673528496</c:v>
                </c:pt>
                <c:pt idx="460">
                  <c:v>42.4925860693304</c:v>
                </c:pt>
                <c:pt idx="461">
                  <c:v>42.530193700428732</c:v>
                </c:pt>
                <c:pt idx="462">
                  <c:v>42.670569546909647</c:v>
                </c:pt>
                <c:pt idx="463">
                  <c:v>42.792623381504285</c:v>
                </c:pt>
                <c:pt idx="464">
                  <c:v>43.100405115675422</c:v>
                </c:pt>
                <c:pt idx="465">
                  <c:v>43.951147954816228</c:v>
                </c:pt>
                <c:pt idx="466">
                  <c:v>45.22048456585722</c:v>
                </c:pt>
                <c:pt idx="467">
                  <c:v>46.406805229511448</c:v>
                </c:pt>
                <c:pt idx="468">
                  <c:v>47.068468196748825</c:v>
                </c:pt>
                <c:pt idx="469">
                  <c:v>47.252020126986196</c:v>
                </c:pt>
                <c:pt idx="470">
                  <c:v>47.581317567198283</c:v>
                </c:pt>
                <c:pt idx="471">
                  <c:v>48.174626955146863</c:v>
                </c:pt>
                <c:pt idx="472">
                  <c:v>48.604520636346763</c:v>
                </c:pt>
                <c:pt idx="473">
                  <c:v>48.778514329755261</c:v>
                </c:pt>
                <c:pt idx="474">
                  <c:v>48.835880443130804</c:v>
                </c:pt>
                <c:pt idx="475">
                  <c:v>49.01518949297882</c:v>
                </c:pt>
                <c:pt idx="476">
                  <c:v>49.355278129605026</c:v>
                </c:pt>
                <c:pt idx="477">
                  <c:v>49.76110681045067</c:v>
                </c:pt>
                <c:pt idx="478">
                  <c:v>50.35149438610987</c:v>
                </c:pt>
                <c:pt idx="479">
                  <c:v>51.159769648191286</c:v>
                </c:pt>
                <c:pt idx="480">
                  <c:v>52.049152933309593</c:v>
                </c:pt>
                <c:pt idx="481">
                  <c:v>52.445241948825405</c:v>
                </c:pt>
                <c:pt idx="482">
                  <c:v>51.878024996752274</c:v>
                </c:pt>
                <c:pt idx="483">
                  <c:v>50.846973215283903</c:v>
                </c:pt>
                <c:pt idx="484">
                  <c:v>49.973671033503599</c:v>
                </c:pt>
                <c:pt idx="485">
                  <c:v>49.489085935946662</c:v>
                </c:pt>
                <c:pt idx="486">
                  <c:v>49.350669578841305</c:v>
                </c:pt>
                <c:pt idx="487">
                  <c:v>49.434523516722173</c:v>
                </c:pt>
                <c:pt idx="488">
                  <c:v>49.793343600475417</c:v>
                </c:pt>
                <c:pt idx="489">
                  <c:v>50.534785074919803</c:v>
                </c:pt>
                <c:pt idx="490">
                  <c:v>51.553859138052843</c:v>
                </c:pt>
                <c:pt idx="491">
                  <c:v>52.431262382620623</c:v>
                </c:pt>
                <c:pt idx="492">
                  <c:v>52.549609598368029</c:v>
                </c:pt>
                <c:pt idx="493">
                  <c:v>51.832089342597904</c:v>
                </c:pt>
                <c:pt idx="494">
                  <c:v>50.91901088397826</c:v>
                </c:pt>
                <c:pt idx="495">
                  <c:v>50.805884263957601</c:v>
                </c:pt>
                <c:pt idx="496">
                  <c:v>52.053489291922261</c:v>
                </c:pt>
                <c:pt idx="497">
                  <c:v>53.784037019043552</c:v>
                </c:pt>
                <c:pt idx="498">
                  <c:v>54.895129346157894</c:v>
                </c:pt>
                <c:pt idx="499">
                  <c:v>55.133572418415653</c:v>
                </c:pt>
                <c:pt idx="500">
                  <c:v>54.701881461578132</c:v>
                </c:pt>
                <c:pt idx="501">
                  <c:v>53.829249042384333</c:v>
                </c:pt>
                <c:pt idx="502">
                  <c:v>52.543471652868526</c:v>
                </c:pt>
                <c:pt idx="503">
                  <c:v>51.318719268704804</c:v>
                </c:pt>
                <c:pt idx="504">
                  <c:v>50.661696201214639</c:v>
                </c:pt>
                <c:pt idx="505">
                  <c:v>50.515912232473234</c:v>
                </c:pt>
                <c:pt idx="506">
                  <c:v>50.241180459602909</c:v>
                </c:pt>
                <c:pt idx="507">
                  <c:v>49.458031216150367</c:v>
                </c:pt>
                <c:pt idx="508">
                  <c:v>48.752283611420268</c:v>
                </c:pt>
                <c:pt idx="509">
                  <c:v>48.530112801246588</c:v>
                </c:pt>
                <c:pt idx="510">
                  <c:v>48.769218789427008</c:v>
                </c:pt>
                <c:pt idx="511">
                  <c:v>49.43052091000515</c:v>
                </c:pt>
                <c:pt idx="512">
                  <c:v>50.241824101917032</c:v>
                </c:pt>
                <c:pt idx="513">
                  <c:v>50.750097104852117</c:v>
                </c:pt>
                <c:pt idx="514">
                  <c:v>50.520510163442232</c:v>
                </c:pt>
                <c:pt idx="515">
                  <c:v>49.762145832415307</c:v>
                </c:pt>
                <c:pt idx="516">
                  <c:v>49.047534724891193</c:v>
                </c:pt>
                <c:pt idx="517">
                  <c:v>48.459496724865993</c:v>
                </c:pt>
                <c:pt idx="518">
                  <c:v>48.023455492938488</c:v>
                </c:pt>
                <c:pt idx="519">
                  <c:v>47.745378403175451</c:v>
                </c:pt>
                <c:pt idx="520">
                  <c:v>47.457668169749596</c:v>
                </c:pt>
                <c:pt idx="521">
                  <c:v>47.242506679917355</c:v>
                </c:pt>
                <c:pt idx="522">
                  <c:v>47.276862969366505</c:v>
                </c:pt>
                <c:pt idx="523">
                  <c:v>47.67773189579048</c:v>
                </c:pt>
                <c:pt idx="524">
                  <c:v>48.586181535605895</c:v>
                </c:pt>
                <c:pt idx="525">
                  <c:v>49.733528660635045</c:v>
                </c:pt>
                <c:pt idx="526">
                  <c:v>50.713166907890894</c:v>
                </c:pt>
                <c:pt idx="527">
                  <c:v>51.656466173494756</c:v>
                </c:pt>
                <c:pt idx="528">
                  <c:v>52.65736816756695</c:v>
                </c:pt>
                <c:pt idx="529">
                  <c:v>53.437329319724626</c:v>
                </c:pt>
                <c:pt idx="530">
                  <c:v>53.88891944756336</c:v>
                </c:pt>
                <c:pt idx="531">
                  <c:v>54.360141441881417</c:v>
                </c:pt>
                <c:pt idx="532">
                  <c:v>55.340718745445535</c:v>
                </c:pt>
                <c:pt idx="533">
                  <c:v>57.278153313370879</c:v>
                </c:pt>
                <c:pt idx="534">
                  <c:v>60.383018301436373</c:v>
                </c:pt>
                <c:pt idx="535">
                  <c:v>63.66197723675814</c:v>
                </c:pt>
                <c:pt idx="536">
                  <c:v>63.66197723675814</c:v>
                </c:pt>
                <c:pt idx="537">
                  <c:v>63.66197723675814</c:v>
                </c:pt>
                <c:pt idx="538">
                  <c:v>63.66197723675814</c:v>
                </c:pt>
                <c:pt idx="539">
                  <c:v>61.734480105900694</c:v>
                </c:pt>
                <c:pt idx="540">
                  <c:v>59.461158513954771</c:v>
                </c:pt>
                <c:pt idx="541">
                  <c:v>57.038512998245238</c:v>
                </c:pt>
                <c:pt idx="542">
                  <c:v>54.655835904283698</c:v>
                </c:pt>
                <c:pt idx="543">
                  <c:v>52.621876548597037</c:v>
                </c:pt>
                <c:pt idx="544">
                  <c:v>50.992533318402288</c:v>
                </c:pt>
                <c:pt idx="545">
                  <c:v>49.991206830837392</c:v>
                </c:pt>
                <c:pt idx="546">
                  <c:v>49.767135156663109</c:v>
                </c:pt>
                <c:pt idx="547">
                  <c:v>50.460475704191602</c:v>
                </c:pt>
                <c:pt idx="548">
                  <c:v>52.263925901962168</c:v>
                </c:pt>
                <c:pt idx="549">
                  <c:v>55.056038760918561</c:v>
                </c:pt>
                <c:pt idx="550">
                  <c:v>57.752656456135824</c:v>
                </c:pt>
                <c:pt idx="551">
                  <c:v>58.674769103464492</c:v>
                </c:pt>
                <c:pt idx="552">
                  <c:v>57.588171661019643</c:v>
                </c:pt>
                <c:pt idx="553">
                  <c:v>55.47163784979702</c:v>
                </c:pt>
                <c:pt idx="554">
                  <c:v>52.992081423272822</c:v>
                </c:pt>
                <c:pt idx="555">
                  <c:v>50.235286521552396</c:v>
                </c:pt>
                <c:pt idx="556">
                  <c:v>47.76734190050847</c:v>
                </c:pt>
                <c:pt idx="557">
                  <c:v>46.596884883364609</c:v>
                </c:pt>
                <c:pt idx="558">
                  <c:v>46.382263609174778</c:v>
                </c:pt>
                <c:pt idx="559">
                  <c:v>45.928900825681666</c:v>
                </c:pt>
                <c:pt idx="560">
                  <c:v>45.097907426647694</c:v>
                </c:pt>
                <c:pt idx="561">
                  <c:v>44.239186821015515</c:v>
                </c:pt>
                <c:pt idx="562">
                  <c:v>43.389841394890389</c:v>
                </c:pt>
                <c:pt idx="563">
                  <c:v>42.531896121008167</c:v>
                </c:pt>
                <c:pt idx="564">
                  <c:v>41.602661597767693</c:v>
                </c:pt>
                <c:pt idx="565">
                  <c:v>40.668715699048818</c:v>
                </c:pt>
                <c:pt idx="566">
                  <c:v>39.882955100679212</c:v>
                </c:pt>
                <c:pt idx="567">
                  <c:v>39.210343465629613</c:v>
                </c:pt>
                <c:pt idx="568">
                  <c:v>38.678762595743791</c:v>
                </c:pt>
                <c:pt idx="569">
                  <c:v>38.453557176718228</c:v>
                </c:pt>
                <c:pt idx="570">
                  <c:v>38.459296950903813</c:v>
                </c:pt>
                <c:pt idx="571">
                  <c:v>38.442750245113764</c:v>
                </c:pt>
                <c:pt idx="572">
                  <c:v>38.315193019336469</c:v>
                </c:pt>
                <c:pt idx="573">
                  <c:v>38.221781668343752</c:v>
                </c:pt>
                <c:pt idx="574">
                  <c:v>38.249323877852532</c:v>
                </c:pt>
                <c:pt idx="575">
                  <c:v>38.286748664321358</c:v>
                </c:pt>
                <c:pt idx="576">
                  <c:v>38.097333335199338</c:v>
                </c:pt>
                <c:pt idx="577">
                  <c:v>37.512629955031429</c:v>
                </c:pt>
                <c:pt idx="578">
                  <c:v>36.836321106476213</c:v>
                </c:pt>
                <c:pt idx="579">
                  <c:v>36.651557071499766</c:v>
                </c:pt>
                <c:pt idx="580">
                  <c:v>37.112021102532843</c:v>
                </c:pt>
                <c:pt idx="581">
                  <c:v>37.631636084194426</c:v>
                </c:pt>
                <c:pt idx="582">
                  <c:v>37.789626953177155</c:v>
                </c:pt>
                <c:pt idx="583">
                  <c:v>37.983967713294724</c:v>
                </c:pt>
                <c:pt idx="584">
                  <c:v>38.465072124737759</c:v>
                </c:pt>
                <c:pt idx="585">
                  <c:v>39.066670401077275</c:v>
                </c:pt>
                <c:pt idx="586">
                  <c:v>39.384733604946291</c:v>
                </c:pt>
                <c:pt idx="587">
                  <c:v>39.052188288984581</c:v>
                </c:pt>
                <c:pt idx="588">
                  <c:v>38.482357553349779</c:v>
                </c:pt>
                <c:pt idx="589">
                  <c:v>38.41141077390715</c:v>
                </c:pt>
                <c:pt idx="590">
                  <c:v>38.752710456678344</c:v>
                </c:pt>
                <c:pt idx="591">
                  <c:v>38.800445287137364</c:v>
                </c:pt>
                <c:pt idx="592">
                  <c:v>38.400205549810195</c:v>
                </c:pt>
                <c:pt idx="593">
                  <c:v>37.878744749546868</c:v>
                </c:pt>
                <c:pt idx="594">
                  <c:v>37.551350959125216</c:v>
                </c:pt>
                <c:pt idx="595">
                  <c:v>37.537282510661193</c:v>
                </c:pt>
                <c:pt idx="596">
                  <c:v>37.610136344686786</c:v>
                </c:pt>
                <c:pt idx="597">
                  <c:v>37.635348933596035</c:v>
                </c:pt>
                <c:pt idx="598">
                  <c:v>37.691983118962618</c:v>
                </c:pt>
                <c:pt idx="599">
                  <c:v>37.616708468566543</c:v>
                </c:pt>
                <c:pt idx="600">
                  <c:v>37.354498822549523</c:v>
                </c:pt>
                <c:pt idx="601">
                  <c:v>37.26536524667587</c:v>
                </c:pt>
                <c:pt idx="602">
                  <c:v>37.509090236972689</c:v>
                </c:pt>
                <c:pt idx="603">
                  <c:v>38.090386342882105</c:v>
                </c:pt>
                <c:pt idx="604">
                  <c:v>39.036826404663856</c:v>
                </c:pt>
                <c:pt idx="605">
                  <c:v>39.884272596853748</c:v>
                </c:pt>
                <c:pt idx="606">
                  <c:v>40.116602420986517</c:v>
                </c:pt>
                <c:pt idx="607">
                  <c:v>39.966176607017609</c:v>
                </c:pt>
                <c:pt idx="608">
                  <c:v>39.846723553235883</c:v>
                </c:pt>
                <c:pt idx="609">
                  <c:v>39.824791874777823</c:v>
                </c:pt>
                <c:pt idx="610">
                  <c:v>39.700166026124265</c:v>
                </c:pt>
                <c:pt idx="611">
                  <c:v>39.24406967294955</c:v>
                </c:pt>
                <c:pt idx="612">
                  <c:v>38.509275572957542</c:v>
                </c:pt>
                <c:pt idx="613">
                  <c:v>37.821545672392809</c:v>
                </c:pt>
                <c:pt idx="614">
                  <c:v>37.450605208150968</c:v>
                </c:pt>
                <c:pt idx="615">
                  <c:v>37.390642521386837</c:v>
                </c:pt>
                <c:pt idx="616">
                  <c:v>37.499231982751198</c:v>
                </c:pt>
                <c:pt idx="617">
                  <c:v>37.560827780554945</c:v>
                </c:pt>
                <c:pt idx="618">
                  <c:v>37.567104873225595</c:v>
                </c:pt>
                <c:pt idx="619">
                  <c:v>37.676811324696928</c:v>
                </c:pt>
                <c:pt idx="620">
                  <c:v>37.73703144912642</c:v>
                </c:pt>
                <c:pt idx="621">
                  <c:v>37.622714044230008</c:v>
                </c:pt>
                <c:pt idx="622">
                  <c:v>37.319066058707605</c:v>
                </c:pt>
                <c:pt idx="623">
                  <c:v>36.968178016923098</c:v>
                </c:pt>
                <c:pt idx="624">
                  <c:v>37.068388376971335</c:v>
                </c:pt>
                <c:pt idx="625">
                  <c:v>38.015733840667913</c:v>
                </c:pt>
                <c:pt idx="626">
                  <c:v>39.580002615925572</c:v>
                </c:pt>
                <c:pt idx="627">
                  <c:v>41.106474154049209</c:v>
                </c:pt>
                <c:pt idx="628">
                  <c:v>42.307957253583972</c:v>
                </c:pt>
                <c:pt idx="629">
                  <c:v>43.089269812609906</c:v>
                </c:pt>
                <c:pt idx="630">
                  <c:v>43.182658718901116</c:v>
                </c:pt>
                <c:pt idx="631">
                  <c:v>42.575587119622732</c:v>
                </c:pt>
                <c:pt idx="632">
                  <c:v>41.672567047084989</c:v>
                </c:pt>
                <c:pt idx="633">
                  <c:v>40.65057897234508</c:v>
                </c:pt>
                <c:pt idx="634">
                  <c:v>39.649547432514979</c:v>
                </c:pt>
                <c:pt idx="635">
                  <c:v>39.22690610654567</c:v>
                </c:pt>
                <c:pt idx="636">
                  <c:v>39.74640652558152</c:v>
                </c:pt>
                <c:pt idx="637">
                  <c:v>41.131675101175361</c:v>
                </c:pt>
                <c:pt idx="638">
                  <c:v>42.830034073061142</c:v>
                </c:pt>
                <c:pt idx="639">
                  <c:v>44.276526408244017</c:v>
                </c:pt>
                <c:pt idx="640">
                  <c:v>45.381933988863409</c:v>
                </c:pt>
                <c:pt idx="641">
                  <c:v>46.236297883557569</c:v>
                </c:pt>
                <c:pt idx="642">
                  <c:v>46.56530559421067</c:v>
                </c:pt>
                <c:pt idx="643">
                  <c:v>46.003046951558936</c:v>
                </c:pt>
                <c:pt idx="644">
                  <c:v>45.011707089517941</c:v>
                </c:pt>
                <c:pt idx="645">
                  <c:v>44.395377484035535</c:v>
                </c:pt>
                <c:pt idx="646">
                  <c:v>44.424585640894655</c:v>
                </c:pt>
                <c:pt idx="647">
                  <c:v>44.754711633821941</c:v>
                </c:pt>
                <c:pt idx="648">
                  <c:v>45.064685235190893</c:v>
                </c:pt>
                <c:pt idx="649">
                  <c:v>45.210154121436481</c:v>
                </c:pt>
                <c:pt idx="650">
                  <c:v>44.932610107244351</c:v>
                </c:pt>
                <c:pt idx="651">
                  <c:v>44.152840879518244</c:v>
                </c:pt>
                <c:pt idx="652">
                  <c:v>43.336627980418953</c:v>
                </c:pt>
                <c:pt idx="653">
                  <c:v>42.769842778533963</c:v>
                </c:pt>
                <c:pt idx="654">
                  <c:v>42.806706423111599</c:v>
                </c:pt>
                <c:pt idx="655">
                  <c:v>43.600911049834792</c:v>
                </c:pt>
                <c:pt idx="656">
                  <c:v>43.92354884347121</c:v>
                </c:pt>
                <c:pt idx="657">
                  <c:v>43.117529496227888</c:v>
                </c:pt>
                <c:pt idx="658">
                  <c:v>42.026563940051403</c:v>
                </c:pt>
                <c:pt idx="659">
                  <c:v>41.720955553139028</c:v>
                </c:pt>
                <c:pt idx="660">
                  <c:v>42.80558383300081</c:v>
                </c:pt>
                <c:pt idx="661">
                  <c:v>44.862256042585798</c:v>
                </c:pt>
                <c:pt idx="662">
                  <c:v>47.201315362246092</c:v>
                </c:pt>
                <c:pt idx="663">
                  <c:v>49.494730972368998</c:v>
                </c:pt>
                <c:pt idx="664">
                  <c:v>51.333426081034673</c:v>
                </c:pt>
                <c:pt idx="665">
                  <c:v>52.329024923660292</c:v>
                </c:pt>
                <c:pt idx="666">
                  <c:v>52.580789466574281</c:v>
                </c:pt>
                <c:pt idx="667">
                  <c:v>52.520382724254141</c:v>
                </c:pt>
                <c:pt idx="668">
                  <c:v>52.712161208930844</c:v>
                </c:pt>
                <c:pt idx="669">
                  <c:v>53.722635825041735</c:v>
                </c:pt>
                <c:pt idx="670">
                  <c:v>55.198269895461031</c:v>
                </c:pt>
                <c:pt idx="671">
                  <c:v>55.727864752706999</c:v>
                </c:pt>
                <c:pt idx="672">
                  <c:v>54.857398784710355</c:v>
                </c:pt>
                <c:pt idx="673">
                  <c:v>53.821459595367315</c:v>
                </c:pt>
                <c:pt idx="674">
                  <c:v>53.349062271195834</c:v>
                </c:pt>
                <c:pt idx="675">
                  <c:v>53.36912009892859</c:v>
                </c:pt>
                <c:pt idx="676">
                  <c:v>53.913951434322755</c:v>
                </c:pt>
                <c:pt idx="677">
                  <c:v>54.322190135678021</c:v>
                </c:pt>
                <c:pt idx="678">
                  <c:v>54.016646886733092</c:v>
                </c:pt>
                <c:pt idx="679">
                  <c:v>53.361760569766105</c:v>
                </c:pt>
                <c:pt idx="680">
                  <c:v>52.49284560205065</c:v>
                </c:pt>
                <c:pt idx="681">
                  <c:v>51.602160168275397</c:v>
                </c:pt>
                <c:pt idx="682">
                  <c:v>50.825329949684487</c:v>
                </c:pt>
                <c:pt idx="683">
                  <c:v>49.733984895510027</c:v>
                </c:pt>
                <c:pt idx="684">
                  <c:v>48.257411552042051</c:v>
                </c:pt>
                <c:pt idx="685">
                  <c:v>46.681917357743401</c:v>
                </c:pt>
                <c:pt idx="686">
                  <c:v>45.198194439959501</c:v>
                </c:pt>
                <c:pt idx="687">
                  <c:v>44.094029233432053</c:v>
                </c:pt>
                <c:pt idx="688">
                  <c:v>43.519737670832157</c:v>
                </c:pt>
                <c:pt idx="689">
                  <c:v>43.389908038524773</c:v>
                </c:pt>
                <c:pt idx="690">
                  <c:v>43.515994569215863</c:v>
                </c:pt>
                <c:pt idx="691">
                  <c:v>43.683327994569474</c:v>
                </c:pt>
                <c:pt idx="692">
                  <c:v>43.661954392355213</c:v>
                </c:pt>
                <c:pt idx="693">
                  <c:v>43.360917470514757</c:v>
                </c:pt>
                <c:pt idx="694">
                  <c:v>42.85099898218413</c:v>
                </c:pt>
                <c:pt idx="695">
                  <c:v>42.146090030000231</c:v>
                </c:pt>
                <c:pt idx="696">
                  <c:v>41.688034522984374</c:v>
                </c:pt>
                <c:pt idx="697">
                  <c:v>42.273126194117076</c:v>
                </c:pt>
                <c:pt idx="698">
                  <c:v>43.787085023671295</c:v>
                </c:pt>
                <c:pt idx="699">
                  <c:v>45.058490891498707</c:v>
                </c:pt>
                <c:pt idx="700">
                  <c:v>45.445830509440491</c:v>
                </c:pt>
                <c:pt idx="701">
                  <c:v>45.150048461039248</c:v>
                </c:pt>
                <c:pt idx="702">
                  <c:v>44.465332693446626</c:v>
                </c:pt>
                <c:pt idx="703">
                  <c:v>44.021718063652663</c:v>
                </c:pt>
                <c:pt idx="704">
                  <c:v>44.424036911171598</c:v>
                </c:pt>
                <c:pt idx="705">
                  <c:v>45.57977135880553</c:v>
                </c:pt>
                <c:pt idx="706">
                  <c:v>47.321411238530096</c:v>
                </c:pt>
                <c:pt idx="707">
                  <c:v>49.841985060254565</c:v>
                </c:pt>
                <c:pt idx="708">
                  <c:v>52.602924593267232</c:v>
                </c:pt>
                <c:pt idx="709">
                  <c:v>54.254982924519609</c:v>
                </c:pt>
                <c:pt idx="710">
                  <c:v>54.207813884982713</c:v>
                </c:pt>
                <c:pt idx="711">
                  <c:v>53.144342455118213</c:v>
                </c:pt>
                <c:pt idx="712">
                  <c:v>51.839375661315842</c:v>
                </c:pt>
                <c:pt idx="713">
                  <c:v>50.396157939528763</c:v>
                </c:pt>
                <c:pt idx="714">
                  <c:v>48.806604686569784</c:v>
                </c:pt>
                <c:pt idx="715">
                  <c:v>47.12466706360879</c:v>
                </c:pt>
                <c:pt idx="716">
                  <c:v>45.485620564306544</c:v>
                </c:pt>
                <c:pt idx="717">
                  <c:v>44.249368864621289</c:v>
                </c:pt>
                <c:pt idx="718">
                  <c:v>43.432643692246792</c:v>
                </c:pt>
                <c:pt idx="719">
                  <c:v>42.526053814107556</c:v>
                </c:pt>
                <c:pt idx="720">
                  <c:v>41.335148165952987</c:v>
                </c:pt>
                <c:pt idx="721">
                  <c:v>40.366900205306997</c:v>
                </c:pt>
                <c:pt idx="722">
                  <c:v>40.021211089208244</c:v>
                </c:pt>
                <c:pt idx="723">
                  <c:v>40.352306536990596</c:v>
                </c:pt>
                <c:pt idx="724">
                  <c:v>41.576441957779529</c:v>
                </c:pt>
                <c:pt idx="725">
                  <c:v>43.770922850912605</c:v>
                </c:pt>
                <c:pt idx="726">
                  <c:v>46.362165968505316</c:v>
                </c:pt>
                <c:pt idx="727">
                  <c:v>48.586722354418448</c:v>
                </c:pt>
                <c:pt idx="728">
                  <c:v>50.042658476688928</c:v>
                </c:pt>
                <c:pt idx="729">
                  <c:v>50.481043242713071</c:v>
                </c:pt>
                <c:pt idx="730">
                  <c:v>49.864521970055051</c:v>
                </c:pt>
                <c:pt idx="731">
                  <c:v>48.630727212590671</c:v>
                </c:pt>
                <c:pt idx="732">
                  <c:v>47.440567912817031</c:v>
                </c:pt>
                <c:pt idx="733">
                  <c:v>46.664876594138839</c:v>
                </c:pt>
                <c:pt idx="734">
                  <c:v>46.103459622772803</c:v>
                </c:pt>
                <c:pt idx="735">
                  <c:v>45.479604442993214</c:v>
                </c:pt>
                <c:pt idx="736">
                  <c:v>44.832412975900553</c:v>
                </c:pt>
                <c:pt idx="737">
                  <c:v>44.273045354002747</c:v>
                </c:pt>
                <c:pt idx="738">
                  <c:v>43.753130436806423</c:v>
                </c:pt>
                <c:pt idx="739">
                  <c:v>43.252917470299252</c:v>
                </c:pt>
                <c:pt idx="740">
                  <c:v>42.919828057908035</c:v>
                </c:pt>
                <c:pt idx="741">
                  <c:v>42.956586996929047</c:v>
                </c:pt>
                <c:pt idx="742">
                  <c:v>43.57428244058341</c:v>
                </c:pt>
                <c:pt idx="743">
                  <c:v>44.612574243864366</c:v>
                </c:pt>
                <c:pt idx="744">
                  <c:v>46.001188910125798</c:v>
                </c:pt>
                <c:pt idx="745">
                  <c:v>48.1959558202471</c:v>
                </c:pt>
                <c:pt idx="746">
                  <c:v>50.999659001344135</c:v>
                </c:pt>
                <c:pt idx="747">
                  <c:v>53.574367537588586</c:v>
                </c:pt>
                <c:pt idx="748">
                  <c:v>55.293481031637889</c:v>
                </c:pt>
                <c:pt idx="749">
                  <c:v>55.860327626621782</c:v>
                </c:pt>
                <c:pt idx="750">
                  <c:v>55.545427669258252</c:v>
                </c:pt>
                <c:pt idx="751">
                  <c:v>54.807285683008118</c:v>
                </c:pt>
                <c:pt idx="752">
                  <c:v>53.806838944143109</c:v>
                </c:pt>
                <c:pt idx="753">
                  <c:v>52.957734234751236</c:v>
                </c:pt>
                <c:pt idx="754">
                  <c:v>53.202642288558295</c:v>
                </c:pt>
                <c:pt idx="755">
                  <c:v>54.273505326933417</c:v>
                </c:pt>
                <c:pt idx="756">
                  <c:v>54.751906594801753</c:v>
                </c:pt>
                <c:pt idx="757">
                  <c:v>54.141683149436908</c:v>
                </c:pt>
                <c:pt idx="758">
                  <c:v>52.715267116227999</c:v>
                </c:pt>
                <c:pt idx="759">
                  <c:v>50.957169836792943</c:v>
                </c:pt>
                <c:pt idx="760">
                  <c:v>49.398765314406766</c:v>
                </c:pt>
                <c:pt idx="761">
                  <c:v>48.227861517598463</c:v>
                </c:pt>
                <c:pt idx="762">
                  <c:v>47.378461022923176</c:v>
                </c:pt>
                <c:pt idx="763">
                  <c:v>46.799955677850043</c:v>
                </c:pt>
                <c:pt idx="764">
                  <c:v>46.431976169256671</c:v>
                </c:pt>
                <c:pt idx="765">
                  <c:v>46.424942411305231</c:v>
                </c:pt>
                <c:pt idx="766">
                  <c:v>47.226844431499636</c:v>
                </c:pt>
                <c:pt idx="767">
                  <c:v>49.033356582031601</c:v>
                </c:pt>
                <c:pt idx="768">
                  <c:v>51.664973554404163</c:v>
                </c:pt>
                <c:pt idx="769">
                  <c:v>54.918964537375828</c:v>
                </c:pt>
                <c:pt idx="770">
                  <c:v>58.98200166582469</c:v>
                </c:pt>
                <c:pt idx="771">
                  <c:v>63.66197723675814</c:v>
                </c:pt>
                <c:pt idx="772">
                  <c:v>63.66197723675814</c:v>
                </c:pt>
                <c:pt idx="773">
                  <c:v>63.66197723675814</c:v>
                </c:pt>
                <c:pt idx="774">
                  <c:v>63.66197723675814</c:v>
                </c:pt>
                <c:pt idx="775">
                  <c:v>63.66197723675814</c:v>
                </c:pt>
                <c:pt idx="776">
                  <c:v>63.66197723675814</c:v>
                </c:pt>
                <c:pt idx="777">
                  <c:v>63.66197723675814</c:v>
                </c:pt>
                <c:pt idx="778">
                  <c:v>63.66197723675814</c:v>
                </c:pt>
                <c:pt idx="779">
                  <c:v>63.66197723675814</c:v>
                </c:pt>
                <c:pt idx="780">
                  <c:v>63.66197723675814</c:v>
                </c:pt>
                <c:pt idx="781">
                  <c:v>63.66197723675814</c:v>
                </c:pt>
                <c:pt idx="782">
                  <c:v>63.66197723675814</c:v>
                </c:pt>
                <c:pt idx="783">
                  <c:v>63.66197723675814</c:v>
                </c:pt>
                <c:pt idx="784">
                  <c:v>63.66197723675814</c:v>
                </c:pt>
                <c:pt idx="785">
                  <c:v>63.66197723675814</c:v>
                </c:pt>
                <c:pt idx="786">
                  <c:v>63.66197723675814</c:v>
                </c:pt>
                <c:pt idx="787">
                  <c:v>63.66197723675814</c:v>
                </c:pt>
                <c:pt idx="788">
                  <c:v>63.66197723675814</c:v>
                </c:pt>
                <c:pt idx="789">
                  <c:v>63.66197723675814</c:v>
                </c:pt>
                <c:pt idx="790">
                  <c:v>58.917381246051825</c:v>
                </c:pt>
                <c:pt idx="791">
                  <c:v>53.85014979120907</c:v>
                </c:pt>
                <c:pt idx="792">
                  <c:v>51.090202577947231</c:v>
                </c:pt>
                <c:pt idx="793">
                  <c:v>47.46379235397486</c:v>
                </c:pt>
                <c:pt idx="794">
                  <c:v>43.612332923840903</c:v>
                </c:pt>
                <c:pt idx="795">
                  <c:v>41.20958389028948</c:v>
                </c:pt>
                <c:pt idx="796">
                  <c:v>40.05858968523863</c:v>
                </c:pt>
                <c:pt idx="797">
                  <c:v>39.358749103625087</c:v>
                </c:pt>
                <c:pt idx="798">
                  <c:v>38.929424431962197</c:v>
                </c:pt>
                <c:pt idx="799">
                  <c:v>39.039550023342116</c:v>
                </c:pt>
                <c:pt idx="800">
                  <c:v>39.626304109360618</c:v>
                </c:pt>
                <c:pt idx="801">
                  <c:v>40.197748228683558</c:v>
                </c:pt>
                <c:pt idx="802">
                  <c:v>40.606902245870288</c:v>
                </c:pt>
                <c:pt idx="803">
                  <c:v>41.121469425433048</c:v>
                </c:pt>
                <c:pt idx="804">
                  <c:v>41.587359526798117</c:v>
                </c:pt>
                <c:pt idx="805">
                  <c:v>41.683013611962629</c:v>
                </c:pt>
                <c:pt idx="806">
                  <c:v>42.059908326349564</c:v>
                </c:pt>
                <c:pt idx="807">
                  <c:v>43.676409351099039</c:v>
                </c:pt>
                <c:pt idx="808">
                  <c:v>46.178903189527567</c:v>
                </c:pt>
                <c:pt idx="809">
                  <c:v>47.949613726899578</c:v>
                </c:pt>
                <c:pt idx="810">
                  <c:v>47.894403870804886</c:v>
                </c:pt>
                <c:pt idx="811">
                  <c:v>47.010627932691428</c:v>
                </c:pt>
                <c:pt idx="812">
                  <c:v>47.043541895229936</c:v>
                </c:pt>
                <c:pt idx="813">
                  <c:v>48.818797966892447</c:v>
                </c:pt>
                <c:pt idx="814">
                  <c:v>52.165567876122616</c:v>
                </c:pt>
                <c:pt idx="815">
                  <c:v>56.293705514889972</c:v>
                </c:pt>
                <c:pt idx="816">
                  <c:v>60.3579949220575</c:v>
                </c:pt>
                <c:pt idx="817">
                  <c:v>63.15641526766543</c:v>
                </c:pt>
                <c:pt idx="818">
                  <c:v>63.66197723675814</c:v>
                </c:pt>
                <c:pt idx="819">
                  <c:v>63.076179627312925</c:v>
                </c:pt>
                <c:pt idx="820">
                  <c:v>61.753904469781169</c:v>
                </c:pt>
                <c:pt idx="821">
                  <c:v>60.710377507078384</c:v>
                </c:pt>
                <c:pt idx="822">
                  <c:v>59.660241033369481</c:v>
                </c:pt>
                <c:pt idx="823">
                  <c:v>57.985107845035479</c:v>
                </c:pt>
                <c:pt idx="824">
                  <c:v>56.256598900992806</c:v>
                </c:pt>
                <c:pt idx="825">
                  <c:v>54.746161054594374</c:v>
                </c:pt>
                <c:pt idx="826">
                  <c:v>53.348137490544666</c:v>
                </c:pt>
                <c:pt idx="827">
                  <c:v>52.257834610142879</c:v>
                </c:pt>
                <c:pt idx="828">
                  <c:v>51.698518603552337</c:v>
                </c:pt>
                <c:pt idx="829">
                  <c:v>51.946880937345824</c:v>
                </c:pt>
                <c:pt idx="830">
                  <c:v>53.186509022390766</c:v>
                </c:pt>
                <c:pt idx="831">
                  <c:v>55.039594407784868</c:v>
                </c:pt>
                <c:pt idx="832">
                  <c:v>56.709785615104742</c:v>
                </c:pt>
                <c:pt idx="833">
                  <c:v>58.49689743971863</c:v>
                </c:pt>
                <c:pt idx="834">
                  <c:v>61.905955582364712</c:v>
                </c:pt>
                <c:pt idx="835">
                  <c:v>63.66197723675814</c:v>
                </c:pt>
                <c:pt idx="836">
                  <c:v>63.66197723675814</c:v>
                </c:pt>
                <c:pt idx="837">
                  <c:v>63.66197723675814</c:v>
                </c:pt>
                <c:pt idx="838">
                  <c:v>63.66197723675814</c:v>
                </c:pt>
                <c:pt idx="839">
                  <c:v>61.993655850671587</c:v>
                </c:pt>
                <c:pt idx="840">
                  <c:v>58.730198325822023</c:v>
                </c:pt>
                <c:pt idx="841">
                  <c:v>57.514801634090624</c:v>
                </c:pt>
                <c:pt idx="842">
                  <c:v>57.851747999445088</c:v>
                </c:pt>
                <c:pt idx="843">
                  <c:v>58.705379528072505</c:v>
                </c:pt>
                <c:pt idx="844">
                  <c:v>59.926681320587107</c:v>
                </c:pt>
                <c:pt idx="845">
                  <c:v>61.123709210265993</c:v>
                </c:pt>
                <c:pt idx="846">
                  <c:v>60.48769766780859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4-423D-BA5D-C8BE2A85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64991"/>
        <c:axId val="1039085327"/>
      </c:scatterChart>
      <c:valAx>
        <c:axId val="101006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85327"/>
        <c:crosses val="autoZero"/>
        <c:crossBetween val="midCat"/>
      </c:valAx>
      <c:valAx>
        <c:axId val="10390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TORQUE(N-m)</a:t>
                </a:r>
              </a:p>
            </c:rich>
          </c:tx>
          <c:layout>
            <c:manualLayout>
              <c:xMode val="edge"/>
              <c:yMode val="edge"/>
              <c:x val="6.5040650406504065E-3"/>
              <c:y val="0.28124110280121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6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SPEED-POWER CHARACTERSTICS</a:t>
            </a:r>
          </a:p>
        </c:rich>
      </c:tx>
      <c:layout>
        <c:manualLayout>
          <c:xMode val="edge"/>
          <c:yMode val="edge"/>
          <c:x val="0.34828110303272841"/>
          <c:y val="1.873985057910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Sheet1!$V$7:$V$961</c:f>
              <c:numCache>
                <c:formatCode>General</c:formatCode>
                <c:ptCount val="955"/>
                <c:pt idx="0">
                  <c:v>0</c:v>
                </c:pt>
                <c:pt idx="1">
                  <c:v>12.148136346152986</c:v>
                </c:pt>
                <c:pt idx="2">
                  <c:v>10.077347795512443</c:v>
                </c:pt>
                <c:pt idx="3">
                  <c:v>10.893071170969865</c:v>
                </c:pt>
                <c:pt idx="4">
                  <c:v>43.343398540498647</c:v>
                </c:pt>
                <c:pt idx="5">
                  <c:v>78.71897494519682</c:v>
                </c:pt>
                <c:pt idx="6">
                  <c:v>117.45473244812202</c:v>
                </c:pt>
                <c:pt idx="7">
                  <c:v>157.16353998308765</c:v>
                </c:pt>
                <c:pt idx="8">
                  <c:v>193.32771255031324</c:v>
                </c:pt>
                <c:pt idx="9">
                  <c:v>228.2457597051654</c:v>
                </c:pt>
                <c:pt idx="10">
                  <c:v>260.1446802387141</c:v>
                </c:pt>
                <c:pt idx="11">
                  <c:v>284.49956475842276</c:v>
                </c:pt>
                <c:pt idx="12">
                  <c:v>301.9846471125017</c:v>
                </c:pt>
                <c:pt idx="13">
                  <c:v>312.24232466860445</c:v>
                </c:pt>
                <c:pt idx="14">
                  <c:v>310.80086230181138</c:v>
                </c:pt>
                <c:pt idx="15">
                  <c:v>297.81883730411738</c:v>
                </c:pt>
                <c:pt idx="16">
                  <c:v>280.68997841605892</c:v>
                </c:pt>
                <c:pt idx="17">
                  <c:v>267.23265485977765</c:v>
                </c:pt>
                <c:pt idx="18">
                  <c:v>262.229593891609</c:v>
                </c:pt>
                <c:pt idx="19">
                  <c:v>266.12343387872949</c:v>
                </c:pt>
                <c:pt idx="20">
                  <c:v>276.31719101905207</c:v>
                </c:pt>
                <c:pt idx="21">
                  <c:v>289.7854808168965</c:v>
                </c:pt>
                <c:pt idx="22">
                  <c:v>304.50124383480335</c:v>
                </c:pt>
                <c:pt idx="23">
                  <c:v>317.23971285899989</c:v>
                </c:pt>
                <c:pt idx="24">
                  <c:v>323.82633725416963</c:v>
                </c:pt>
                <c:pt idx="25">
                  <c:v>323.20941801212433</c:v>
                </c:pt>
                <c:pt idx="26">
                  <c:v>318.455927189097</c:v>
                </c:pt>
                <c:pt idx="27">
                  <c:v>312.80512971423457</c:v>
                </c:pt>
                <c:pt idx="28">
                  <c:v>302.70334219652318</c:v>
                </c:pt>
                <c:pt idx="29">
                  <c:v>284.35283611908619</c:v>
                </c:pt>
                <c:pt idx="30">
                  <c:v>265.33815167451962</c:v>
                </c:pt>
                <c:pt idx="31">
                  <c:v>257.27875706757135</c:v>
                </c:pt>
                <c:pt idx="32">
                  <c:v>262.77855456432331</c:v>
                </c:pt>
                <c:pt idx="33">
                  <c:v>277.0998455963562</c:v>
                </c:pt>
                <c:pt idx="34">
                  <c:v>294.70059562799361</c:v>
                </c:pt>
                <c:pt idx="35">
                  <c:v>311.46036250486839</c:v>
                </c:pt>
                <c:pt idx="36">
                  <c:v>325.55796200778582</c:v>
                </c:pt>
                <c:pt idx="37">
                  <c:v>336.61115127881777</c:v>
                </c:pt>
                <c:pt idx="38">
                  <c:v>342.28799372869383</c:v>
                </c:pt>
                <c:pt idx="39">
                  <c:v>339.91503592650696</c:v>
                </c:pt>
                <c:pt idx="40">
                  <c:v>333.42256913566081</c:v>
                </c:pt>
                <c:pt idx="41">
                  <c:v>330.15518721185913</c:v>
                </c:pt>
                <c:pt idx="42">
                  <c:v>334.0934295234797</c:v>
                </c:pt>
                <c:pt idx="43">
                  <c:v>345.09100524883547</c:v>
                </c:pt>
                <c:pt idx="44">
                  <c:v>360.2191123196119</c:v>
                </c:pt>
                <c:pt idx="45">
                  <c:v>376.39876043093039</c:v>
                </c:pt>
                <c:pt idx="46">
                  <c:v>392.31834284539087</c:v>
                </c:pt>
                <c:pt idx="47">
                  <c:v>407.82233516991244</c:v>
                </c:pt>
                <c:pt idx="48">
                  <c:v>421.51149801779962</c:v>
                </c:pt>
                <c:pt idx="49">
                  <c:v>432.64944938433484</c:v>
                </c:pt>
                <c:pt idx="50">
                  <c:v>442.8622806680965</c:v>
                </c:pt>
                <c:pt idx="51">
                  <c:v>452.61455415028394</c:v>
                </c:pt>
                <c:pt idx="52">
                  <c:v>460.71293327480464</c:v>
                </c:pt>
                <c:pt idx="53">
                  <c:v>466.83916179074447</c:v>
                </c:pt>
                <c:pt idx="54">
                  <c:v>471.58534620605451</c:v>
                </c:pt>
                <c:pt idx="55">
                  <c:v>475.17737939170928</c:v>
                </c:pt>
                <c:pt idx="56">
                  <c:v>477.53686019770362</c:v>
                </c:pt>
                <c:pt idx="57">
                  <c:v>479.2949445553819</c:v>
                </c:pt>
                <c:pt idx="58">
                  <c:v>481.32891268268742</c:v>
                </c:pt>
                <c:pt idx="59">
                  <c:v>482.53204527524889</c:v>
                </c:pt>
                <c:pt idx="60">
                  <c:v>480.88330050065002</c:v>
                </c:pt>
                <c:pt idx="61">
                  <c:v>477.16882568817891</c:v>
                </c:pt>
                <c:pt idx="62">
                  <c:v>474.08671855616552</c:v>
                </c:pt>
                <c:pt idx="63">
                  <c:v>473.31616915003212</c:v>
                </c:pt>
                <c:pt idx="64">
                  <c:v>475.51227678418223</c:v>
                </c:pt>
                <c:pt idx="65">
                  <c:v>480.90014749513989</c:v>
                </c:pt>
                <c:pt idx="66">
                  <c:v>488.55860165963406</c:v>
                </c:pt>
                <c:pt idx="67">
                  <c:v>496.04437026813611</c:v>
                </c:pt>
                <c:pt idx="68">
                  <c:v>500.92685244697526</c:v>
                </c:pt>
                <c:pt idx="69">
                  <c:v>502.63445911022768</c:v>
                </c:pt>
                <c:pt idx="70">
                  <c:v>503.21416917750776</c:v>
                </c:pt>
                <c:pt idx="71">
                  <c:v>504.18085243151819</c:v>
                </c:pt>
                <c:pt idx="72">
                  <c:v>504.76891900496253</c:v>
                </c:pt>
                <c:pt idx="73">
                  <c:v>504.87104496314453</c:v>
                </c:pt>
                <c:pt idx="74">
                  <c:v>505.07355818431012</c:v>
                </c:pt>
                <c:pt idx="75">
                  <c:v>505.36091978405796</c:v>
                </c:pt>
                <c:pt idx="76">
                  <c:v>505.34809053135683</c:v>
                </c:pt>
                <c:pt idx="77">
                  <c:v>505.23870544574601</c:v>
                </c:pt>
                <c:pt idx="78">
                  <c:v>505.65541829884046</c:v>
                </c:pt>
                <c:pt idx="79">
                  <c:v>506.47182529419467</c:v>
                </c:pt>
                <c:pt idx="80">
                  <c:v>507.57747522737532</c:v>
                </c:pt>
                <c:pt idx="81">
                  <c:v>508.52100917054133</c:v>
                </c:pt>
                <c:pt idx="82">
                  <c:v>507.96565211669468</c:v>
                </c:pt>
                <c:pt idx="83">
                  <c:v>506.26732665511901</c:v>
                </c:pt>
                <c:pt idx="84">
                  <c:v>504.59444276136406</c:v>
                </c:pt>
                <c:pt idx="85">
                  <c:v>502.72476615399194</c:v>
                </c:pt>
                <c:pt idx="86">
                  <c:v>500.36110634661401</c:v>
                </c:pt>
                <c:pt idx="87">
                  <c:v>497.59638355530774</c:v>
                </c:pt>
                <c:pt idx="88">
                  <c:v>494.61918393318928</c:v>
                </c:pt>
                <c:pt idx="89">
                  <c:v>491.91883427459425</c:v>
                </c:pt>
                <c:pt idx="90">
                  <c:v>490.14767503525218</c:v>
                </c:pt>
                <c:pt idx="91">
                  <c:v>489.58983088745777</c:v>
                </c:pt>
                <c:pt idx="92">
                  <c:v>490.2117216200096</c:v>
                </c:pt>
                <c:pt idx="93">
                  <c:v>491.80006603167112</c:v>
                </c:pt>
                <c:pt idx="94">
                  <c:v>493.9927136957092</c:v>
                </c:pt>
                <c:pt idx="95">
                  <c:v>496.43289353327924</c:v>
                </c:pt>
                <c:pt idx="96">
                  <c:v>498.99126308191046</c:v>
                </c:pt>
                <c:pt idx="97">
                  <c:v>501.74993398029153</c:v>
                </c:pt>
                <c:pt idx="98">
                  <c:v>505.43096798400819</c:v>
                </c:pt>
                <c:pt idx="99">
                  <c:v>510.13201871653678</c:v>
                </c:pt>
                <c:pt idx="100">
                  <c:v>514.58504817221274</c:v>
                </c:pt>
                <c:pt idx="101">
                  <c:v>518.58901238491558</c:v>
                </c:pt>
                <c:pt idx="102">
                  <c:v>522.33860265425744</c:v>
                </c:pt>
                <c:pt idx="103">
                  <c:v>525.65625237252107</c:v>
                </c:pt>
                <c:pt idx="104">
                  <c:v>528.90884953455588</c:v>
                </c:pt>
                <c:pt idx="105">
                  <c:v>532.802796071388</c:v>
                </c:pt>
                <c:pt idx="106">
                  <c:v>537.58084092763909</c:v>
                </c:pt>
                <c:pt idx="107">
                  <c:v>542.59199729898808</c:v>
                </c:pt>
                <c:pt idx="108">
                  <c:v>547.44249063986683</c:v>
                </c:pt>
                <c:pt idx="109">
                  <c:v>552.06370087299138</c:v>
                </c:pt>
                <c:pt idx="110">
                  <c:v>555.8777960631827</c:v>
                </c:pt>
                <c:pt idx="111">
                  <c:v>557.89042073034227</c:v>
                </c:pt>
                <c:pt idx="112">
                  <c:v>555.55214775323554</c:v>
                </c:pt>
                <c:pt idx="113">
                  <c:v>546.1462840716689</c:v>
                </c:pt>
                <c:pt idx="114">
                  <c:v>531.74222193144749</c:v>
                </c:pt>
                <c:pt idx="115">
                  <c:v>517.68829741045147</c:v>
                </c:pt>
                <c:pt idx="116">
                  <c:v>507.04820162398221</c:v>
                </c:pt>
                <c:pt idx="117">
                  <c:v>499.72488629290189</c:v>
                </c:pt>
                <c:pt idx="118">
                  <c:v>494.60560482671048</c:v>
                </c:pt>
                <c:pt idx="119">
                  <c:v>490.80270108605646</c:v>
                </c:pt>
                <c:pt idx="120">
                  <c:v>487.3348532248861</c:v>
                </c:pt>
                <c:pt idx="121">
                  <c:v>484.52539697921645</c:v>
                </c:pt>
                <c:pt idx="122">
                  <c:v>483.72773034819528</c:v>
                </c:pt>
                <c:pt idx="123">
                  <c:v>485.49277306369657</c:v>
                </c:pt>
                <c:pt idx="124">
                  <c:v>488.79097796391318</c:v>
                </c:pt>
                <c:pt idx="125">
                  <c:v>490.79859972993995</c:v>
                </c:pt>
                <c:pt idx="126">
                  <c:v>491.29208738635811</c:v>
                </c:pt>
                <c:pt idx="127">
                  <c:v>492.76469037231811</c:v>
                </c:pt>
                <c:pt idx="128">
                  <c:v>495.5775319410468</c:v>
                </c:pt>
                <c:pt idx="129">
                  <c:v>497.61246661530834</c:v>
                </c:pt>
                <c:pt idx="130">
                  <c:v>497.52099345309063</c:v>
                </c:pt>
                <c:pt idx="131">
                  <c:v>496.49531803227529</c:v>
                </c:pt>
                <c:pt idx="132">
                  <c:v>496.33298148132104</c:v>
                </c:pt>
                <c:pt idx="133">
                  <c:v>497.51089554980615</c:v>
                </c:pt>
                <c:pt idx="134">
                  <c:v>499.14602817250972</c:v>
                </c:pt>
                <c:pt idx="135">
                  <c:v>499.86417031832906</c:v>
                </c:pt>
                <c:pt idx="136">
                  <c:v>500.38312963231721</c:v>
                </c:pt>
                <c:pt idx="137">
                  <c:v>502.78151238729816</c:v>
                </c:pt>
                <c:pt idx="138">
                  <c:v>506.54274660139265</c:v>
                </c:pt>
                <c:pt idx="139">
                  <c:v>509.80689816370142</c:v>
                </c:pt>
                <c:pt idx="140">
                  <c:v>509.18574557237639</c:v>
                </c:pt>
                <c:pt idx="141">
                  <c:v>500.59073864285705</c:v>
                </c:pt>
                <c:pt idx="142">
                  <c:v>485.38987081140078</c:v>
                </c:pt>
                <c:pt idx="143">
                  <c:v>469.63079649040361</c:v>
                </c:pt>
                <c:pt idx="144">
                  <c:v>458.11831122341994</c:v>
                </c:pt>
                <c:pt idx="145">
                  <c:v>451.69855723211197</c:v>
                </c:pt>
                <c:pt idx="146">
                  <c:v>447.9377228976673</c:v>
                </c:pt>
                <c:pt idx="147">
                  <c:v>444.25350057029124</c:v>
                </c:pt>
                <c:pt idx="148">
                  <c:v>438.34747712074443</c:v>
                </c:pt>
                <c:pt idx="149">
                  <c:v>426.35200432931481</c:v>
                </c:pt>
                <c:pt idx="150">
                  <c:v>408.82449668011679</c:v>
                </c:pt>
                <c:pt idx="151">
                  <c:v>392.67475849568063</c:v>
                </c:pt>
                <c:pt idx="152">
                  <c:v>380.95872926411874</c:v>
                </c:pt>
                <c:pt idx="153">
                  <c:v>370.12039318926554</c:v>
                </c:pt>
                <c:pt idx="154">
                  <c:v>354.73457936386473</c:v>
                </c:pt>
                <c:pt idx="155">
                  <c:v>333.65054855592939</c:v>
                </c:pt>
                <c:pt idx="156">
                  <c:v>311.87692904866083</c:v>
                </c:pt>
                <c:pt idx="157">
                  <c:v>293.83488004569836</c:v>
                </c:pt>
                <c:pt idx="158">
                  <c:v>273.87172414130282</c:v>
                </c:pt>
                <c:pt idx="159">
                  <c:v>240.63700254013813</c:v>
                </c:pt>
                <c:pt idx="160">
                  <c:v>197.34347335791634</c:v>
                </c:pt>
                <c:pt idx="161">
                  <c:v>158.20895399222437</c:v>
                </c:pt>
                <c:pt idx="162">
                  <c:v>138.66174631756689</c:v>
                </c:pt>
                <c:pt idx="163">
                  <c:v>152.82692066162323</c:v>
                </c:pt>
                <c:pt idx="164">
                  <c:v>194.10579172759086</c:v>
                </c:pt>
                <c:pt idx="165">
                  <c:v>239.94608421538229</c:v>
                </c:pt>
                <c:pt idx="166">
                  <c:v>277.43944487859505</c:v>
                </c:pt>
                <c:pt idx="167">
                  <c:v>306.35927134142958</c:v>
                </c:pt>
                <c:pt idx="168">
                  <c:v>331.13693382319354</c:v>
                </c:pt>
                <c:pt idx="169">
                  <c:v>352.70675512251813</c:v>
                </c:pt>
                <c:pt idx="170">
                  <c:v>367.48843820651405</c:v>
                </c:pt>
                <c:pt idx="171">
                  <c:v>374.98851320938866</c:v>
                </c:pt>
                <c:pt idx="172">
                  <c:v>378.08121064465223</c:v>
                </c:pt>
                <c:pt idx="173">
                  <c:v>377.62812896544142</c:v>
                </c:pt>
                <c:pt idx="174">
                  <c:v>375.52526975309246</c:v>
                </c:pt>
                <c:pt idx="175">
                  <c:v>381.60057682524575</c:v>
                </c:pt>
                <c:pt idx="176">
                  <c:v>401.58771853154877</c:v>
                </c:pt>
                <c:pt idx="177">
                  <c:v>427.57807693384814</c:v>
                </c:pt>
                <c:pt idx="178">
                  <c:v>448.40192055232984</c:v>
                </c:pt>
                <c:pt idx="179">
                  <c:v>458.05899535627088</c:v>
                </c:pt>
                <c:pt idx="180">
                  <c:v>459.41882064663605</c:v>
                </c:pt>
                <c:pt idx="181">
                  <c:v>459.30023699497883</c:v>
                </c:pt>
                <c:pt idx="182">
                  <c:v>461.2566867989641</c:v>
                </c:pt>
                <c:pt idx="183">
                  <c:v>464.28682984325098</c:v>
                </c:pt>
                <c:pt idx="184">
                  <c:v>466.8003684448725</c:v>
                </c:pt>
                <c:pt idx="185">
                  <c:v>468.04262389382285</c:v>
                </c:pt>
                <c:pt idx="186">
                  <c:v>467.46798955818673</c:v>
                </c:pt>
                <c:pt idx="187">
                  <c:v>466.67234823913958</c:v>
                </c:pt>
                <c:pt idx="188">
                  <c:v>465.46691595767709</c:v>
                </c:pt>
                <c:pt idx="189">
                  <c:v>463.90866252978225</c:v>
                </c:pt>
                <c:pt idx="190">
                  <c:v>463.78595659630423</c:v>
                </c:pt>
                <c:pt idx="191">
                  <c:v>467.07793196082935</c:v>
                </c:pt>
                <c:pt idx="192">
                  <c:v>472.59775856105284</c:v>
                </c:pt>
                <c:pt idx="193">
                  <c:v>473.81914353646761</c:v>
                </c:pt>
                <c:pt idx="194">
                  <c:v>469.21030988082435</c:v>
                </c:pt>
                <c:pt idx="195">
                  <c:v>463.03730900965866</c:v>
                </c:pt>
                <c:pt idx="196">
                  <c:v>458.62950894655478</c:v>
                </c:pt>
                <c:pt idx="197">
                  <c:v>456.79466937949178</c:v>
                </c:pt>
                <c:pt idx="198">
                  <c:v>455.71197849326893</c:v>
                </c:pt>
                <c:pt idx="199">
                  <c:v>453.83673183787948</c:v>
                </c:pt>
                <c:pt idx="200">
                  <c:v>451.3988257311625</c:v>
                </c:pt>
                <c:pt idx="201">
                  <c:v>449.89762469796278</c:v>
                </c:pt>
                <c:pt idx="202">
                  <c:v>451.95807602229758</c:v>
                </c:pt>
                <c:pt idx="203">
                  <c:v>457.06413655029598</c:v>
                </c:pt>
                <c:pt idx="204">
                  <c:v>462.56682042484164</c:v>
                </c:pt>
                <c:pt idx="205">
                  <c:v>468.86018608116819</c:v>
                </c:pt>
                <c:pt idx="206">
                  <c:v>474.44160538945385</c:v>
                </c:pt>
                <c:pt idx="207">
                  <c:v>476.01098858669684</c:v>
                </c:pt>
                <c:pt idx="208">
                  <c:v>474.36399511802023</c:v>
                </c:pt>
                <c:pt idx="209">
                  <c:v>472.9796808788368</c:v>
                </c:pt>
                <c:pt idx="210">
                  <c:v>473.95661879526591</c:v>
                </c:pt>
                <c:pt idx="211">
                  <c:v>476.66079501585102</c:v>
                </c:pt>
                <c:pt idx="212">
                  <c:v>480.32913973138824</c:v>
                </c:pt>
                <c:pt idx="213">
                  <c:v>485.46052804517979</c:v>
                </c:pt>
                <c:pt idx="214">
                  <c:v>491.86792050910844</c:v>
                </c:pt>
                <c:pt idx="215">
                  <c:v>497.78987690806645</c:v>
                </c:pt>
                <c:pt idx="216">
                  <c:v>503.43391261364604</c:v>
                </c:pt>
                <c:pt idx="217">
                  <c:v>509.74849911876362</c:v>
                </c:pt>
                <c:pt idx="218">
                  <c:v>515.01947872986955</c:v>
                </c:pt>
                <c:pt idx="219">
                  <c:v>518.56727616232479</c:v>
                </c:pt>
                <c:pt idx="220">
                  <c:v>519.76792714856811</c:v>
                </c:pt>
                <c:pt idx="221">
                  <c:v>516.11069747703368</c:v>
                </c:pt>
                <c:pt idx="222">
                  <c:v>508.35476156851598</c:v>
                </c:pt>
                <c:pt idx="223">
                  <c:v>497.4067857614595</c:v>
                </c:pt>
                <c:pt idx="224">
                  <c:v>482.62444700500731</c:v>
                </c:pt>
                <c:pt idx="225">
                  <c:v>470.01444814234321</c:v>
                </c:pt>
                <c:pt idx="226">
                  <c:v>464.63988322404856</c:v>
                </c:pt>
                <c:pt idx="227">
                  <c:v>465.45109381606153</c:v>
                </c:pt>
                <c:pt idx="228">
                  <c:v>471.22955028093293</c:v>
                </c:pt>
                <c:pt idx="229">
                  <c:v>480.10192629149793</c:v>
                </c:pt>
                <c:pt idx="230">
                  <c:v>492.65873365656631</c:v>
                </c:pt>
                <c:pt idx="231">
                  <c:v>508.69549106691397</c:v>
                </c:pt>
                <c:pt idx="232">
                  <c:v>523.95913022306445</c:v>
                </c:pt>
                <c:pt idx="233">
                  <c:v>534.87467218754534</c:v>
                </c:pt>
                <c:pt idx="234">
                  <c:v>539.60092675720637</c:v>
                </c:pt>
                <c:pt idx="235">
                  <c:v>544.07292207494413</c:v>
                </c:pt>
                <c:pt idx="236">
                  <c:v>550.90347799377446</c:v>
                </c:pt>
                <c:pt idx="237">
                  <c:v>558.10932585760054</c:v>
                </c:pt>
                <c:pt idx="238">
                  <c:v>573.88335557813389</c:v>
                </c:pt>
                <c:pt idx="239">
                  <c:v>596.48341593118073</c:v>
                </c:pt>
                <c:pt idx="240">
                  <c:v>613.93073860492564</c:v>
                </c:pt>
                <c:pt idx="241">
                  <c:v>625.40814936135632</c:v>
                </c:pt>
                <c:pt idx="242">
                  <c:v>632.95506722261518</c:v>
                </c:pt>
                <c:pt idx="243">
                  <c:v>632.9144243402593</c:v>
                </c:pt>
                <c:pt idx="244">
                  <c:v>626.36481553952774</c:v>
                </c:pt>
                <c:pt idx="245">
                  <c:v>618.12316935287333</c:v>
                </c:pt>
                <c:pt idx="246">
                  <c:v>609.77897401428686</c:v>
                </c:pt>
                <c:pt idx="247">
                  <c:v>600.14472569181225</c:v>
                </c:pt>
                <c:pt idx="248">
                  <c:v>588.12778122200405</c:v>
                </c:pt>
                <c:pt idx="249">
                  <c:v>576.52912759575531</c:v>
                </c:pt>
                <c:pt idx="250">
                  <c:v>567.01734791207195</c:v>
                </c:pt>
                <c:pt idx="251">
                  <c:v>560.80172191764814</c:v>
                </c:pt>
                <c:pt idx="252">
                  <c:v>558.97920957764904</c:v>
                </c:pt>
                <c:pt idx="253">
                  <c:v>558.94312598231443</c:v>
                </c:pt>
                <c:pt idx="254">
                  <c:v>558.65086026399888</c:v>
                </c:pt>
                <c:pt idx="255">
                  <c:v>557.79306219573675</c:v>
                </c:pt>
                <c:pt idx="256">
                  <c:v>556.57477392290821</c:v>
                </c:pt>
                <c:pt idx="257">
                  <c:v>556.13419467550136</c:v>
                </c:pt>
                <c:pt idx="258">
                  <c:v>557.27537670927416</c:v>
                </c:pt>
                <c:pt idx="259">
                  <c:v>560.08675213701224</c:v>
                </c:pt>
                <c:pt idx="260">
                  <c:v>564.59168992209277</c:v>
                </c:pt>
                <c:pt idx="261">
                  <c:v>570.99578299992811</c:v>
                </c:pt>
                <c:pt idx="262">
                  <c:v>579.22778314891627</c:v>
                </c:pt>
                <c:pt idx="263">
                  <c:v>588.29021498901841</c:v>
                </c:pt>
                <c:pt idx="264">
                  <c:v>597.13883592528759</c:v>
                </c:pt>
                <c:pt idx="265">
                  <c:v>605.25277157379105</c:v>
                </c:pt>
                <c:pt idx="266">
                  <c:v>612.62018656843418</c:v>
                </c:pt>
                <c:pt idx="267">
                  <c:v>619.6601577662384</c:v>
                </c:pt>
                <c:pt idx="268">
                  <c:v>625.73159884198128</c:v>
                </c:pt>
                <c:pt idx="269">
                  <c:v>628.97524182804284</c:v>
                </c:pt>
                <c:pt idx="270">
                  <c:v>628.28872644533487</c:v>
                </c:pt>
                <c:pt idx="271">
                  <c:v>624.71221802618516</c:v>
                </c:pt>
                <c:pt idx="272">
                  <c:v>620.32285140746001</c:v>
                </c:pt>
                <c:pt idx="273">
                  <c:v>616.819155007993</c:v>
                </c:pt>
                <c:pt idx="274">
                  <c:v>614.46737384426831</c:v>
                </c:pt>
                <c:pt idx="275">
                  <c:v>612.60367268618393</c:v>
                </c:pt>
                <c:pt idx="276">
                  <c:v>611.4546102941556</c:v>
                </c:pt>
                <c:pt idx="277">
                  <c:v>610.73169412057553</c:v>
                </c:pt>
                <c:pt idx="278">
                  <c:v>609.05843779123029</c:v>
                </c:pt>
                <c:pt idx="279">
                  <c:v>605.27281723619035</c:v>
                </c:pt>
                <c:pt idx="280">
                  <c:v>599.64030136767599</c:v>
                </c:pt>
                <c:pt idx="281">
                  <c:v>593.87388222610582</c:v>
                </c:pt>
                <c:pt idx="282">
                  <c:v>588.51121111597092</c:v>
                </c:pt>
                <c:pt idx="283">
                  <c:v>582.97077462165305</c:v>
                </c:pt>
                <c:pt idx="284">
                  <c:v>577.60046372868067</c:v>
                </c:pt>
                <c:pt idx="285">
                  <c:v>573.22400149218151</c:v>
                </c:pt>
                <c:pt idx="286">
                  <c:v>570.5013958719353</c:v>
                </c:pt>
                <c:pt idx="287">
                  <c:v>569.43643688016152</c:v>
                </c:pt>
                <c:pt idx="288">
                  <c:v>568.87162285283603</c:v>
                </c:pt>
                <c:pt idx="289">
                  <c:v>568.69823114534267</c:v>
                </c:pt>
                <c:pt idx="290">
                  <c:v>570.3512745391256</c:v>
                </c:pt>
                <c:pt idx="291">
                  <c:v>573.89789594251624</c:v>
                </c:pt>
                <c:pt idx="292">
                  <c:v>577.80903147894696</c:v>
                </c:pt>
                <c:pt idx="293">
                  <c:v>582.07530606844011</c:v>
                </c:pt>
                <c:pt idx="294">
                  <c:v>587.54562238403116</c:v>
                </c:pt>
                <c:pt idx="295">
                  <c:v>592.61984367011496</c:v>
                </c:pt>
                <c:pt idx="296">
                  <c:v>595.84044248155692</c:v>
                </c:pt>
                <c:pt idx="297">
                  <c:v>597.96862030425416</c:v>
                </c:pt>
                <c:pt idx="298">
                  <c:v>599.60344619826822</c:v>
                </c:pt>
                <c:pt idx="299">
                  <c:v>600.76509349956712</c:v>
                </c:pt>
                <c:pt idx="300">
                  <c:v>602.41435517020818</c:v>
                </c:pt>
                <c:pt idx="301">
                  <c:v>604.52616885196198</c:v>
                </c:pt>
                <c:pt idx="302">
                  <c:v>605.02114882420551</c:v>
                </c:pt>
                <c:pt idx="303">
                  <c:v>603.32060237794099</c:v>
                </c:pt>
                <c:pt idx="304">
                  <c:v>598.75871164176897</c:v>
                </c:pt>
                <c:pt idx="305">
                  <c:v>590.75014053958876</c:v>
                </c:pt>
                <c:pt idx="306">
                  <c:v>583.84401037845157</c:v>
                </c:pt>
                <c:pt idx="307">
                  <c:v>580.97506659174655</c:v>
                </c:pt>
                <c:pt idx="308">
                  <c:v>580.89231729921073</c:v>
                </c:pt>
                <c:pt idx="309">
                  <c:v>583.69755244689713</c:v>
                </c:pt>
                <c:pt idx="310">
                  <c:v>587.48559110282827</c:v>
                </c:pt>
                <c:pt idx="311">
                  <c:v>590.68267347604672</c:v>
                </c:pt>
                <c:pt idx="312">
                  <c:v>594.53975335883922</c:v>
                </c:pt>
                <c:pt idx="313">
                  <c:v>600.1587814956049</c:v>
                </c:pt>
                <c:pt idx="314">
                  <c:v>607.86448743432766</c:v>
                </c:pt>
                <c:pt idx="315">
                  <c:v>614.94773317686099</c:v>
                </c:pt>
                <c:pt idx="316">
                  <c:v>619.88909121279266</c:v>
                </c:pt>
                <c:pt idx="317">
                  <c:v>624.92078905082099</c:v>
                </c:pt>
                <c:pt idx="318">
                  <c:v>630.75172280459105</c:v>
                </c:pt>
                <c:pt idx="319">
                  <c:v>635.38905286402883</c:v>
                </c:pt>
                <c:pt idx="320">
                  <c:v>637.13094631712875</c:v>
                </c:pt>
                <c:pt idx="321">
                  <c:v>637.37346187811681</c:v>
                </c:pt>
                <c:pt idx="322">
                  <c:v>638.33078858836097</c:v>
                </c:pt>
                <c:pt idx="323">
                  <c:v>639.56741632704245</c:v>
                </c:pt>
                <c:pt idx="324">
                  <c:v>640.57117043230846</c:v>
                </c:pt>
                <c:pt idx="325">
                  <c:v>642.93604647296672</c:v>
                </c:pt>
                <c:pt idx="326">
                  <c:v>643.25834597004905</c:v>
                </c:pt>
                <c:pt idx="327">
                  <c:v>636.0422575967209</c:v>
                </c:pt>
                <c:pt idx="328">
                  <c:v>622.75216459740341</c:v>
                </c:pt>
                <c:pt idx="329">
                  <c:v>607.94924768924193</c:v>
                </c:pt>
                <c:pt idx="330">
                  <c:v>595.54398256852244</c:v>
                </c:pt>
                <c:pt idx="331">
                  <c:v>585.81382044604902</c:v>
                </c:pt>
                <c:pt idx="332">
                  <c:v>578.06703714166304</c:v>
                </c:pt>
                <c:pt idx="333">
                  <c:v>573.27576640503639</c:v>
                </c:pt>
                <c:pt idx="334">
                  <c:v>571.38318594178645</c:v>
                </c:pt>
                <c:pt idx="335">
                  <c:v>571.32692550365778</c:v>
                </c:pt>
                <c:pt idx="336">
                  <c:v>573.02469948024191</c:v>
                </c:pt>
                <c:pt idx="337">
                  <c:v>577.22041921007997</c:v>
                </c:pt>
                <c:pt idx="338">
                  <c:v>582.71250503298916</c:v>
                </c:pt>
                <c:pt idx="339">
                  <c:v>588.29668435999383</c:v>
                </c:pt>
                <c:pt idx="340">
                  <c:v>593.751287528538</c:v>
                </c:pt>
                <c:pt idx="341">
                  <c:v>598.36371252241156</c:v>
                </c:pt>
                <c:pt idx="342">
                  <c:v>601.45171976211327</c:v>
                </c:pt>
                <c:pt idx="343">
                  <c:v>602.3100847978036</c:v>
                </c:pt>
                <c:pt idx="344">
                  <c:v>600.62887837723474</c:v>
                </c:pt>
                <c:pt idx="345">
                  <c:v>597.81219360035891</c:v>
                </c:pt>
                <c:pt idx="346">
                  <c:v>595.11636928165535</c:v>
                </c:pt>
                <c:pt idx="347">
                  <c:v>591.53794398950129</c:v>
                </c:pt>
                <c:pt idx="348">
                  <c:v>585.45308770709369</c:v>
                </c:pt>
                <c:pt idx="349">
                  <c:v>577.25664731386848</c:v>
                </c:pt>
                <c:pt idx="350">
                  <c:v>568.97958104925067</c:v>
                </c:pt>
                <c:pt idx="351">
                  <c:v>562.53305657251838</c:v>
                </c:pt>
                <c:pt idx="352">
                  <c:v>559.08503952270416</c:v>
                </c:pt>
                <c:pt idx="353">
                  <c:v>558.45551668389169</c:v>
                </c:pt>
                <c:pt idx="354">
                  <c:v>560.0858623883048</c:v>
                </c:pt>
                <c:pt idx="355">
                  <c:v>563.38070691169423</c:v>
                </c:pt>
                <c:pt idx="356">
                  <c:v>567.8776568303881</c:v>
                </c:pt>
                <c:pt idx="357">
                  <c:v>573.68248888080484</c:v>
                </c:pt>
                <c:pt idx="358">
                  <c:v>580.44951441135686</c:v>
                </c:pt>
                <c:pt idx="359">
                  <c:v>586.78709399725017</c:v>
                </c:pt>
                <c:pt idx="360">
                  <c:v>589.56272868623898</c:v>
                </c:pt>
                <c:pt idx="361">
                  <c:v>586.97240412466658</c:v>
                </c:pt>
                <c:pt idx="362">
                  <c:v>581.3686715646146</c:v>
                </c:pt>
                <c:pt idx="363">
                  <c:v>576.2170639412559</c:v>
                </c:pt>
                <c:pt idx="364">
                  <c:v>573.18441983245043</c:v>
                </c:pt>
                <c:pt idx="365">
                  <c:v>572.25814194295333</c:v>
                </c:pt>
                <c:pt idx="366">
                  <c:v>573.85780752651146</c:v>
                </c:pt>
                <c:pt idx="367">
                  <c:v>577.69527522354122</c:v>
                </c:pt>
                <c:pt idx="368">
                  <c:v>582.11434915702284</c:v>
                </c:pt>
                <c:pt idx="369">
                  <c:v>586.97748195786232</c:v>
                </c:pt>
                <c:pt idx="370">
                  <c:v>592.10492053397911</c:v>
                </c:pt>
                <c:pt idx="371">
                  <c:v>595.65984731077924</c:v>
                </c:pt>
                <c:pt idx="372">
                  <c:v>597.00162962299237</c:v>
                </c:pt>
                <c:pt idx="373">
                  <c:v>597.33949274750285</c:v>
                </c:pt>
                <c:pt idx="374">
                  <c:v>597.55462852296023</c:v>
                </c:pt>
                <c:pt idx="375">
                  <c:v>598.16060086548498</c:v>
                </c:pt>
                <c:pt idx="376">
                  <c:v>599.08984547474336</c:v>
                </c:pt>
                <c:pt idx="377">
                  <c:v>599.46320712804334</c:v>
                </c:pt>
                <c:pt idx="378">
                  <c:v>598.98990199615025</c:v>
                </c:pt>
                <c:pt idx="379">
                  <c:v>597.30254205275287</c:v>
                </c:pt>
                <c:pt idx="380">
                  <c:v>595.22740230944464</c:v>
                </c:pt>
                <c:pt idx="381">
                  <c:v>594.86772692488603</c:v>
                </c:pt>
                <c:pt idx="382">
                  <c:v>596.29372788808689</c:v>
                </c:pt>
                <c:pt idx="383">
                  <c:v>599.30128512804129</c:v>
                </c:pt>
                <c:pt idx="384">
                  <c:v>603.20677113132979</c:v>
                </c:pt>
                <c:pt idx="385">
                  <c:v>606.1013658938399</c:v>
                </c:pt>
                <c:pt idx="386">
                  <c:v>607.14212363741137</c:v>
                </c:pt>
                <c:pt idx="387">
                  <c:v>605.3552507019466</c:v>
                </c:pt>
                <c:pt idx="388">
                  <c:v>602.12192143944151</c:v>
                </c:pt>
                <c:pt idx="389">
                  <c:v>601.00060307554304</c:v>
                </c:pt>
                <c:pt idx="390">
                  <c:v>601.32030835719127</c:v>
                </c:pt>
                <c:pt idx="391">
                  <c:v>600.3616460761865</c:v>
                </c:pt>
                <c:pt idx="392">
                  <c:v>596.68732459179103</c:v>
                </c:pt>
                <c:pt idx="393">
                  <c:v>589.46123716760712</c:v>
                </c:pt>
                <c:pt idx="394">
                  <c:v>579.44789452237114</c:v>
                </c:pt>
                <c:pt idx="395">
                  <c:v>568.89407875158884</c:v>
                </c:pt>
                <c:pt idx="396">
                  <c:v>560.34949486549817</c:v>
                </c:pt>
                <c:pt idx="397">
                  <c:v>555.72421319714908</c:v>
                </c:pt>
                <c:pt idx="398">
                  <c:v>555.97192705726172</c:v>
                </c:pt>
                <c:pt idx="399">
                  <c:v>560.11044525641194</c:v>
                </c:pt>
                <c:pt idx="400">
                  <c:v>565.69171292810688</c:v>
                </c:pt>
                <c:pt idx="401">
                  <c:v>571.37925940255343</c:v>
                </c:pt>
                <c:pt idx="402">
                  <c:v>576.42728512452663</c:v>
                </c:pt>
                <c:pt idx="403">
                  <c:v>580.40979765447662</c:v>
                </c:pt>
                <c:pt idx="404">
                  <c:v>583.61508955987028</c:v>
                </c:pt>
                <c:pt idx="405">
                  <c:v>581.28215374543288</c:v>
                </c:pt>
                <c:pt idx="406">
                  <c:v>565.66813154607541</c:v>
                </c:pt>
                <c:pt idx="407">
                  <c:v>538.52155695006672</c:v>
                </c:pt>
                <c:pt idx="408">
                  <c:v>511.30033868486765</c:v>
                </c:pt>
                <c:pt idx="409">
                  <c:v>492.75259970902147</c:v>
                </c:pt>
                <c:pt idx="410">
                  <c:v>483.13945865944908</c:v>
                </c:pt>
                <c:pt idx="411">
                  <c:v>478.45413160134945</c:v>
                </c:pt>
                <c:pt idx="412">
                  <c:v>475.08979116502354</c:v>
                </c:pt>
                <c:pt idx="413">
                  <c:v>472.85032446572103</c:v>
                </c:pt>
                <c:pt idx="414">
                  <c:v>473.1250193913279</c:v>
                </c:pt>
                <c:pt idx="415">
                  <c:v>476.09237152154355</c:v>
                </c:pt>
                <c:pt idx="416">
                  <c:v>480.80315287025758</c:v>
                </c:pt>
                <c:pt idx="417">
                  <c:v>485.28821398157817</c:v>
                </c:pt>
                <c:pt idx="418">
                  <c:v>488.41524757269246</c:v>
                </c:pt>
                <c:pt idx="419">
                  <c:v>490.42307229377616</c:v>
                </c:pt>
                <c:pt idx="420">
                  <c:v>491.96108021035815</c:v>
                </c:pt>
                <c:pt idx="421">
                  <c:v>493.86582511425934</c:v>
                </c:pt>
                <c:pt idx="422">
                  <c:v>495.33679675473297</c:v>
                </c:pt>
                <c:pt idx="423">
                  <c:v>494.76242948198615</c:v>
                </c:pt>
                <c:pt idx="424">
                  <c:v>492.68779643959539</c:v>
                </c:pt>
                <c:pt idx="425">
                  <c:v>490.4827711717025</c:v>
                </c:pt>
                <c:pt idx="426">
                  <c:v>489.09330813411077</c:v>
                </c:pt>
                <c:pt idx="427">
                  <c:v>489.07721990053182</c:v>
                </c:pt>
                <c:pt idx="428">
                  <c:v>489.73809370969144</c:v>
                </c:pt>
                <c:pt idx="429">
                  <c:v>490.57963583434127</c:v>
                </c:pt>
                <c:pt idx="430">
                  <c:v>492.18364815536563</c:v>
                </c:pt>
                <c:pt idx="431">
                  <c:v>494.23197981824728</c:v>
                </c:pt>
                <c:pt idx="432">
                  <c:v>495.32828407015427</c:v>
                </c:pt>
                <c:pt idx="433">
                  <c:v>494.73388363731107</c:v>
                </c:pt>
                <c:pt idx="434">
                  <c:v>492.43275484592601</c:v>
                </c:pt>
                <c:pt idx="435">
                  <c:v>488.69926566485981</c:v>
                </c:pt>
                <c:pt idx="436">
                  <c:v>484.22797564961843</c:v>
                </c:pt>
                <c:pt idx="437">
                  <c:v>478.33618914044087</c:v>
                </c:pt>
                <c:pt idx="438">
                  <c:v>471.3931405766188</c:v>
                </c:pt>
                <c:pt idx="439">
                  <c:v>466.98238660314604</c:v>
                </c:pt>
                <c:pt idx="440">
                  <c:v>466.55583243121765</c:v>
                </c:pt>
                <c:pt idx="441">
                  <c:v>467.88149122363882</c:v>
                </c:pt>
                <c:pt idx="442">
                  <c:v>469.57479493349382</c:v>
                </c:pt>
                <c:pt idx="443">
                  <c:v>471.24578316336073</c:v>
                </c:pt>
                <c:pt idx="444">
                  <c:v>469.85034299417686</c:v>
                </c:pt>
                <c:pt idx="445">
                  <c:v>465.70324133862084</c:v>
                </c:pt>
                <c:pt idx="446">
                  <c:v>464.0236109945983</c:v>
                </c:pt>
                <c:pt idx="447">
                  <c:v>465.40924919834038</c:v>
                </c:pt>
                <c:pt idx="448">
                  <c:v>467.31548073513022</c:v>
                </c:pt>
                <c:pt idx="449">
                  <c:v>469.29581363692995</c:v>
                </c:pt>
                <c:pt idx="450">
                  <c:v>471.26324359042979</c:v>
                </c:pt>
                <c:pt idx="451">
                  <c:v>471.95288944082648</c:v>
                </c:pt>
                <c:pt idx="452">
                  <c:v>469.71872457650102</c:v>
                </c:pt>
                <c:pt idx="453">
                  <c:v>464.28477377736516</c:v>
                </c:pt>
                <c:pt idx="454">
                  <c:v>458.43639054368111</c:v>
                </c:pt>
                <c:pt idx="455">
                  <c:v>454.8687327204662</c:v>
                </c:pt>
                <c:pt idx="456">
                  <c:v>453.03601892975314</c:v>
                </c:pt>
                <c:pt idx="457">
                  <c:v>451.63958350682265</c:v>
                </c:pt>
                <c:pt idx="458">
                  <c:v>450.16256851221607</c:v>
                </c:pt>
                <c:pt idx="459">
                  <c:v>449.26646596306847</c:v>
                </c:pt>
                <c:pt idx="460">
                  <c:v>449.45706857818453</c:v>
                </c:pt>
                <c:pt idx="461">
                  <c:v>449.05963291756456</c:v>
                </c:pt>
                <c:pt idx="462">
                  <c:v>447.58233540875312</c:v>
                </c:pt>
                <c:pt idx="463">
                  <c:v>446.30573360179142</c:v>
                </c:pt>
                <c:pt idx="464">
                  <c:v>443.11864632755783</c:v>
                </c:pt>
                <c:pt idx="465">
                  <c:v>434.54139561182023</c:v>
                </c:pt>
                <c:pt idx="466">
                  <c:v>422.34384161038901</c:v>
                </c:pt>
                <c:pt idx="467">
                  <c:v>411.54725210176906</c:v>
                </c:pt>
                <c:pt idx="468">
                  <c:v>405.76194430620211</c:v>
                </c:pt>
                <c:pt idx="469">
                  <c:v>404.18574951296119</c:v>
                </c:pt>
                <c:pt idx="470">
                  <c:v>401.38848917024677</c:v>
                </c:pt>
                <c:pt idx="471">
                  <c:v>396.44506617164359</c:v>
                </c:pt>
                <c:pt idx="472">
                  <c:v>392.93861807466106</c:v>
                </c:pt>
                <c:pt idx="473">
                  <c:v>391.53700012091502</c:v>
                </c:pt>
                <c:pt idx="474">
                  <c:v>391.07707279420674</c:v>
                </c:pt>
                <c:pt idx="475">
                  <c:v>389.64642121322862</c:v>
                </c:pt>
                <c:pt idx="476">
                  <c:v>386.96151444786284</c:v>
                </c:pt>
                <c:pt idx="477">
                  <c:v>383.80563446423213</c:v>
                </c:pt>
                <c:pt idx="478">
                  <c:v>379.3053891225926</c:v>
                </c:pt>
                <c:pt idx="479">
                  <c:v>373.31272799627737</c:v>
                </c:pt>
                <c:pt idx="480">
                  <c:v>366.93379420599615</c:v>
                </c:pt>
                <c:pt idx="481">
                  <c:v>364.16255243256029</c:v>
                </c:pt>
                <c:pt idx="482">
                  <c:v>368.14418382779746</c:v>
                </c:pt>
                <c:pt idx="483">
                  <c:v>375.60924403827971</c:v>
                </c:pt>
                <c:pt idx="484">
                  <c:v>382.17310787961264</c:v>
                </c:pt>
                <c:pt idx="485">
                  <c:v>385.91525403695277</c:v>
                </c:pt>
                <c:pt idx="486">
                  <c:v>386.99765036654753</c:v>
                </c:pt>
                <c:pt idx="487">
                  <c:v>386.34120069078801</c:v>
                </c:pt>
                <c:pt idx="488">
                  <c:v>383.55715423065288</c:v>
                </c:pt>
                <c:pt idx="489">
                  <c:v>377.92964079520726</c:v>
                </c:pt>
                <c:pt idx="490">
                  <c:v>370.4590401250955</c:v>
                </c:pt>
                <c:pt idx="491">
                  <c:v>364.25964783480111</c:v>
                </c:pt>
                <c:pt idx="492">
                  <c:v>363.43929701849896</c:v>
                </c:pt>
                <c:pt idx="493">
                  <c:v>368.47044781062635</c:v>
                </c:pt>
                <c:pt idx="494">
                  <c:v>375.07785087468858</c:v>
                </c:pt>
                <c:pt idx="495">
                  <c:v>375.91301574050641</c:v>
                </c:pt>
                <c:pt idx="496">
                  <c:v>366.90322648536051</c:v>
                </c:pt>
                <c:pt idx="497">
                  <c:v>355.09779907865823</c:v>
                </c:pt>
                <c:pt idx="498">
                  <c:v>347.91052318313103</c:v>
                </c:pt>
                <c:pt idx="499">
                  <c:v>346.40587092898323</c:v>
                </c:pt>
                <c:pt idx="500">
                  <c:v>349.1396028935867</c:v>
                </c:pt>
                <c:pt idx="501">
                  <c:v>354.79954691527462</c:v>
                </c:pt>
                <c:pt idx="502">
                  <c:v>363.48175273235466</c:v>
                </c:pt>
                <c:pt idx="503">
                  <c:v>372.15646538307419</c:v>
                </c:pt>
                <c:pt idx="504">
                  <c:v>376.98290035874368</c:v>
                </c:pt>
                <c:pt idx="505">
                  <c:v>378.07083603946597</c:v>
                </c:pt>
                <c:pt idx="506">
                  <c:v>380.13822518330198</c:v>
                </c:pt>
                <c:pt idx="507">
                  <c:v>386.15757039659229</c:v>
                </c:pt>
                <c:pt idx="508">
                  <c:v>391.74766300698127</c:v>
                </c:pt>
                <c:pt idx="509">
                  <c:v>393.54108343504322</c:v>
                </c:pt>
                <c:pt idx="510">
                  <c:v>391.61162809456255</c:v>
                </c:pt>
                <c:pt idx="511">
                  <c:v>386.37248443727663</c:v>
                </c:pt>
                <c:pt idx="512">
                  <c:v>380.13335527558428</c:v>
                </c:pt>
                <c:pt idx="513">
                  <c:v>376.3262389738652</c:v>
                </c:pt>
                <c:pt idx="514">
                  <c:v>378.03642736861372</c:v>
                </c:pt>
                <c:pt idx="515">
                  <c:v>383.79762069236421</c:v>
                </c:pt>
                <c:pt idx="516">
                  <c:v>389.38946224620486</c:v>
                </c:pt>
                <c:pt idx="517">
                  <c:v>394.11455879250587</c:v>
                </c:pt>
                <c:pt idx="518">
                  <c:v>397.69302260716654</c:v>
                </c:pt>
                <c:pt idx="519">
                  <c:v>400.00925345597921</c:v>
                </c:pt>
                <c:pt idx="520">
                  <c:v>402.43429371022575</c:v>
                </c:pt>
                <c:pt idx="521">
                  <c:v>404.26714230949551</c:v>
                </c:pt>
                <c:pt idx="522">
                  <c:v>403.97335972571955</c:v>
                </c:pt>
                <c:pt idx="523">
                  <c:v>400.57679783869241</c:v>
                </c:pt>
                <c:pt idx="524">
                  <c:v>393.08693474977508</c:v>
                </c:pt>
                <c:pt idx="525">
                  <c:v>384.01846169713491</c:v>
                </c:pt>
                <c:pt idx="526">
                  <c:v>376.60028618831393</c:v>
                </c:pt>
                <c:pt idx="527">
                  <c:v>369.72318444863049</c:v>
                </c:pt>
                <c:pt idx="528">
                  <c:v>362.69555117626948</c:v>
                </c:pt>
                <c:pt idx="529">
                  <c:v>357.40171550784868</c:v>
                </c:pt>
                <c:pt idx="530">
                  <c:v>354.40668261332161</c:v>
                </c:pt>
                <c:pt idx="531">
                  <c:v>351.33450105987134</c:v>
                </c:pt>
                <c:pt idx="532">
                  <c:v>345.10923609208146</c:v>
                </c:pt>
                <c:pt idx="533">
                  <c:v>333.43590996271018</c:v>
                </c:pt>
                <c:pt idx="534">
                  <c:v>316.29080010021841</c:v>
                </c:pt>
                <c:pt idx="535">
                  <c:v>299.37342900116033</c:v>
                </c:pt>
                <c:pt idx="536">
                  <c:v>290.08566727441234</c:v>
                </c:pt>
                <c:pt idx="537">
                  <c:v>290.44389964168039</c:v>
                </c:pt>
                <c:pt idx="538">
                  <c:v>298.25502010007659</c:v>
                </c:pt>
                <c:pt idx="539">
                  <c:v>309.36671270682598</c:v>
                </c:pt>
                <c:pt idx="540">
                  <c:v>321.19443428848177</c:v>
                </c:pt>
                <c:pt idx="541">
                  <c:v>334.8368000339525</c:v>
                </c:pt>
                <c:pt idx="542">
                  <c:v>349.43374033239462</c:v>
                </c:pt>
                <c:pt idx="543">
                  <c:v>362.94017666568061</c:v>
                </c:pt>
                <c:pt idx="544">
                  <c:v>374.5370533323769</c:v>
                </c:pt>
                <c:pt idx="545">
                  <c:v>382.03905010043394</c:v>
                </c:pt>
                <c:pt idx="546">
                  <c:v>383.75914367798231</c:v>
                </c:pt>
                <c:pt idx="547">
                  <c:v>378.48618952755885</c:v>
                </c:pt>
                <c:pt idx="548">
                  <c:v>365.42591933971835</c:v>
                </c:pt>
                <c:pt idx="549">
                  <c:v>346.89370323141645</c:v>
                </c:pt>
                <c:pt idx="550">
                  <c:v>330.69635827978175</c:v>
                </c:pt>
                <c:pt idx="551">
                  <c:v>325.49924716959396</c:v>
                </c:pt>
                <c:pt idx="552">
                  <c:v>331.64090159776549</c:v>
                </c:pt>
                <c:pt idx="553">
                  <c:v>344.29474072392702</c:v>
                </c:pt>
                <c:pt idx="554">
                  <c:v>360.4046615659035</c:v>
                </c:pt>
                <c:pt idx="555">
                  <c:v>380.18282552909477</c:v>
                </c:pt>
                <c:pt idx="556">
                  <c:v>399.82532858551508</c:v>
                </c:pt>
                <c:pt idx="557">
                  <c:v>409.8684540572317</c:v>
                </c:pt>
                <c:pt idx="558">
                  <c:v>411.76500853765117</c:v>
                </c:pt>
                <c:pt idx="559">
                  <c:v>415.82952841641378</c:v>
                </c:pt>
                <c:pt idx="560">
                  <c:v>423.49178178813594</c:v>
                </c:pt>
                <c:pt idx="561">
                  <c:v>431.7121209369696</c:v>
                </c:pt>
                <c:pt idx="562">
                  <c:v>440.16277905262177</c:v>
                </c:pt>
                <c:pt idx="563">
                  <c:v>449.04165844592808</c:v>
                </c:pt>
                <c:pt idx="564">
                  <c:v>459.07142566215595</c:v>
                </c:pt>
                <c:pt idx="565">
                  <c:v>469.61387500796178</c:v>
                </c:pt>
                <c:pt idx="566">
                  <c:v>478.86604999091929</c:v>
                </c:pt>
                <c:pt idx="567">
                  <c:v>487.08048649888997</c:v>
                </c:pt>
                <c:pt idx="568">
                  <c:v>493.774668301541</c:v>
                </c:pt>
                <c:pt idx="569">
                  <c:v>496.66648740082542</c:v>
                </c:pt>
                <c:pt idx="570">
                  <c:v>496.5923634903736</c:v>
                </c:pt>
                <c:pt idx="571">
                  <c:v>496.80610906486731</c:v>
                </c:pt>
                <c:pt idx="572">
                  <c:v>498.46005372826875</c:v>
                </c:pt>
                <c:pt idx="573">
                  <c:v>499.67825510461176</c:v>
                </c:pt>
                <c:pt idx="574">
                  <c:v>499.31845153702392</c:v>
                </c:pt>
                <c:pt idx="575">
                  <c:v>498.83037440640737</c:v>
                </c:pt>
                <c:pt idx="576">
                  <c:v>501.31049863748979</c:v>
                </c:pt>
                <c:pt idx="577">
                  <c:v>509.12434542504849</c:v>
                </c:pt>
                <c:pt idx="578">
                  <c:v>518.47178538330502</c:v>
                </c:pt>
                <c:pt idx="579">
                  <c:v>521.08545167044213</c:v>
                </c:pt>
                <c:pt idx="580">
                  <c:v>514.62013125779322</c:v>
                </c:pt>
                <c:pt idx="581">
                  <c:v>507.51429271630838</c:v>
                </c:pt>
                <c:pt idx="582">
                  <c:v>505.39247700675526</c:v>
                </c:pt>
                <c:pt idx="583">
                  <c:v>502.80669242309739</c:v>
                </c:pt>
                <c:pt idx="584">
                  <c:v>496.51780475265775</c:v>
                </c:pt>
                <c:pt idx="585">
                  <c:v>488.87179211722105</c:v>
                </c:pt>
                <c:pt idx="586">
                  <c:v>484.923761643239</c:v>
                </c:pt>
                <c:pt idx="587">
                  <c:v>489.05308531492886</c:v>
                </c:pt>
                <c:pt idx="588">
                  <c:v>496.29477987543322</c:v>
                </c:pt>
                <c:pt idx="589">
                  <c:v>497.2114480106809</c:v>
                </c:pt>
                <c:pt idx="590">
                  <c:v>492.83244825875499</c:v>
                </c:pt>
                <c:pt idx="591">
                  <c:v>492.22613373869621</c:v>
                </c:pt>
                <c:pt idx="592">
                  <c:v>497.35653488245049</c:v>
                </c:pt>
                <c:pt idx="593">
                  <c:v>504.20343380718583</c:v>
                </c:pt>
                <c:pt idx="594">
                  <c:v>508.59936282495755</c:v>
                </c:pt>
                <c:pt idx="595">
                  <c:v>508.78997875254112</c:v>
                </c:pt>
                <c:pt idx="596">
                  <c:v>507.80441198069502</c:v>
                </c:pt>
                <c:pt idx="597">
                  <c:v>507.46422478306442</c:v>
                </c:pt>
                <c:pt idx="598">
                  <c:v>506.70173311785902</c:v>
                </c:pt>
                <c:pt idx="599">
                  <c:v>507.7156920039057</c:v>
                </c:pt>
                <c:pt idx="600">
                  <c:v>511.27959879087791</c:v>
                </c:pt>
                <c:pt idx="601">
                  <c:v>512.5025085519876</c:v>
                </c:pt>
                <c:pt idx="602">
                  <c:v>509.17239128881801</c:v>
                </c:pt>
                <c:pt idx="603">
                  <c:v>501.40192853665735</c:v>
                </c:pt>
                <c:pt idx="604">
                  <c:v>489.24553889313273</c:v>
                </c:pt>
                <c:pt idx="605">
                  <c:v>478.85023162072218</c:v>
                </c:pt>
                <c:pt idx="606">
                  <c:v>476.07703590163072</c:v>
                </c:pt>
                <c:pt idx="607">
                  <c:v>477.86890797239647</c:v>
                </c:pt>
                <c:pt idx="608">
                  <c:v>479.30146993168472</c:v>
                </c:pt>
                <c:pt idx="609">
                  <c:v>479.56542324388454</c:v>
                </c:pt>
                <c:pt idx="610">
                  <c:v>481.07086399739029</c:v>
                </c:pt>
                <c:pt idx="611">
                  <c:v>486.66189134283047</c:v>
                </c:pt>
                <c:pt idx="612">
                  <c:v>495.94786936057278</c:v>
                </c:pt>
                <c:pt idx="613">
                  <c:v>504.96596137180433</c:v>
                </c:pt>
                <c:pt idx="614">
                  <c:v>509.96754431276088</c:v>
                </c:pt>
                <c:pt idx="615">
                  <c:v>510.78536989845412</c:v>
                </c:pt>
                <c:pt idx="616">
                  <c:v>509.30624872030353</c:v>
                </c:pt>
                <c:pt idx="617">
                  <c:v>508.4710401647402</c:v>
                </c:pt>
                <c:pt idx="618">
                  <c:v>508.38607966937519</c:v>
                </c:pt>
                <c:pt idx="619">
                  <c:v>506.90577306122577</c:v>
                </c:pt>
                <c:pt idx="620">
                  <c:v>506.09686129589716</c:v>
                </c:pt>
                <c:pt idx="621">
                  <c:v>507.63464721271185</c:v>
                </c:pt>
                <c:pt idx="622">
                  <c:v>511.76503562503262</c:v>
                </c:pt>
                <c:pt idx="623">
                  <c:v>516.62251686530476</c:v>
                </c:pt>
                <c:pt idx="624">
                  <c:v>515.2258840282467</c:v>
                </c:pt>
                <c:pt idx="625">
                  <c:v>502.38654476785166</c:v>
                </c:pt>
                <c:pt idx="626">
                  <c:v>482.5313771794157</c:v>
                </c:pt>
                <c:pt idx="627">
                  <c:v>464.6127784994211</c:v>
                </c:pt>
                <c:pt idx="628">
                  <c:v>451.4184661895859</c:v>
                </c:pt>
                <c:pt idx="629">
                  <c:v>443.23315883710598</c:v>
                </c:pt>
                <c:pt idx="630">
                  <c:v>442.27460137066453</c:v>
                </c:pt>
                <c:pt idx="631">
                  <c:v>448.58085262258339</c:v>
                </c:pt>
                <c:pt idx="632">
                  <c:v>458.30133645110772</c:v>
                </c:pt>
                <c:pt idx="633">
                  <c:v>469.82339867829114</c:v>
                </c:pt>
                <c:pt idx="634">
                  <c:v>481.68502310231833</c:v>
                </c:pt>
                <c:pt idx="635">
                  <c:v>486.87482818943295</c:v>
                </c:pt>
                <c:pt idx="636">
                  <c:v>480.51119184158784</c:v>
                </c:pt>
                <c:pt idx="637">
                  <c:v>464.32811510955673</c:v>
                </c:pt>
                <c:pt idx="638">
                  <c:v>445.91589954022254</c:v>
                </c:pt>
                <c:pt idx="639">
                  <c:v>431.34804647799569</c:v>
                </c:pt>
                <c:pt idx="640">
                  <c:v>420.84132367990708</c:v>
                </c:pt>
                <c:pt idx="641">
                  <c:v>413.06493048223126</c:v>
                </c:pt>
                <c:pt idx="642">
                  <c:v>410.1464153904729</c:v>
                </c:pt>
                <c:pt idx="643">
                  <c:v>415.15930871140341</c:v>
                </c:pt>
                <c:pt idx="644">
                  <c:v>424.30279600470897</c:v>
                </c:pt>
                <c:pt idx="645">
                  <c:v>430.19328257531424</c:v>
                </c:pt>
                <c:pt idx="646">
                  <c:v>429.91044025510058</c:v>
                </c:pt>
                <c:pt idx="647">
                  <c:v>426.73927445427427</c:v>
                </c:pt>
                <c:pt idx="648">
                  <c:v>423.8039846800794</c:v>
                </c:pt>
                <c:pt idx="649">
                  <c:v>422.44034647012649</c:v>
                </c:pt>
                <c:pt idx="650">
                  <c:v>425.0497161291824</c:v>
                </c:pt>
                <c:pt idx="651">
                  <c:v>432.55638347581294</c:v>
                </c:pt>
                <c:pt idx="652">
                  <c:v>440.70325867662967</c:v>
                </c:pt>
                <c:pt idx="653">
                  <c:v>446.54345048499829</c:v>
                </c:pt>
                <c:pt idx="654">
                  <c:v>446.15890281892825</c:v>
                </c:pt>
                <c:pt idx="655">
                  <c:v>438.0319748180998</c:v>
                </c:pt>
                <c:pt idx="656">
                  <c:v>434.81443721882351</c:v>
                </c:pt>
                <c:pt idx="657">
                  <c:v>442.94265914976114</c:v>
                </c:pt>
                <c:pt idx="658">
                  <c:v>454.4409863787709</c:v>
                </c:pt>
                <c:pt idx="659">
                  <c:v>457.7697926094238</c:v>
                </c:pt>
                <c:pt idx="660">
                  <c:v>446.17060347868568</c:v>
                </c:pt>
                <c:pt idx="661">
                  <c:v>425.71628927662431</c:v>
                </c:pt>
                <c:pt idx="662">
                  <c:v>404.6199353652637</c:v>
                </c:pt>
                <c:pt idx="663">
                  <c:v>385.87123913633252</c:v>
                </c:pt>
                <c:pt idx="664">
                  <c:v>372.04984410895361</c:v>
                </c:pt>
                <c:pt idx="665">
                  <c:v>364.97131752195355</c:v>
                </c:pt>
                <c:pt idx="666">
                  <c:v>363.22378124749264</c:v>
                </c:pt>
                <c:pt idx="667">
                  <c:v>363.64154601271838</c:v>
                </c:pt>
                <c:pt idx="668">
                  <c:v>362.31853775313681</c:v>
                </c:pt>
                <c:pt idx="669">
                  <c:v>355.50365088611329</c:v>
                </c:pt>
                <c:pt idx="670">
                  <c:v>345.99985121269037</c:v>
                </c:pt>
                <c:pt idx="671">
                  <c:v>342.71173417064614</c:v>
                </c:pt>
                <c:pt idx="672">
                  <c:v>348.14981377408162</c:v>
                </c:pt>
                <c:pt idx="673">
                  <c:v>354.85089617806193</c:v>
                </c:pt>
                <c:pt idx="674">
                  <c:v>357.99304351295285</c:v>
                </c:pt>
                <c:pt idx="675">
                  <c:v>357.8584982406494</c:v>
                </c:pt>
                <c:pt idx="676">
                  <c:v>354.24213330557103</c:v>
                </c:pt>
                <c:pt idx="677">
                  <c:v>351.57995514035366</c:v>
                </c:pt>
                <c:pt idx="678">
                  <c:v>353.56865469778364</c:v>
                </c:pt>
                <c:pt idx="679">
                  <c:v>357.90785324741313</c:v>
                </c:pt>
                <c:pt idx="680">
                  <c:v>363.83230804087611</c:v>
                </c:pt>
                <c:pt idx="681">
                  <c:v>370.11228035312183</c:v>
                </c:pt>
                <c:pt idx="682">
                  <c:v>375.76919205314476</c:v>
                </c:pt>
                <c:pt idx="683">
                  <c:v>384.01493890250606</c:v>
                </c:pt>
                <c:pt idx="684">
                  <c:v>395.76497281523319</c:v>
                </c:pt>
                <c:pt idx="685">
                  <c:v>409.12186671054644</c:v>
                </c:pt>
                <c:pt idx="686">
                  <c:v>422.55212642172427</c:v>
                </c:pt>
                <c:pt idx="687">
                  <c:v>433.13331766349228</c:v>
                </c:pt>
                <c:pt idx="688">
                  <c:v>438.8489957242486</c:v>
                </c:pt>
                <c:pt idx="689">
                  <c:v>440.1621029957081</c:v>
                </c:pt>
                <c:pt idx="690">
                  <c:v>438.88674406026769</c:v>
                </c:pt>
                <c:pt idx="691">
                  <c:v>437.20554380384431</c:v>
                </c:pt>
                <c:pt idx="692">
                  <c:v>437.41956668736344</c:v>
                </c:pt>
                <c:pt idx="693">
                  <c:v>440.45638988184243</c:v>
                </c:pt>
                <c:pt idx="694">
                  <c:v>445.69773458415602</c:v>
                </c:pt>
                <c:pt idx="695">
                  <c:v>453.15219412839417</c:v>
                </c:pt>
                <c:pt idx="696">
                  <c:v>458.131293297063</c:v>
                </c:pt>
                <c:pt idx="697">
                  <c:v>451.79041368568789</c:v>
                </c:pt>
                <c:pt idx="698">
                  <c:v>436.1695500100713</c:v>
                </c:pt>
                <c:pt idx="699">
                  <c:v>423.86224645243988</c:v>
                </c:pt>
                <c:pt idx="700">
                  <c:v>420.24962371542711</c:v>
                </c:pt>
                <c:pt idx="701">
                  <c:v>423.00271698507578</c:v>
                </c:pt>
                <c:pt idx="702">
                  <c:v>429.51647978656024</c:v>
                </c:pt>
                <c:pt idx="703">
                  <c:v>433.84479323165135</c:v>
                </c:pt>
                <c:pt idx="704">
                  <c:v>429.91575054775348</c:v>
                </c:pt>
                <c:pt idx="705">
                  <c:v>419.01467694259935</c:v>
                </c:pt>
                <c:pt idx="706">
                  <c:v>403.5930601215241</c:v>
                </c:pt>
                <c:pt idx="707">
                  <c:v>383.18283567436021</c:v>
                </c:pt>
                <c:pt idx="708">
                  <c:v>363.07093795069932</c:v>
                </c:pt>
                <c:pt idx="709">
                  <c:v>352.01546736449455</c:v>
                </c:pt>
                <c:pt idx="710">
                  <c:v>352.32177433959129</c:v>
                </c:pt>
                <c:pt idx="711">
                  <c:v>359.37208531946186</c:v>
                </c:pt>
                <c:pt idx="712">
                  <c:v>368.41865719612451</c:v>
                </c:pt>
                <c:pt idx="713">
                  <c:v>378.96923003424547</c:v>
                </c:pt>
                <c:pt idx="714">
                  <c:v>391.31165328291814</c:v>
                </c:pt>
                <c:pt idx="715">
                  <c:v>405.27804992761429</c:v>
                </c:pt>
                <c:pt idx="716">
                  <c:v>419.88199642184242</c:v>
                </c:pt>
                <c:pt idx="717">
                  <c:v>431.61278140392517</c:v>
                </c:pt>
                <c:pt idx="718">
                  <c:v>439.7290044408868</c:v>
                </c:pt>
                <c:pt idx="719">
                  <c:v>449.10334860865203</c:v>
                </c:pt>
                <c:pt idx="720">
                  <c:v>462.04245099957348</c:v>
                </c:pt>
                <c:pt idx="721">
                  <c:v>473.12508698690147</c:v>
                </c:pt>
                <c:pt idx="722">
                  <c:v>477.21177473755648</c:v>
                </c:pt>
                <c:pt idx="723">
                  <c:v>473.29619568388074</c:v>
                </c:pt>
                <c:pt idx="724">
                  <c:v>459.36093305968501</c:v>
                </c:pt>
                <c:pt idx="725">
                  <c:v>436.33060321983237</c:v>
                </c:pt>
                <c:pt idx="726">
                  <c:v>411.94350548681166</c:v>
                </c:pt>
                <c:pt idx="727">
                  <c:v>393.08255929905562</c:v>
                </c:pt>
                <c:pt idx="728">
                  <c:v>381.64625446355984</c:v>
                </c:pt>
                <c:pt idx="729">
                  <c:v>378.33198254642491</c:v>
                </c:pt>
                <c:pt idx="730">
                  <c:v>383.00965128065695</c:v>
                </c:pt>
                <c:pt idx="731">
                  <c:v>392.72686767642551</c:v>
                </c:pt>
                <c:pt idx="732">
                  <c:v>402.57935373213712</c:v>
                </c:pt>
                <c:pt idx="733">
                  <c:v>409.27126706312231</c:v>
                </c:pt>
                <c:pt idx="734">
                  <c:v>414.25509771491625</c:v>
                </c:pt>
                <c:pt idx="735">
                  <c:v>419.93753914387565</c:v>
                </c:pt>
                <c:pt idx="736">
                  <c:v>425.99967084738</c:v>
                </c:pt>
                <c:pt idx="737">
                  <c:v>431.38196205652991</c:v>
                </c:pt>
                <c:pt idx="738">
                  <c:v>436.50803909018458</c:v>
                </c:pt>
                <c:pt idx="739">
                  <c:v>441.5561836757484</c:v>
                </c:pt>
                <c:pt idx="740">
                  <c:v>444.98298421091886</c:v>
                </c:pt>
                <c:pt idx="741">
                  <c:v>444.60220204162857</c:v>
                </c:pt>
                <c:pt idx="742">
                  <c:v>438.29965982961886</c:v>
                </c:pt>
                <c:pt idx="743">
                  <c:v>428.09888231576548</c:v>
                </c:pt>
                <c:pt idx="744">
                  <c:v>415.17607747793346</c:v>
                </c:pt>
                <c:pt idx="745">
                  <c:v>396.2696215063782</c:v>
                </c:pt>
                <c:pt idx="746">
                  <c:v>374.48472293754133</c:v>
                </c:pt>
                <c:pt idx="747">
                  <c:v>356.48751537062162</c:v>
                </c:pt>
                <c:pt idx="748">
                  <c:v>345.40406598925443</c:v>
                </c:pt>
                <c:pt idx="749">
                  <c:v>341.89905398846031</c:v>
                </c:pt>
                <c:pt idx="750">
                  <c:v>343.8373593007297</c:v>
                </c:pt>
                <c:pt idx="751">
                  <c:v>348.4681449376825</c:v>
                </c:pt>
                <c:pt idx="752">
                  <c:v>354.94731795810742</c:v>
                </c:pt>
                <c:pt idx="753">
                  <c:v>360.63841187704764</c:v>
                </c:pt>
                <c:pt idx="754">
                  <c:v>358.97828283492544</c:v>
                </c:pt>
                <c:pt idx="755">
                  <c:v>351.89533191160399</c:v>
                </c:pt>
                <c:pt idx="756">
                  <c:v>348.82060477581064</c:v>
                </c:pt>
                <c:pt idx="757">
                  <c:v>352.75211371455254</c:v>
                </c:pt>
                <c:pt idx="758">
                  <c:v>362.29719046890847</c:v>
                </c:pt>
                <c:pt idx="759">
                  <c:v>374.79697620956881</c:v>
                </c:pt>
                <c:pt idx="760">
                  <c:v>386.62086085494701</c:v>
                </c:pt>
                <c:pt idx="761">
                  <c:v>396.00746477341363</c:v>
                </c:pt>
                <c:pt idx="762">
                  <c:v>403.10708196678127</c:v>
                </c:pt>
                <c:pt idx="763">
                  <c:v>408.08998415497683</c:v>
                </c:pt>
                <c:pt idx="764">
                  <c:v>411.32415086982479</c:v>
                </c:pt>
                <c:pt idx="765">
                  <c:v>411.38646983817523</c:v>
                </c:pt>
                <c:pt idx="766">
                  <c:v>404.40121293153669</c:v>
                </c:pt>
                <c:pt idx="767">
                  <c:v>389.50205538297109</c:v>
                </c:pt>
                <c:pt idx="768">
                  <c:v>369.662304209181</c:v>
                </c:pt>
                <c:pt idx="769">
                  <c:v>347.75952773162066</c:v>
                </c:pt>
                <c:pt idx="770">
                  <c:v>323.8037474420529</c:v>
                </c:pt>
                <c:pt idx="771">
                  <c:v>292.96845036513776</c:v>
                </c:pt>
                <c:pt idx="772">
                  <c:v>249.48696505922254</c:v>
                </c:pt>
                <c:pt idx="773">
                  <c:v>195.29141451407784</c:v>
                </c:pt>
                <c:pt idx="774">
                  <c:v>133.88473250536515</c:v>
                </c:pt>
                <c:pt idx="775">
                  <c:v>70.869048174980463</c:v>
                </c:pt>
                <c:pt idx="776">
                  <c:v>23.442589066438774</c:v>
                </c:pt>
                <c:pt idx="777">
                  <c:v>0.55894152914888073</c:v>
                </c:pt>
                <c:pt idx="778">
                  <c:v>1.2656409050139794</c:v>
                </c:pt>
                <c:pt idx="779">
                  <c:v>13.432876381902721</c:v>
                </c:pt>
                <c:pt idx="780">
                  <c:v>29.358751856788526</c:v>
                </c:pt>
                <c:pt idx="781">
                  <c:v>31.235371971518159</c:v>
                </c:pt>
                <c:pt idx="782">
                  <c:v>21.254710896499059</c:v>
                </c:pt>
                <c:pt idx="783">
                  <c:v>9.6273429522594256</c:v>
                </c:pt>
                <c:pt idx="784">
                  <c:v>6.339868241872785</c:v>
                </c:pt>
                <c:pt idx="785">
                  <c:v>22.412500711143338</c:v>
                </c:pt>
                <c:pt idx="786">
                  <c:v>65.369333193727627</c:v>
                </c:pt>
                <c:pt idx="787">
                  <c:v>131.48782295911695</c:v>
                </c:pt>
                <c:pt idx="788">
                  <c:v>205.29171814140858</c:v>
                </c:pt>
                <c:pt idx="789">
                  <c:v>272.30204497178988</c:v>
                </c:pt>
                <c:pt idx="790">
                  <c:v>324.15889449104253</c:v>
                </c:pt>
                <c:pt idx="791">
                  <c:v>354.66183929065414</c:v>
                </c:pt>
                <c:pt idx="792">
                  <c:v>373.8210499731162</c:v>
                </c:pt>
                <c:pt idx="793">
                  <c:v>402.38236819751359</c:v>
                </c:pt>
                <c:pt idx="794">
                  <c:v>437.91725621233854</c:v>
                </c:pt>
                <c:pt idx="795">
                  <c:v>463.45027947559026</c:v>
                </c:pt>
                <c:pt idx="796">
                  <c:v>476.76648931215789</c:v>
                </c:pt>
                <c:pt idx="797">
                  <c:v>485.24390652619576</c:v>
                </c:pt>
                <c:pt idx="798">
                  <c:v>490.59531317773451</c:v>
                </c:pt>
                <c:pt idx="799">
                  <c:v>489.21140637144157</c:v>
                </c:pt>
                <c:pt idx="800">
                  <c:v>481.9675617064658</c:v>
                </c:pt>
                <c:pt idx="801">
                  <c:v>475.11599561189911</c:v>
                </c:pt>
                <c:pt idx="802">
                  <c:v>470.32874005969671</c:v>
                </c:pt>
                <c:pt idx="803">
                  <c:v>464.44335374881405</c:v>
                </c:pt>
                <c:pt idx="804">
                  <c:v>459.24034101565564</c:v>
                </c:pt>
                <c:pt idx="805">
                  <c:v>458.18647732193546</c:v>
                </c:pt>
                <c:pt idx="806">
                  <c:v>454.08071322548778</c:v>
                </c:pt>
                <c:pt idx="807">
                  <c:v>437.27480016730954</c:v>
                </c:pt>
                <c:pt idx="808">
                  <c:v>413.57831936031374</c:v>
                </c:pt>
                <c:pt idx="809">
                  <c:v>398.30546456129622</c:v>
                </c:pt>
                <c:pt idx="810">
                  <c:v>398.76460770961637</c:v>
                </c:pt>
                <c:pt idx="811">
                  <c:v>406.26117988409561</c:v>
                </c:pt>
                <c:pt idx="812">
                  <c:v>405.97693969475495</c:v>
                </c:pt>
                <c:pt idx="813">
                  <c:v>391.21391690101785</c:v>
                </c:pt>
                <c:pt idx="814">
                  <c:v>366.11492884311741</c:v>
                </c:pt>
                <c:pt idx="815">
                  <c:v>339.26693928463754</c:v>
                </c:pt>
                <c:pt idx="816">
                  <c:v>316.42192878822692</c:v>
                </c:pt>
                <c:pt idx="817">
                  <c:v>302.4014756075851</c:v>
                </c:pt>
                <c:pt idx="818">
                  <c:v>299.07720774214005</c:v>
                </c:pt>
                <c:pt idx="819">
                  <c:v>302.78614342009814</c:v>
                </c:pt>
                <c:pt idx="820">
                  <c:v>309.26940304435652</c:v>
                </c:pt>
                <c:pt idx="821">
                  <c:v>314.58531399842946</c:v>
                </c:pt>
                <c:pt idx="822">
                  <c:v>320.12262840750367</c:v>
                </c:pt>
                <c:pt idx="823">
                  <c:v>329.37065879170575</c:v>
                </c:pt>
                <c:pt idx="824">
                  <c:v>339.49071831803172</c:v>
                </c:pt>
                <c:pt idx="825">
                  <c:v>348.85721305612282</c:v>
                </c:pt>
                <c:pt idx="826">
                  <c:v>357.99924925987239</c:v>
                </c:pt>
                <c:pt idx="827">
                  <c:v>365.46851421433638</c:v>
                </c:pt>
                <c:pt idx="828">
                  <c:v>369.4224454956651</c:v>
                </c:pt>
                <c:pt idx="829">
                  <c:v>367.65620623233644</c:v>
                </c:pt>
                <c:pt idx="830">
                  <c:v>359.08717308344501</c:v>
                </c:pt>
                <c:pt idx="831">
                  <c:v>346.99734575671425</c:v>
                </c:pt>
                <c:pt idx="832">
                  <c:v>336.77773533921629</c:v>
                </c:pt>
                <c:pt idx="833">
                  <c:v>326.4889935523272</c:v>
                </c:pt>
                <c:pt idx="834">
                  <c:v>308.50978700453339</c:v>
                </c:pt>
                <c:pt idx="835">
                  <c:v>287.81365039217911</c:v>
                </c:pt>
                <c:pt idx="836">
                  <c:v>276.91513985298354</c:v>
                </c:pt>
                <c:pt idx="837">
                  <c:v>277.8776077443448</c:v>
                </c:pt>
                <c:pt idx="838">
                  <c:v>289.16236953187399</c:v>
                </c:pt>
                <c:pt idx="839">
                  <c:v>308.07334894124563</c:v>
                </c:pt>
                <c:pt idx="840">
                  <c:v>325.192042857964</c:v>
                </c:pt>
                <c:pt idx="841">
                  <c:v>332.0639666382362</c:v>
                </c:pt>
                <c:pt idx="842">
                  <c:v>330.12992401216007</c:v>
                </c:pt>
                <c:pt idx="843">
                  <c:v>325.32952387940236</c:v>
                </c:pt>
                <c:pt idx="844">
                  <c:v>318.69932975024176</c:v>
                </c:pt>
                <c:pt idx="845">
                  <c:v>312.45802026392323</c:v>
                </c:pt>
                <c:pt idx="846">
                  <c:v>315.74343060492561</c:v>
                </c:pt>
                <c:pt idx="847">
                  <c:v>333.93942514545506</c:v>
                </c:pt>
                <c:pt idx="848">
                  <c:v>361.72880225400053</c:v>
                </c:pt>
                <c:pt idx="849">
                  <c:v>390.24111447631748</c:v>
                </c:pt>
                <c:pt idx="850">
                  <c:v>415.24939730663624</c:v>
                </c:pt>
                <c:pt idx="851">
                  <c:v>435.51004363208745</c:v>
                </c:pt>
                <c:pt idx="852">
                  <c:v>449.62650729633685</c:v>
                </c:pt>
                <c:pt idx="853">
                  <c:v>453.99060962739827</c:v>
                </c:pt>
                <c:pt idx="854">
                  <c:v>444.6347336338635</c:v>
                </c:pt>
                <c:pt idx="855">
                  <c:v>424.60637724888983</c:v>
                </c:pt>
                <c:pt idx="856">
                  <c:v>399.09265949796725</c:v>
                </c:pt>
                <c:pt idx="857">
                  <c:v>379.57010786523546</c:v>
                </c:pt>
                <c:pt idx="858">
                  <c:v>379.59094028062151</c:v>
                </c:pt>
                <c:pt idx="859">
                  <c:v>395.73803940420288</c:v>
                </c:pt>
                <c:pt idx="860">
                  <c:v>417.14064486086005</c:v>
                </c:pt>
                <c:pt idx="861">
                  <c:v>435.80360235644144</c:v>
                </c:pt>
                <c:pt idx="862">
                  <c:v>449.449310042847</c:v>
                </c:pt>
                <c:pt idx="863">
                  <c:v>462.15651958596555</c:v>
                </c:pt>
                <c:pt idx="864">
                  <c:v>474.86791378781464</c:v>
                </c:pt>
                <c:pt idx="865">
                  <c:v>485.31847165177243</c:v>
                </c:pt>
                <c:pt idx="866">
                  <c:v>490.89488187703057</c:v>
                </c:pt>
                <c:pt idx="867">
                  <c:v>482.70649411743068</c:v>
                </c:pt>
                <c:pt idx="868">
                  <c:v>456.45647336106521</c:v>
                </c:pt>
                <c:pt idx="869">
                  <c:v>426.44072344317738</c:v>
                </c:pt>
                <c:pt idx="870">
                  <c:v>409.46718023973079</c:v>
                </c:pt>
                <c:pt idx="871">
                  <c:v>410.86199892836993</c:v>
                </c:pt>
                <c:pt idx="872">
                  <c:v>427.38124740037182</c:v>
                </c:pt>
                <c:pt idx="873">
                  <c:v>451.95160571214427</c:v>
                </c:pt>
                <c:pt idx="874">
                  <c:v>474.49426805537166</c:v>
                </c:pt>
                <c:pt idx="875">
                  <c:v>485.6510873265596</c:v>
                </c:pt>
                <c:pt idx="876">
                  <c:v>489.01315781334222</c:v>
                </c:pt>
                <c:pt idx="877">
                  <c:v>494.44210190989639</c:v>
                </c:pt>
                <c:pt idx="878">
                  <c:v>496.97389859299437</c:v>
                </c:pt>
                <c:pt idx="879">
                  <c:v>493.38627633137946</c:v>
                </c:pt>
                <c:pt idx="880">
                  <c:v>493.58347644482143</c:v>
                </c:pt>
                <c:pt idx="881">
                  <c:v>495.69151329974358</c:v>
                </c:pt>
                <c:pt idx="882">
                  <c:v>495.24866137361767</c:v>
                </c:pt>
                <c:pt idx="883">
                  <c:v>499.11213166091977</c:v>
                </c:pt>
                <c:pt idx="884">
                  <c:v>510.63559854104699</c:v>
                </c:pt>
                <c:pt idx="885">
                  <c:v>525.02391796458267</c:v>
                </c:pt>
                <c:pt idx="886">
                  <c:v>537.75559583600398</c:v>
                </c:pt>
                <c:pt idx="887">
                  <c:v>548.2315165232244</c:v>
                </c:pt>
                <c:pt idx="888">
                  <c:v>556.66110560750042</c:v>
                </c:pt>
                <c:pt idx="889">
                  <c:v>561.157538865672</c:v>
                </c:pt>
                <c:pt idx="890">
                  <c:v>561.12258553609388</c:v>
                </c:pt>
                <c:pt idx="891">
                  <c:v>560.87855745921536</c:v>
                </c:pt>
                <c:pt idx="892">
                  <c:v>564.69823139952848</c:v>
                </c:pt>
                <c:pt idx="893">
                  <c:v>572.63450653479606</c:v>
                </c:pt>
                <c:pt idx="894">
                  <c:v>581.63668886667165</c:v>
                </c:pt>
                <c:pt idx="895">
                  <c:v>587.3512807988443</c:v>
                </c:pt>
                <c:pt idx="896">
                  <c:v>584.63884891282828</c:v>
                </c:pt>
                <c:pt idx="897">
                  <c:v>574.04254210773433</c:v>
                </c:pt>
                <c:pt idx="898">
                  <c:v>563.8687315239838</c:v>
                </c:pt>
                <c:pt idx="899">
                  <c:v>557.66839887334447</c:v>
                </c:pt>
                <c:pt idx="900">
                  <c:v>552.85096532507487</c:v>
                </c:pt>
                <c:pt idx="901">
                  <c:v>545.99617573113335</c:v>
                </c:pt>
                <c:pt idx="902">
                  <c:v>531.2603150529601</c:v>
                </c:pt>
                <c:pt idx="903">
                  <c:v>500.05830208675383</c:v>
                </c:pt>
                <c:pt idx="904">
                  <c:v>446.76457324952315</c:v>
                </c:pt>
                <c:pt idx="905">
                  <c:v>382.55926522564982</c:v>
                </c:pt>
                <c:pt idx="906">
                  <c:v>330.42510617128971</c:v>
                </c:pt>
                <c:pt idx="907">
                  <c:v>305.25369977598746</c:v>
                </c:pt>
                <c:pt idx="908">
                  <c:v>304.27449520047389</c:v>
                </c:pt>
                <c:pt idx="909">
                  <c:v>312.57141357484488</c:v>
                </c:pt>
                <c:pt idx="910">
                  <c:v>319.57870480073728</c:v>
                </c:pt>
                <c:pt idx="911">
                  <c:v>317.95971108080624</c:v>
                </c:pt>
                <c:pt idx="912">
                  <c:v>303.89192231428018</c:v>
                </c:pt>
                <c:pt idx="913">
                  <c:v>286.73240632731643</c:v>
                </c:pt>
                <c:pt idx="914">
                  <c:v>275.63178668307029</c:v>
                </c:pt>
                <c:pt idx="915">
                  <c:v>265.5168429873612</c:v>
                </c:pt>
                <c:pt idx="916">
                  <c:v>246.19007811120906</c:v>
                </c:pt>
                <c:pt idx="917">
                  <c:v>222.44465480423762</c:v>
                </c:pt>
                <c:pt idx="918">
                  <c:v>212.82648213553489</c:v>
                </c:pt>
                <c:pt idx="919">
                  <c:v>223.07465629833615</c:v>
                </c:pt>
                <c:pt idx="920">
                  <c:v>242.25047142532949</c:v>
                </c:pt>
                <c:pt idx="921">
                  <c:v>264.67606668243621</c:v>
                </c:pt>
                <c:pt idx="922">
                  <c:v>289.30939714329446</c:v>
                </c:pt>
                <c:pt idx="923">
                  <c:v>311.97983728683755</c:v>
                </c:pt>
                <c:pt idx="924">
                  <c:v>330.08799855221002</c:v>
                </c:pt>
                <c:pt idx="925">
                  <c:v>343.56384151523827</c:v>
                </c:pt>
                <c:pt idx="926">
                  <c:v>355.76926618375069</c:v>
                </c:pt>
                <c:pt idx="927">
                  <c:v>365.48055263225427</c:v>
                </c:pt>
                <c:pt idx="928">
                  <c:v>365.3874639868535</c:v>
                </c:pt>
                <c:pt idx="929">
                  <c:v>353.57702606640385</c:v>
                </c:pt>
                <c:pt idx="930">
                  <c:v>335.45175840488957</c:v>
                </c:pt>
                <c:pt idx="931">
                  <c:v>320.47300579429634</c:v>
                </c:pt>
                <c:pt idx="932">
                  <c:v>308.8241345638412</c:v>
                </c:pt>
                <c:pt idx="933">
                  <c:v>286.166703686343</c:v>
                </c:pt>
                <c:pt idx="934">
                  <c:v>242.95505708490623</c:v>
                </c:pt>
                <c:pt idx="935">
                  <c:v>186.91107610608012</c:v>
                </c:pt>
                <c:pt idx="936">
                  <c:v>136.10484207476748</c:v>
                </c:pt>
                <c:pt idx="937">
                  <c:v>103.49016718436927</c:v>
                </c:pt>
                <c:pt idx="938">
                  <c:v>90.277814518572271</c:v>
                </c:pt>
                <c:pt idx="939">
                  <c:v>94.540896038858037</c:v>
                </c:pt>
                <c:pt idx="940">
                  <c:v>115.93556878833172</c:v>
                </c:pt>
                <c:pt idx="941">
                  <c:v>152.03740027314939</c:v>
                </c:pt>
                <c:pt idx="942">
                  <c:v>190.85384627779237</c:v>
                </c:pt>
                <c:pt idx="943">
                  <c:v>210.52607297813569</c:v>
                </c:pt>
                <c:pt idx="944">
                  <c:v>200.09752746394759</c:v>
                </c:pt>
                <c:pt idx="945">
                  <c:v>171.71181607341879</c:v>
                </c:pt>
                <c:pt idx="946">
                  <c:v>144.94666453919248</c:v>
                </c:pt>
                <c:pt idx="947">
                  <c:v>125.90431402700952</c:v>
                </c:pt>
                <c:pt idx="948">
                  <c:v>106.47067497666634</c:v>
                </c:pt>
                <c:pt idx="949">
                  <c:v>80.711604933022087</c:v>
                </c:pt>
                <c:pt idx="950">
                  <c:v>52.782788462044458</c:v>
                </c:pt>
                <c:pt idx="951">
                  <c:v>31.108964645754558</c:v>
                </c:pt>
                <c:pt idx="952">
                  <c:v>21.118798218883704</c:v>
                </c:pt>
                <c:pt idx="953">
                  <c:v>18.574921277375473</c:v>
                </c:pt>
                <c:pt idx="954">
                  <c:v>14.017167772365164</c:v>
                </c:pt>
              </c:numCache>
            </c:numRef>
          </c:xVal>
          <c:yVal>
            <c:numRef>
              <c:f>Sheet1!$Z$7:$Z$961</c:f>
              <c:numCache>
                <c:formatCode>General</c:formatCode>
                <c:ptCount val="955"/>
                <c:pt idx="0">
                  <c:v>0</c:v>
                </c:pt>
                <c:pt idx="1">
                  <c:v>80.987575641019916</c:v>
                </c:pt>
                <c:pt idx="2">
                  <c:v>67.182318636749628</c:v>
                </c:pt>
                <c:pt idx="3">
                  <c:v>72.620474473132433</c:v>
                </c:pt>
                <c:pt idx="4">
                  <c:v>288.95599026999099</c:v>
                </c:pt>
                <c:pt idx="5">
                  <c:v>524.79316630131211</c:v>
                </c:pt>
                <c:pt idx="6">
                  <c:v>783.03154965414683</c:v>
                </c:pt>
                <c:pt idx="7">
                  <c:v>1047.7569332205844</c:v>
                </c:pt>
                <c:pt idx="8">
                  <c:v>1288.8514170020883</c:v>
                </c:pt>
                <c:pt idx="9">
                  <c:v>1521.638398034436</c:v>
                </c:pt>
                <c:pt idx="10">
                  <c:v>1734.297868258094</c:v>
                </c:pt>
                <c:pt idx="11">
                  <c:v>1896.663765056152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1985.4589153607826</c:v>
                </c:pt>
                <c:pt idx="16">
                  <c:v>1871.2665227737261</c:v>
                </c:pt>
                <c:pt idx="17">
                  <c:v>1781.5510323985179</c:v>
                </c:pt>
                <c:pt idx="18">
                  <c:v>1748.1972926107264</c:v>
                </c:pt>
                <c:pt idx="19">
                  <c:v>1774.1562258581964</c:v>
                </c:pt>
                <c:pt idx="20">
                  <c:v>1842.1146067936807</c:v>
                </c:pt>
                <c:pt idx="21">
                  <c:v>1931.9032054459765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1895.6855741272414</c:v>
                </c:pt>
                <c:pt idx="30">
                  <c:v>1768.9210111634641</c:v>
                </c:pt>
                <c:pt idx="31">
                  <c:v>1715.1917137838088</c:v>
                </c:pt>
                <c:pt idx="32">
                  <c:v>1751.8570304288221</c:v>
                </c:pt>
                <c:pt idx="33">
                  <c:v>1847.3323039757081</c:v>
                </c:pt>
                <c:pt idx="34">
                  <c:v>1964.6706375199574</c:v>
                </c:pt>
                <c:pt idx="35">
                  <c:v>2000</c:v>
                </c:pt>
                <c:pt idx="36">
                  <c:v>2000</c:v>
                </c:pt>
                <c:pt idx="37">
                  <c:v>1999.9999999999998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2000.0000000000002</c:v>
                </c:pt>
                <c:pt idx="45">
                  <c:v>2000</c:v>
                </c:pt>
                <c:pt idx="46">
                  <c:v>2000.0000000000002</c:v>
                </c:pt>
                <c:pt idx="47">
                  <c:v>2000.0000000000002</c:v>
                </c:pt>
                <c:pt idx="48">
                  <c:v>2000</c:v>
                </c:pt>
                <c:pt idx="49">
                  <c:v>2000</c:v>
                </c:pt>
                <c:pt idx="50">
                  <c:v>2000.0000000000002</c:v>
                </c:pt>
                <c:pt idx="51">
                  <c:v>1999.9999999999998</c:v>
                </c:pt>
                <c:pt idx="52">
                  <c:v>2000</c:v>
                </c:pt>
                <c:pt idx="53">
                  <c:v>1999.9999999999998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2000.0000000000002</c:v>
                </c:pt>
                <c:pt idx="62">
                  <c:v>2000</c:v>
                </c:pt>
                <c:pt idx="63">
                  <c:v>2000.0000000000002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2000.0000000000002</c:v>
                </c:pt>
                <c:pt idx="68">
                  <c:v>2000</c:v>
                </c:pt>
                <c:pt idx="69">
                  <c:v>1999.9999999999998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1999.9999999999998</c:v>
                </c:pt>
                <c:pt idx="76">
                  <c:v>2000.0000000000002</c:v>
                </c:pt>
                <c:pt idx="77">
                  <c:v>2000.0000000000002</c:v>
                </c:pt>
                <c:pt idx="78">
                  <c:v>1999.9999999999998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2000.0000000000002</c:v>
                </c:pt>
                <c:pt idx="83">
                  <c:v>2000</c:v>
                </c:pt>
                <c:pt idx="84">
                  <c:v>2000</c:v>
                </c:pt>
                <c:pt idx="85">
                  <c:v>2000.0000000000002</c:v>
                </c:pt>
                <c:pt idx="86">
                  <c:v>2000.0000000000002</c:v>
                </c:pt>
                <c:pt idx="87">
                  <c:v>2000.0000000000002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1999.9999999999998</c:v>
                </c:pt>
                <c:pt idx="94">
                  <c:v>2000</c:v>
                </c:pt>
                <c:pt idx="95">
                  <c:v>1999.9999999999998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2000.0000000000002</c:v>
                </c:pt>
                <c:pt idx="101">
                  <c:v>2000</c:v>
                </c:pt>
                <c:pt idx="102">
                  <c:v>2000.0000000000002</c:v>
                </c:pt>
                <c:pt idx="103">
                  <c:v>2000</c:v>
                </c:pt>
                <c:pt idx="104">
                  <c:v>2000.0000000000002</c:v>
                </c:pt>
                <c:pt idx="105">
                  <c:v>2000.0000000000002</c:v>
                </c:pt>
                <c:pt idx="106">
                  <c:v>1999.9999999999998</c:v>
                </c:pt>
                <c:pt idx="107">
                  <c:v>1999.9999999999998</c:v>
                </c:pt>
                <c:pt idx="108">
                  <c:v>2000.0000000000002</c:v>
                </c:pt>
                <c:pt idx="109">
                  <c:v>2000.0000000000002</c:v>
                </c:pt>
                <c:pt idx="110">
                  <c:v>2000</c:v>
                </c:pt>
                <c:pt idx="111">
                  <c:v>2000</c:v>
                </c:pt>
                <c:pt idx="112">
                  <c:v>1999.9999999999998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1999.9999999999998</c:v>
                </c:pt>
                <c:pt idx="121">
                  <c:v>2000.0000000000002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1999.9999999999998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2000.0000000000002</c:v>
                </c:pt>
                <c:pt idx="132">
                  <c:v>2000.0000000000002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2000.0000000000002</c:v>
                </c:pt>
                <c:pt idx="138">
                  <c:v>1999.9999999999998</c:v>
                </c:pt>
                <c:pt idx="139">
                  <c:v>1999.9999999999998</c:v>
                </c:pt>
                <c:pt idx="140">
                  <c:v>2000.0000000000002</c:v>
                </c:pt>
                <c:pt idx="141">
                  <c:v>2000</c:v>
                </c:pt>
                <c:pt idx="142">
                  <c:v>2000.0000000000002</c:v>
                </c:pt>
                <c:pt idx="143">
                  <c:v>1999.9999999999998</c:v>
                </c:pt>
                <c:pt idx="144">
                  <c:v>2000.0000000000002</c:v>
                </c:pt>
                <c:pt idx="145">
                  <c:v>1999.9999999999998</c:v>
                </c:pt>
                <c:pt idx="146">
                  <c:v>2000</c:v>
                </c:pt>
                <c:pt idx="147">
                  <c:v>2000.0000000000002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2000.0000000000002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1958.8992003046556</c:v>
                </c:pt>
                <c:pt idx="158">
                  <c:v>1825.8114942753523</c:v>
                </c:pt>
                <c:pt idx="159">
                  <c:v>1604.2466836009207</c:v>
                </c:pt>
                <c:pt idx="160">
                  <c:v>1315.6231557194421</c:v>
                </c:pt>
                <c:pt idx="161">
                  <c:v>1054.7263599481623</c:v>
                </c:pt>
                <c:pt idx="162">
                  <c:v>924.41164211711259</c:v>
                </c:pt>
                <c:pt idx="163">
                  <c:v>1018.8461377441549</c:v>
                </c:pt>
                <c:pt idx="164">
                  <c:v>1294.0386115172723</c:v>
                </c:pt>
                <c:pt idx="165">
                  <c:v>1599.6405614358821</c:v>
                </c:pt>
                <c:pt idx="166">
                  <c:v>1849.5962991906335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1999.9999999999998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2000.0000000000002</c:v>
                </c:pt>
                <c:pt idx="177">
                  <c:v>2000</c:v>
                </c:pt>
                <c:pt idx="178">
                  <c:v>1999.9999999999998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1999.9999999999998</c:v>
                </c:pt>
                <c:pt idx="185">
                  <c:v>2000</c:v>
                </c:pt>
                <c:pt idx="186">
                  <c:v>2000</c:v>
                </c:pt>
                <c:pt idx="187">
                  <c:v>1999.9999999999998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1999.9999999999998</c:v>
                </c:pt>
                <c:pt idx="193">
                  <c:v>2000</c:v>
                </c:pt>
                <c:pt idx="194">
                  <c:v>1999.9999999999998</c:v>
                </c:pt>
                <c:pt idx="195">
                  <c:v>2000.0000000000002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2000.0000000000002</c:v>
                </c:pt>
                <c:pt idx="201">
                  <c:v>2000</c:v>
                </c:pt>
                <c:pt idx="202">
                  <c:v>2000</c:v>
                </c:pt>
                <c:pt idx="203">
                  <c:v>2000.0000000000002</c:v>
                </c:pt>
                <c:pt idx="204">
                  <c:v>2000</c:v>
                </c:pt>
                <c:pt idx="205">
                  <c:v>2000</c:v>
                </c:pt>
                <c:pt idx="206">
                  <c:v>2000.0000000000002</c:v>
                </c:pt>
                <c:pt idx="207">
                  <c:v>2000</c:v>
                </c:pt>
                <c:pt idx="208">
                  <c:v>2000</c:v>
                </c:pt>
                <c:pt idx="209">
                  <c:v>2000.0000000000002</c:v>
                </c:pt>
                <c:pt idx="210">
                  <c:v>2000.0000000000002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2000.0000000000002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1999.9999999999998</c:v>
                </c:pt>
                <c:pt idx="220">
                  <c:v>2000</c:v>
                </c:pt>
                <c:pt idx="221">
                  <c:v>2000.0000000000002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2000.0000000000002</c:v>
                </c:pt>
                <c:pt idx="228">
                  <c:v>2000.0000000000002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1999.9999999999998</c:v>
                </c:pt>
                <c:pt idx="235">
                  <c:v>2000.0000000000002</c:v>
                </c:pt>
                <c:pt idx="236">
                  <c:v>2000.0000000000002</c:v>
                </c:pt>
                <c:pt idx="237">
                  <c:v>1999.9999999999998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2000.0000000000002</c:v>
                </c:pt>
                <c:pt idx="249">
                  <c:v>2000.0000000000002</c:v>
                </c:pt>
                <c:pt idx="250">
                  <c:v>1999.9999999999998</c:v>
                </c:pt>
                <c:pt idx="251">
                  <c:v>2000</c:v>
                </c:pt>
                <c:pt idx="252">
                  <c:v>2000.0000000000002</c:v>
                </c:pt>
                <c:pt idx="253">
                  <c:v>2000</c:v>
                </c:pt>
                <c:pt idx="254">
                  <c:v>1999.9999999999998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2000.0000000000002</c:v>
                </c:pt>
                <c:pt idx="261">
                  <c:v>1999.9999999999998</c:v>
                </c:pt>
                <c:pt idx="262">
                  <c:v>2000</c:v>
                </c:pt>
                <c:pt idx="263">
                  <c:v>1999.9999999999998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1999.9999999999998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2000.0000000000002</c:v>
                </c:pt>
                <c:pt idx="285">
                  <c:v>2000.0000000000002</c:v>
                </c:pt>
                <c:pt idx="286">
                  <c:v>1999.9999999999998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2000.0000000000002</c:v>
                </c:pt>
                <c:pt idx="291">
                  <c:v>2000.0000000000002</c:v>
                </c:pt>
                <c:pt idx="292">
                  <c:v>2000.0000000000002</c:v>
                </c:pt>
                <c:pt idx="293">
                  <c:v>2000</c:v>
                </c:pt>
                <c:pt idx="294">
                  <c:v>2000.0000000000002</c:v>
                </c:pt>
                <c:pt idx="295">
                  <c:v>2000</c:v>
                </c:pt>
                <c:pt idx="296">
                  <c:v>1999.9999999999998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1999.9999999999998</c:v>
                </c:pt>
                <c:pt idx="310">
                  <c:v>2000.0000000000002</c:v>
                </c:pt>
                <c:pt idx="311">
                  <c:v>1999.9999999999998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2000.0000000000002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2000.0000000000002</c:v>
                </c:pt>
                <c:pt idx="331">
                  <c:v>2000</c:v>
                </c:pt>
                <c:pt idx="332">
                  <c:v>2000.0000000000002</c:v>
                </c:pt>
                <c:pt idx="333">
                  <c:v>2000</c:v>
                </c:pt>
                <c:pt idx="334">
                  <c:v>1999.9999999999998</c:v>
                </c:pt>
                <c:pt idx="335">
                  <c:v>2000</c:v>
                </c:pt>
                <c:pt idx="336">
                  <c:v>1999.9999999999998</c:v>
                </c:pt>
                <c:pt idx="337">
                  <c:v>2000.0000000000002</c:v>
                </c:pt>
                <c:pt idx="338">
                  <c:v>2000</c:v>
                </c:pt>
                <c:pt idx="339">
                  <c:v>2000.0000000000002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2000.0000000000002</c:v>
                </c:pt>
                <c:pt idx="347">
                  <c:v>2000.0000000000002</c:v>
                </c:pt>
                <c:pt idx="348">
                  <c:v>1999.9999999999998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1999.9999999999998</c:v>
                </c:pt>
                <c:pt idx="354">
                  <c:v>2000.0000000000002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2000.0000000000002</c:v>
                </c:pt>
                <c:pt idx="359">
                  <c:v>2000</c:v>
                </c:pt>
                <c:pt idx="360">
                  <c:v>2000</c:v>
                </c:pt>
                <c:pt idx="361">
                  <c:v>1999.9999999999998</c:v>
                </c:pt>
                <c:pt idx="362">
                  <c:v>2000</c:v>
                </c:pt>
                <c:pt idx="363">
                  <c:v>2000</c:v>
                </c:pt>
                <c:pt idx="364">
                  <c:v>1999.9999999999998</c:v>
                </c:pt>
                <c:pt idx="365">
                  <c:v>1999.9999999999998</c:v>
                </c:pt>
                <c:pt idx="366">
                  <c:v>2000</c:v>
                </c:pt>
                <c:pt idx="367">
                  <c:v>2000</c:v>
                </c:pt>
                <c:pt idx="368">
                  <c:v>2000.0000000000002</c:v>
                </c:pt>
                <c:pt idx="369">
                  <c:v>2000</c:v>
                </c:pt>
                <c:pt idx="370">
                  <c:v>2000.0000000000002</c:v>
                </c:pt>
                <c:pt idx="371">
                  <c:v>1999.9999999999998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1999.9999999999998</c:v>
                </c:pt>
                <c:pt idx="381">
                  <c:v>2000.0000000000002</c:v>
                </c:pt>
                <c:pt idx="382">
                  <c:v>2000.0000000000002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1999.9999999999998</c:v>
                </c:pt>
                <c:pt idx="393">
                  <c:v>2000</c:v>
                </c:pt>
                <c:pt idx="394">
                  <c:v>2000.0000000000002</c:v>
                </c:pt>
                <c:pt idx="395">
                  <c:v>2000.0000000000002</c:v>
                </c:pt>
                <c:pt idx="396">
                  <c:v>2000</c:v>
                </c:pt>
                <c:pt idx="397">
                  <c:v>2000.0000000000002</c:v>
                </c:pt>
                <c:pt idx="398">
                  <c:v>2000</c:v>
                </c:pt>
                <c:pt idx="399">
                  <c:v>2000.0000000000002</c:v>
                </c:pt>
                <c:pt idx="400">
                  <c:v>2000</c:v>
                </c:pt>
                <c:pt idx="401">
                  <c:v>2000.0000000000002</c:v>
                </c:pt>
                <c:pt idx="402">
                  <c:v>2000.0000000000002</c:v>
                </c:pt>
                <c:pt idx="403">
                  <c:v>1999.9999999999998</c:v>
                </c:pt>
                <c:pt idx="404">
                  <c:v>2000.0000000000002</c:v>
                </c:pt>
                <c:pt idx="405">
                  <c:v>2000.0000000000002</c:v>
                </c:pt>
                <c:pt idx="406">
                  <c:v>1999.9999999999998</c:v>
                </c:pt>
                <c:pt idx="407">
                  <c:v>2000</c:v>
                </c:pt>
                <c:pt idx="408">
                  <c:v>1999.9999999999998</c:v>
                </c:pt>
                <c:pt idx="409">
                  <c:v>2000</c:v>
                </c:pt>
                <c:pt idx="410">
                  <c:v>2000</c:v>
                </c:pt>
                <c:pt idx="411">
                  <c:v>1999.9999999999998</c:v>
                </c:pt>
                <c:pt idx="412">
                  <c:v>2000.0000000000002</c:v>
                </c:pt>
                <c:pt idx="413">
                  <c:v>1999.9999999999998</c:v>
                </c:pt>
                <c:pt idx="414">
                  <c:v>2000</c:v>
                </c:pt>
                <c:pt idx="415">
                  <c:v>2000.0000000000002</c:v>
                </c:pt>
                <c:pt idx="416">
                  <c:v>2000</c:v>
                </c:pt>
                <c:pt idx="417">
                  <c:v>2000</c:v>
                </c:pt>
                <c:pt idx="418">
                  <c:v>1999.9999999999998</c:v>
                </c:pt>
                <c:pt idx="419">
                  <c:v>2000</c:v>
                </c:pt>
                <c:pt idx="420">
                  <c:v>2000</c:v>
                </c:pt>
                <c:pt idx="421">
                  <c:v>2000.0000000000002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2000.0000000000002</c:v>
                </c:pt>
                <c:pt idx="432">
                  <c:v>2000</c:v>
                </c:pt>
                <c:pt idx="433">
                  <c:v>2000</c:v>
                </c:pt>
                <c:pt idx="434">
                  <c:v>2000.0000000000002</c:v>
                </c:pt>
                <c:pt idx="435">
                  <c:v>2000</c:v>
                </c:pt>
                <c:pt idx="436">
                  <c:v>1999.9999999999998</c:v>
                </c:pt>
                <c:pt idx="437">
                  <c:v>1999.9999999999998</c:v>
                </c:pt>
                <c:pt idx="438">
                  <c:v>2000</c:v>
                </c:pt>
                <c:pt idx="439">
                  <c:v>2000</c:v>
                </c:pt>
                <c:pt idx="440">
                  <c:v>1999.9999999999998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2000.0000000000002</c:v>
                </c:pt>
                <c:pt idx="445">
                  <c:v>2000.0000000000002</c:v>
                </c:pt>
                <c:pt idx="446">
                  <c:v>2000.0000000000002</c:v>
                </c:pt>
                <c:pt idx="447">
                  <c:v>1999.9999999999998</c:v>
                </c:pt>
                <c:pt idx="448">
                  <c:v>2000</c:v>
                </c:pt>
                <c:pt idx="449">
                  <c:v>2000</c:v>
                </c:pt>
                <c:pt idx="450">
                  <c:v>1999.9999999999998</c:v>
                </c:pt>
                <c:pt idx="451">
                  <c:v>2000</c:v>
                </c:pt>
                <c:pt idx="452">
                  <c:v>1999.9999999999998</c:v>
                </c:pt>
                <c:pt idx="453">
                  <c:v>2000.0000000000002</c:v>
                </c:pt>
                <c:pt idx="454">
                  <c:v>2000</c:v>
                </c:pt>
                <c:pt idx="455">
                  <c:v>1999.9999999999998</c:v>
                </c:pt>
                <c:pt idx="456">
                  <c:v>2000</c:v>
                </c:pt>
                <c:pt idx="457">
                  <c:v>1999.9999999999998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1999.9999999999998</c:v>
                </c:pt>
                <c:pt idx="471">
                  <c:v>2000</c:v>
                </c:pt>
                <c:pt idx="472">
                  <c:v>2000</c:v>
                </c:pt>
                <c:pt idx="473">
                  <c:v>1999.9999999999998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1999.9999999999998</c:v>
                </c:pt>
                <c:pt idx="482">
                  <c:v>2000</c:v>
                </c:pt>
                <c:pt idx="483">
                  <c:v>2000.0000000000002</c:v>
                </c:pt>
                <c:pt idx="484">
                  <c:v>2000.0000000000002</c:v>
                </c:pt>
                <c:pt idx="485">
                  <c:v>2000</c:v>
                </c:pt>
                <c:pt idx="486">
                  <c:v>2000</c:v>
                </c:pt>
                <c:pt idx="487">
                  <c:v>1999.9999999999998</c:v>
                </c:pt>
                <c:pt idx="488">
                  <c:v>2000</c:v>
                </c:pt>
                <c:pt idx="489">
                  <c:v>2000</c:v>
                </c:pt>
                <c:pt idx="490">
                  <c:v>1999.9999999999998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2000.0000000000002</c:v>
                </c:pt>
                <c:pt idx="495">
                  <c:v>1999.9999999999998</c:v>
                </c:pt>
                <c:pt idx="496">
                  <c:v>1999.9999999999998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1999.9999999999998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2000.0000000000002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1999.9999999999998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1999.9999999999998</c:v>
                </c:pt>
                <c:pt idx="517">
                  <c:v>2000.0000000000002</c:v>
                </c:pt>
                <c:pt idx="518">
                  <c:v>2000</c:v>
                </c:pt>
                <c:pt idx="519">
                  <c:v>2000.0000000000002</c:v>
                </c:pt>
                <c:pt idx="520">
                  <c:v>2000</c:v>
                </c:pt>
                <c:pt idx="521">
                  <c:v>2000</c:v>
                </c:pt>
                <c:pt idx="522">
                  <c:v>2000.0000000000002</c:v>
                </c:pt>
                <c:pt idx="523">
                  <c:v>1999.9999999999998</c:v>
                </c:pt>
                <c:pt idx="524">
                  <c:v>2000</c:v>
                </c:pt>
                <c:pt idx="525">
                  <c:v>1999.9999999999998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1995.8228600077355</c:v>
                </c:pt>
                <c:pt idx="536">
                  <c:v>1933.9044484960823</c:v>
                </c:pt>
                <c:pt idx="537">
                  <c:v>1936.2926642778693</c:v>
                </c:pt>
                <c:pt idx="538">
                  <c:v>1988.3668006671774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2000.0000000000002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1999.9999999999998</c:v>
                </c:pt>
                <c:pt idx="559">
                  <c:v>2000.0000000000002</c:v>
                </c:pt>
                <c:pt idx="560">
                  <c:v>1999.9999999999998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2000.0000000000002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2000.0000000000002</c:v>
                </c:pt>
                <c:pt idx="571">
                  <c:v>2000.0000000000002</c:v>
                </c:pt>
                <c:pt idx="572">
                  <c:v>2000.0000000000002</c:v>
                </c:pt>
                <c:pt idx="573">
                  <c:v>2000.0000000000002</c:v>
                </c:pt>
                <c:pt idx="574">
                  <c:v>2000</c:v>
                </c:pt>
                <c:pt idx="575">
                  <c:v>1999.9999999999998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2000.0000000000002</c:v>
                </c:pt>
                <c:pt idx="580">
                  <c:v>2000</c:v>
                </c:pt>
                <c:pt idx="581">
                  <c:v>2000</c:v>
                </c:pt>
                <c:pt idx="582">
                  <c:v>2000.0000000000002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2000.0000000000002</c:v>
                </c:pt>
                <c:pt idx="593">
                  <c:v>2000</c:v>
                </c:pt>
                <c:pt idx="594">
                  <c:v>2000</c:v>
                </c:pt>
                <c:pt idx="595">
                  <c:v>1999.9999999999998</c:v>
                </c:pt>
                <c:pt idx="596">
                  <c:v>1999.9999999999998</c:v>
                </c:pt>
                <c:pt idx="597">
                  <c:v>2000</c:v>
                </c:pt>
                <c:pt idx="598">
                  <c:v>2000.0000000000002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1999.9999999999998</c:v>
                </c:pt>
                <c:pt idx="603">
                  <c:v>2000</c:v>
                </c:pt>
                <c:pt idx="604">
                  <c:v>1999.9999999999998</c:v>
                </c:pt>
                <c:pt idx="605">
                  <c:v>1999.9999999999998</c:v>
                </c:pt>
                <c:pt idx="606">
                  <c:v>2000.0000000000002</c:v>
                </c:pt>
                <c:pt idx="607">
                  <c:v>2000</c:v>
                </c:pt>
                <c:pt idx="608">
                  <c:v>2000</c:v>
                </c:pt>
                <c:pt idx="609">
                  <c:v>1999.9999999999998</c:v>
                </c:pt>
                <c:pt idx="610">
                  <c:v>1999.9999999999998</c:v>
                </c:pt>
                <c:pt idx="611">
                  <c:v>2000</c:v>
                </c:pt>
                <c:pt idx="612">
                  <c:v>2000.0000000000002</c:v>
                </c:pt>
                <c:pt idx="613">
                  <c:v>1999.9999999999998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1999.9999999999998</c:v>
                </c:pt>
                <c:pt idx="619">
                  <c:v>2000</c:v>
                </c:pt>
                <c:pt idx="620">
                  <c:v>2000</c:v>
                </c:pt>
                <c:pt idx="621">
                  <c:v>1999.9999999999998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2000.0000000000002</c:v>
                </c:pt>
                <c:pt idx="632">
                  <c:v>2000</c:v>
                </c:pt>
                <c:pt idx="633">
                  <c:v>2000</c:v>
                </c:pt>
                <c:pt idx="634">
                  <c:v>2000.0000000000002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2000.0000000000002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1999.9999999999998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2000.0000000000002</c:v>
                </c:pt>
                <c:pt idx="654">
                  <c:v>1999.9999999999998</c:v>
                </c:pt>
                <c:pt idx="655">
                  <c:v>2000</c:v>
                </c:pt>
                <c:pt idx="656">
                  <c:v>2000</c:v>
                </c:pt>
                <c:pt idx="657">
                  <c:v>1999.9999999999998</c:v>
                </c:pt>
                <c:pt idx="658">
                  <c:v>2000.0000000000002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1999.9999999999998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1999.9999999999998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2000.0000000000002</c:v>
                </c:pt>
                <c:pt idx="680">
                  <c:v>2000</c:v>
                </c:pt>
                <c:pt idx="681">
                  <c:v>1999.9999999999998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1999.9999999999998</c:v>
                </c:pt>
                <c:pt idx="686">
                  <c:v>1999.9999999999998</c:v>
                </c:pt>
                <c:pt idx="687">
                  <c:v>2000</c:v>
                </c:pt>
                <c:pt idx="688">
                  <c:v>2000</c:v>
                </c:pt>
                <c:pt idx="689">
                  <c:v>2000.0000000000002</c:v>
                </c:pt>
                <c:pt idx="690">
                  <c:v>2000</c:v>
                </c:pt>
                <c:pt idx="691">
                  <c:v>2000.0000000000002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1999.9999999999998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2000.0000000000002</c:v>
                </c:pt>
                <c:pt idx="715">
                  <c:v>2000</c:v>
                </c:pt>
                <c:pt idx="716">
                  <c:v>2000</c:v>
                </c:pt>
                <c:pt idx="717">
                  <c:v>2000</c:v>
                </c:pt>
                <c:pt idx="718">
                  <c:v>2000.0000000000002</c:v>
                </c:pt>
                <c:pt idx="719">
                  <c:v>2000</c:v>
                </c:pt>
                <c:pt idx="720">
                  <c:v>2000</c:v>
                </c:pt>
                <c:pt idx="721">
                  <c:v>2000</c:v>
                </c:pt>
                <c:pt idx="722">
                  <c:v>2000</c:v>
                </c:pt>
                <c:pt idx="723">
                  <c:v>2000</c:v>
                </c:pt>
                <c:pt idx="724">
                  <c:v>2000</c:v>
                </c:pt>
                <c:pt idx="725">
                  <c:v>1999.9999999999998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2000</c:v>
                </c:pt>
                <c:pt idx="730">
                  <c:v>2000</c:v>
                </c:pt>
                <c:pt idx="731">
                  <c:v>2000</c:v>
                </c:pt>
                <c:pt idx="732">
                  <c:v>2000</c:v>
                </c:pt>
                <c:pt idx="733">
                  <c:v>2000</c:v>
                </c:pt>
                <c:pt idx="734">
                  <c:v>2000</c:v>
                </c:pt>
                <c:pt idx="735">
                  <c:v>2000</c:v>
                </c:pt>
                <c:pt idx="736">
                  <c:v>2000.0000000000002</c:v>
                </c:pt>
                <c:pt idx="737">
                  <c:v>2000</c:v>
                </c:pt>
                <c:pt idx="738">
                  <c:v>2000</c:v>
                </c:pt>
                <c:pt idx="739">
                  <c:v>2000</c:v>
                </c:pt>
                <c:pt idx="740">
                  <c:v>2000</c:v>
                </c:pt>
                <c:pt idx="741">
                  <c:v>2000</c:v>
                </c:pt>
                <c:pt idx="742">
                  <c:v>2000.0000000000002</c:v>
                </c:pt>
                <c:pt idx="743">
                  <c:v>2000</c:v>
                </c:pt>
                <c:pt idx="744">
                  <c:v>1999.9999999999998</c:v>
                </c:pt>
                <c:pt idx="745">
                  <c:v>2000.0000000000002</c:v>
                </c:pt>
                <c:pt idx="746">
                  <c:v>2000</c:v>
                </c:pt>
                <c:pt idx="747">
                  <c:v>2000</c:v>
                </c:pt>
                <c:pt idx="748">
                  <c:v>2000</c:v>
                </c:pt>
                <c:pt idx="749">
                  <c:v>2000</c:v>
                </c:pt>
                <c:pt idx="750">
                  <c:v>2000</c:v>
                </c:pt>
                <c:pt idx="751">
                  <c:v>2000</c:v>
                </c:pt>
                <c:pt idx="752">
                  <c:v>2000</c:v>
                </c:pt>
                <c:pt idx="753">
                  <c:v>2000</c:v>
                </c:pt>
                <c:pt idx="754">
                  <c:v>2000</c:v>
                </c:pt>
                <c:pt idx="755">
                  <c:v>1999.9999999999998</c:v>
                </c:pt>
                <c:pt idx="756">
                  <c:v>2000</c:v>
                </c:pt>
                <c:pt idx="757">
                  <c:v>2000</c:v>
                </c:pt>
                <c:pt idx="758">
                  <c:v>2000</c:v>
                </c:pt>
                <c:pt idx="759">
                  <c:v>2000.0000000000002</c:v>
                </c:pt>
                <c:pt idx="760">
                  <c:v>2000</c:v>
                </c:pt>
                <c:pt idx="761">
                  <c:v>2000.0000000000002</c:v>
                </c:pt>
                <c:pt idx="762">
                  <c:v>2000.0000000000002</c:v>
                </c:pt>
                <c:pt idx="763">
                  <c:v>2000</c:v>
                </c:pt>
                <c:pt idx="764">
                  <c:v>2000</c:v>
                </c:pt>
                <c:pt idx="765">
                  <c:v>2000</c:v>
                </c:pt>
                <c:pt idx="766">
                  <c:v>2000.0000000000002</c:v>
                </c:pt>
                <c:pt idx="767">
                  <c:v>2000</c:v>
                </c:pt>
                <c:pt idx="768">
                  <c:v>2000</c:v>
                </c:pt>
                <c:pt idx="769">
                  <c:v>2000</c:v>
                </c:pt>
                <c:pt idx="770">
                  <c:v>2000</c:v>
                </c:pt>
                <c:pt idx="771">
                  <c:v>1953.1230024342519</c:v>
                </c:pt>
                <c:pt idx="772">
                  <c:v>1663.2464337281504</c:v>
                </c:pt>
                <c:pt idx="773">
                  <c:v>1301.9427634271858</c:v>
                </c:pt>
                <c:pt idx="774">
                  <c:v>892.56488336910104</c:v>
                </c:pt>
                <c:pt idx="775">
                  <c:v>472.4603211665364</c:v>
                </c:pt>
                <c:pt idx="776">
                  <c:v>156.28392710959181</c:v>
                </c:pt>
                <c:pt idx="777">
                  <c:v>3.7262768609925381</c:v>
                </c:pt>
                <c:pt idx="778">
                  <c:v>8.4376060334265297</c:v>
                </c:pt>
                <c:pt idx="779">
                  <c:v>89.552509212684811</c:v>
                </c:pt>
                <c:pt idx="780">
                  <c:v>195.72501237859015</c:v>
                </c:pt>
                <c:pt idx="781">
                  <c:v>208.23581314345438</c:v>
                </c:pt>
                <c:pt idx="782">
                  <c:v>141.69807264332707</c:v>
                </c:pt>
                <c:pt idx="783">
                  <c:v>64.182286348396161</c:v>
                </c:pt>
                <c:pt idx="784">
                  <c:v>42.265788279151899</c:v>
                </c:pt>
                <c:pt idx="785">
                  <c:v>149.41667140762223</c:v>
                </c:pt>
                <c:pt idx="786">
                  <c:v>435.79555462485087</c:v>
                </c:pt>
                <c:pt idx="787">
                  <c:v>876.58548639411299</c:v>
                </c:pt>
                <c:pt idx="788">
                  <c:v>1368.6114542760572</c:v>
                </c:pt>
                <c:pt idx="789">
                  <c:v>1815.3469664785991</c:v>
                </c:pt>
                <c:pt idx="790">
                  <c:v>2000</c:v>
                </c:pt>
                <c:pt idx="791">
                  <c:v>2000.0000000000002</c:v>
                </c:pt>
                <c:pt idx="792">
                  <c:v>2000</c:v>
                </c:pt>
                <c:pt idx="793">
                  <c:v>2000</c:v>
                </c:pt>
                <c:pt idx="794">
                  <c:v>2000</c:v>
                </c:pt>
                <c:pt idx="795">
                  <c:v>2000</c:v>
                </c:pt>
                <c:pt idx="796">
                  <c:v>1999.9999999999998</c:v>
                </c:pt>
                <c:pt idx="797">
                  <c:v>2000</c:v>
                </c:pt>
                <c:pt idx="798">
                  <c:v>2000</c:v>
                </c:pt>
                <c:pt idx="799">
                  <c:v>2000</c:v>
                </c:pt>
                <c:pt idx="800">
                  <c:v>2000.0000000000002</c:v>
                </c:pt>
                <c:pt idx="801">
                  <c:v>2000</c:v>
                </c:pt>
                <c:pt idx="802">
                  <c:v>2000</c:v>
                </c:pt>
                <c:pt idx="803">
                  <c:v>2000</c:v>
                </c:pt>
                <c:pt idx="804">
                  <c:v>2000</c:v>
                </c:pt>
                <c:pt idx="805">
                  <c:v>2000</c:v>
                </c:pt>
                <c:pt idx="806">
                  <c:v>2000.0000000000002</c:v>
                </c:pt>
                <c:pt idx="807">
                  <c:v>2000</c:v>
                </c:pt>
                <c:pt idx="808">
                  <c:v>2000</c:v>
                </c:pt>
                <c:pt idx="809">
                  <c:v>2000</c:v>
                </c:pt>
                <c:pt idx="810">
                  <c:v>2000</c:v>
                </c:pt>
                <c:pt idx="811">
                  <c:v>2000</c:v>
                </c:pt>
                <c:pt idx="812">
                  <c:v>2000</c:v>
                </c:pt>
                <c:pt idx="813">
                  <c:v>2000</c:v>
                </c:pt>
                <c:pt idx="814">
                  <c:v>2000</c:v>
                </c:pt>
                <c:pt idx="815">
                  <c:v>2000</c:v>
                </c:pt>
                <c:pt idx="816">
                  <c:v>2000</c:v>
                </c:pt>
                <c:pt idx="817">
                  <c:v>2000</c:v>
                </c:pt>
                <c:pt idx="818">
                  <c:v>1993.848051614267</c:v>
                </c:pt>
                <c:pt idx="819">
                  <c:v>2000</c:v>
                </c:pt>
                <c:pt idx="820">
                  <c:v>2000</c:v>
                </c:pt>
                <c:pt idx="821">
                  <c:v>2000</c:v>
                </c:pt>
                <c:pt idx="822">
                  <c:v>2000</c:v>
                </c:pt>
                <c:pt idx="823">
                  <c:v>2000</c:v>
                </c:pt>
                <c:pt idx="824">
                  <c:v>2000</c:v>
                </c:pt>
                <c:pt idx="825">
                  <c:v>2000</c:v>
                </c:pt>
                <c:pt idx="826">
                  <c:v>2000</c:v>
                </c:pt>
                <c:pt idx="827">
                  <c:v>2000</c:v>
                </c:pt>
                <c:pt idx="828">
                  <c:v>1999.9999999999998</c:v>
                </c:pt>
                <c:pt idx="829">
                  <c:v>2000</c:v>
                </c:pt>
                <c:pt idx="830">
                  <c:v>2000</c:v>
                </c:pt>
                <c:pt idx="831">
                  <c:v>2000</c:v>
                </c:pt>
                <c:pt idx="832">
                  <c:v>2000</c:v>
                </c:pt>
                <c:pt idx="833">
                  <c:v>2000</c:v>
                </c:pt>
                <c:pt idx="834">
                  <c:v>2000</c:v>
                </c:pt>
                <c:pt idx="835">
                  <c:v>1918.7576692811942</c:v>
                </c:pt>
                <c:pt idx="836">
                  <c:v>1846.1009323532237</c:v>
                </c:pt>
                <c:pt idx="837">
                  <c:v>1852.5173849622986</c:v>
                </c:pt>
                <c:pt idx="838">
                  <c:v>1927.7491302124934</c:v>
                </c:pt>
                <c:pt idx="839">
                  <c:v>2000</c:v>
                </c:pt>
                <c:pt idx="840">
                  <c:v>2000</c:v>
                </c:pt>
                <c:pt idx="841">
                  <c:v>2000</c:v>
                </c:pt>
                <c:pt idx="842">
                  <c:v>2000</c:v>
                </c:pt>
                <c:pt idx="843">
                  <c:v>2000</c:v>
                </c:pt>
                <c:pt idx="844">
                  <c:v>2000</c:v>
                </c:pt>
                <c:pt idx="845">
                  <c:v>2000</c:v>
                </c:pt>
                <c:pt idx="846">
                  <c:v>2000</c:v>
                </c:pt>
                <c:pt idx="847">
                  <c:v>2000</c:v>
                </c:pt>
                <c:pt idx="848">
                  <c:v>2000</c:v>
                </c:pt>
                <c:pt idx="849">
                  <c:v>2000</c:v>
                </c:pt>
                <c:pt idx="850">
                  <c:v>2000</c:v>
                </c:pt>
                <c:pt idx="851">
                  <c:v>2000</c:v>
                </c:pt>
                <c:pt idx="852">
                  <c:v>2000</c:v>
                </c:pt>
                <c:pt idx="853">
                  <c:v>2000</c:v>
                </c:pt>
                <c:pt idx="854">
                  <c:v>2000</c:v>
                </c:pt>
                <c:pt idx="855">
                  <c:v>2000</c:v>
                </c:pt>
                <c:pt idx="856">
                  <c:v>2000</c:v>
                </c:pt>
                <c:pt idx="857">
                  <c:v>2000</c:v>
                </c:pt>
                <c:pt idx="858">
                  <c:v>2000</c:v>
                </c:pt>
                <c:pt idx="859">
                  <c:v>2000</c:v>
                </c:pt>
                <c:pt idx="860">
                  <c:v>1999.9999999999998</c:v>
                </c:pt>
                <c:pt idx="861">
                  <c:v>2000.0000000000002</c:v>
                </c:pt>
                <c:pt idx="862">
                  <c:v>1999.9999999999998</c:v>
                </c:pt>
                <c:pt idx="863">
                  <c:v>2000</c:v>
                </c:pt>
                <c:pt idx="864">
                  <c:v>1999.9999999999998</c:v>
                </c:pt>
                <c:pt idx="865">
                  <c:v>2000</c:v>
                </c:pt>
                <c:pt idx="866">
                  <c:v>1999.9999999999998</c:v>
                </c:pt>
                <c:pt idx="867">
                  <c:v>2000</c:v>
                </c:pt>
                <c:pt idx="868">
                  <c:v>2000</c:v>
                </c:pt>
                <c:pt idx="869">
                  <c:v>2000</c:v>
                </c:pt>
                <c:pt idx="870">
                  <c:v>2000</c:v>
                </c:pt>
                <c:pt idx="871">
                  <c:v>2000</c:v>
                </c:pt>
                <c:pt idx="872">
                  <c:v>2000</c:v>
                </c:pt>
                <c:pt idx="873">
                  <c:v>1999.9999999999998</c:v>
                </c:pt>
                <c:pt idx="874">
                  <c:v>2000</c:v>
                </c:pt>
                <c:pt idx="875">
                  <c:v>2000</c:v>
                </c:pt>
                <c:pt idx="876">
                  <c:v>2000.0000000000002</c:v>
                </c:pt>
                <c:pt idx="877">
                  <c:v>2000</c:v>
                </c:pt>
                <c:pt idx="878">
                  <c:v>2000</c:v>
                </c:pt>
                <c:pt idx="879">
                  <c:v>2000</c:v>
                </c:pt>
                <c:pt idx="880">
                  <c:v>1999.9999999999998</c:v>
                </c:pt>
                <c:pt idx="881">
                  <c:v>1999.9999999999998</c:v>
                </c:pt>
                <c:pt idx="882">
                  <c:v>2000</c:v>
                </c:pt>
                <c:pt idx="883">
                  <c:v>2000</c:v>
                </c:pt>
                <c:pt idx="884">
                  <c:v>2000</c:v>
                </c:pt>
                <c:pt idx="885">
                  <c:v>1999.9999999999998</c:v>
                </c:pt>
                <c:pt idx="886">
                  <c:v>2000</c:v>
                </c:pt>
                <c:pt idx="887">
                  <c:v>1999.9999999999998</c:v>
                </c:pt>
                <c:pt idx="888">
                  <c:v>2000</c:v>
                </c:pt>
                <c:pt idx="889">
                  <c:v>2000</c:v>
                </c:pt>
                <c:pt idx="890">
                  <c:v>1999.9999999999998</c:v>
                </c:pt>
                <c:pt idx="891">
                  <c:v>2000</c:v>
                </c:pt>
                <c:pt idx="892">
                  <c:v>1999.9999999999998</c:v>
                </c:pt>
                <c:pt idx="893">
                  <c:v>2000</c:v>
                </c:pt>
                <c:pt idx="894">
                  <c:v>2000</c:v>
                </c:pt>
                <c:pt idx="895">
                  <c:v>2000</c:v>
                </c:pt>
                <c:pt idx="896">
                  <c:v>2000.0000000000002</c:v>
                </c:pt>
                <c:pt idx="897">
                  <c:v>1999.9999999999998</c:v>
                </c:pt>
                <c:pt idx="898">
                  <c:v>2000</c:v>
                </c:pt>
                <c:pt idx="899">
                  <c:v>2000</c:v>
                </c:pt>
                <c:pt idx="900">
                  <c:v>2000</c:v>
                </c:pt>
                <c:pt idx="901">
                  <c:v>2000</c:v>
                </c:pt>
                <c:pt idx="902">
                  <c:v>2000</c:v>
                </c:pt>
                <c:pt idx="903">
                  <c:v>2000.0000000000002</c:v>
                </c:pt>
                <c:pt idx="904">
                  <c:v>2000</c:v>
                </c:pt>
                <c:pt idx="905">
                  <c:v>2000</c:v>
                </c:pt>
                <c:pt idx="906">
                  <c:v>2000</c:v>
                </c:pt>
                <c:pt idx="907">
                  <c:v>2000</c:v>
                </c:pt>
                <c:pt idx="908">
                  <c:v>2000</c:v>
                </c:pt>
                <c:pt idx="909">
                  <c:v>2000</c:v>
                </c:pt>
                <c:pt idx="910">
                  <c:v>2000</c:v>
                </c:pt>
                <c:pt idx="911">
                  <c:v>2000</c:v>
                </c:pt>
                <c:pt idx="912">
                  <c:v>2000</c:v>
                </c:pt>
                <c:pt idx="913">
                  <c:v>1911.549375515443</c:v>
                </c:pt>
                <c:pt idx="914">
                  <c:v>1837.5452445538019</c:v>
                </c:pt>
                <c:pt idx="915">
                  <c:v>1770.1122865824082</c:v>
                </c:pt>
                <c:pt idx="916">
                  <c:v>1641.2671874080604</c:v>
                </c:pt>
                <c:pt idx="917">
                  <c:v>1482.9643653615842</c:v>
                </c:pt>
                <c:pt idx="918">
                  <c:v>1418.8432142368993</c:v>
                </c:pt>
                <c:pt idx="919">
                  <c:v>1487.1643753222411</c:v>
                </c:pt>
                <c:pt idx="920">
                  <c:v>1615.0031428355301</c:v>
                </c:pt>
                <c:pt idx="921">
                  <c:v>1764.5071112162416</c:v>
                </c:pt>
                <c:pt idx="922">
                  <c:v>1928.7293142886297</c:v>
                </c:pt>
                <c:pt idx="923">
                  <c:v>2000</c:v>
                </c:pt>
                <c:pt idx="924">
                  <c:v>2000</c:v>
                </c:pt>
                <c:pt idx="925">
                  <c:v>2000</c:v>
                </c:pt>
                <c:pt idx="926">
                  <c:v>2000</c:v>
                </c:pt>
                <c:pt idx="927">
                  <c:v>2000</c:v>
                </c:pt>
                <c:pt idx="928">
                  <c:v>2000</c:v>
                </c:pt>
                <c:pt idx="929">
                  <c:v>2000</c:v>
                </c:pt>
                <c:pt idx="930">
                  <c:v>2000</c:v>
                </c:pt>
                <c:pt idx="931">
                  <c:v>2000</c:v>
                </c:pt>
                <c:pt idx="932">
                  <c:v>2000</c:v>
                </c:pt>
                <c:pt idx="933">
                  <c:v>1907.7780245756201</c:v>
                </c:pt>
                <c:pt idx="934">
                  <c:v>1619.7003805660415</c:v>
                </c:pt>
                <c:pt idx="935">
                  <c:v>1246.0738407072008</c:v>
                </c:pt>
                <c:pt idx="936">
                  <c:v>907.36561383178309</c:v>
                </c:pt>
                <c:pt idx="937">
                  <c:v>689.93444789579507</c:v>
                </c:pt>
                <c:pt idx="938">
                  <c:v>601.85209679048182</c:v>
                </c:pt>
                <c:pt idx="939">
                  <c:v>630.27264025905356</c:v>
                </c:pt>
                <c:pt idx="940">
                  <c:v>772.90379192221155</c:v>
                </c:pt>
                <c:pt idx="941">
                  <c:v>1013.5826684876627</c:v>
                </c:pt>
                <c:pt idx="942">
                  <c:v>1272.3589751852826</c:v>
                </c:pt>
                <c:pt idx="943">
                  <c:v>1403.5071531875712</c:v>
                </c:pt>
                <c:pt idx="944">
                  <c:v>1333.9835164263172</c:v>
                </c:pt>
                <c:pt idx="945">
                  <c:v>1144.7454404894586</c:v>
                </c:pt>
                <c:pt idx="946">
                  <c:v>966.31109692794996</c:v>
                </c:pt>
                <c:pt idx="947">
                  <c:v>839.36209351339676</c:v>
                </c:pt>
                <c:pt idx="948">
                  <c:v>709.80449984444226</c:v>
                </c:pt>
                <c:pt idx="949">
                  <c:v>538.07736622014716</c:v>
                </c:pt>
                <c:pt idx="950">
                  <c:v>351.88525641362969</c:v>
                </c:pt>
                <c:pt idx="951">
                  <c:v>207.39309763836371</c:v>
                </c:pt>
                <c:pt idx="952">
                  <c:v>140.79198812589135</c:v>
                </c:pt>
                <c:pt idx="953">
                  <c:v>123.83280851583649</c:v>
                </c:pt>
                <c:pt idx="954">
                  <c:v>93.447785149101094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5-43D2-9191-AFF04B83DF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Sheet1!$V$7:$V$961</c:f>
              <c:numCache>
                <c:formatCode>General</c:formatCode>
                <c:ptCount val="955"/>
                <c:pt idx="0">
                  <c:v>0</c:v>
                </c:pt>
                <c:pt idx="1">
                  <c:v>12.148136346152986</c:v>
                </c:pt>
                <c:pt idx="2">
                  <c:v>10.077347795512443</c:v>
                </c:pt>
                <c:pt idx="3">
                  <c:v>10.893071170969865</c:v>
                </c:pt>
                <c:pt idx="4">
                  <c:v>43.343398540498647</c:v>
                </c:pt>
                <c:pt idx="5">
                  <c:v>78.71897494519682</c:v>
                </c:pt>
                <c:pt idx="6">
                  <c:v>117.45473244812202</c:v>
                </c:pt>
                <c:pt idx="7">
                  <c:v>157.16353998308765</c:v>
                </c:pt>
                <c:pt idx="8">
                  <c:v>193.32771255031324</c:v>
                </c:pt>
                <c:pt idx="9">
                  <c:v>228.2457597051654</c:v>
                </c:pt>
                <c:pt idx="10">
                  <c:v>260.1446802387141</c:v>
                </c:pt>
                <c:pt idx="11">
                  <c:v>284.49956475842276</c:v>
                </c:pt>
                <c:pt idx="12">
                  <c:v>301.9846471125017</c:v>
                </c:pt>
                <c:pt idx="13">
                  <c:v>312.24232466860445</c:v>
                </c:pt>
                <c:pt idx="14">
                  <c:v>310.80086230181138</c:v>
                </c:pt>
                <c:pt idx="15">
                  <c:v>297.81883730411738</c:v>
                </c:pt>
                <c:pt idx="16">
                  <c:v>280.68997841605892</c:v>
                </c:pt>
                <c:pt idx="17">
                  <c:v>267.23265485977765</c:v>
                </c:pt>
                <c:pt idx="18">
                  <c:v>262.229593891609</c:v>
                </c:pt>
                <c:pt idx="19">
                  <c:v>266.12343387872949</c:v>
                </c:pt>
                <c:pt idx="20">
                  <c:v>276.31719101905207</c:v>
                </c:pt>
                <c:pt idx="21">
                  <c:v>289.7854808168965</c:v>
                </c:pt>
                <c:pt idx="22">
                  <c:v>304.50124383480335</c:v>
                </c:pt>
                <c:pt idx="23">
                  <c:v>317.23971285899989</c:v>
                </c:pt>
                <c:pt idx="24">
                  <c:v>323.82633725416963</c:v>
                </c:pt>
                <c:pt idx="25">
                  <c:v>323.20941801212433</c:v>
                </c:pt>
                <c:pt idx="26">
                  <c:v>318.455927189097</c:v>
                </c:pt>
                <c:pt idx="27">
                  <c:v>312.80512971423457</c:v>
                </c:pt>
                <c:pt idx="28">
                  <c:v>302.70334219652318</c:v>
                </c:pt>
                <c:pt idx="29">
                  <c:v>284.35283611908619</c:v>
                </c:pt>
                <c:pt idx="30">
                  <c:v>265.33815167451962</c:v>
                </c:pt>
                <c:pt idx="31">
                  <c:v>257.27875706757135</c:v>
                </c:pt>
                <c:pt idx="32">
                  <c:v>262.77855456432331</c:v>
                </c:pt>
                <c:pt idx="33">
                  <c:v>277.0998455963562</c:v>
                </c:pt>
                <c:pt idx="34">
                  <c:v>294.70059562799361</c:v>
                </c:pt>
                <c:pt idx="35">
                  <c:v>311.46036250486839</c:v>
                </c:pt>
                <c:pt idx="36">
                  <c:v>325.55796200778582</c:v>
                </c:pt>
                <c:pt idx="37">
                  <c:v>336.61115127881777</c:v>
                </c:pt>
                <c:pt idx="38">
                  <c:v>342.28799372869383</c:v>
                </c:pt>
                <c:pt idx="39">
                  <c:v>339.91503592650696</c:v>
                </c:pt>
                <c:pt idx="40">
                  <c:v>333.42256913566081</c:v>
                </c:pt>
                <c:pt idx="41">
                  <c:v>330.15518721185913</c:v>
                </c:pt>
                <c:pt idx="42">
                  <c:v>334.0934295234797</c:v>
                </c:pt>
                <c:pt idx="43">
                  <c:v>345.09100524883547</c:v>
                </c:pt>
                <c:pt idx="44">
                  <c:v>360.2191123196119</c:v>
                </c:pt>
                <c:pt idx="45">
                  <c:v>376.39876043093039</c:v>
                </c:pt>
                <c:pt idx="46">
                  <c:v>392.31834284539087</c:v>
                </c:pt>
                <c:pt idx="47">
                  <c:v>407.82233516991244</c:v>
                </c:pt>
                <c:pt idx="48">
                  <c:v>421.51149801779962</c:v>
                </c:pt>
                <c:pt idx="49">
                  <c:v>432.64944938433484</c:v>
                </c:pt>
                <c:pt idx="50">
                  <c:v>442.8622806680965</c:v>
                </c:pt>
                <c:pt idx="51">
                  <c:v>452.61455415028394</c:v>
                </c:pt>
                <c:pt idx="52">
                  <c:v>460.71293327480464</c:v>
                </c:pt>
                <c:pt idx="53">
                  <c:v>466.83916179074447</c:v>
                </c:pt>
                <c:pt idx="54">
                  <c:v>471.58534620605451</c:v>
                </c:pt>
                <c:pt idx="55">
                  <c:v>475.17737939170928</c:v>
                </c:pt>
                <c:pt idx="56">
                  <c:v>477.53686019770362</c:v>
                </c:pt>
                <c:pt idx="57">
                  <c:v>479.2949445553819</c:v>
                </c:pt>
                <c:pt idx="58">
                  <c:v>481.32891268268742</c:v>
                </c:pt>
                <c:pt idx="59">
                  <c:v>482.53204527524889</c:v>
                </c:pt>
                <c:pt idx="60">
                  <c:v>480.88330050065002</c:v>
                </c:pt>
                <c:pt idx="61">
                  <c:v>477.16882568817891</c:v>
                </c:pt>
                <c:pt idx="62">
                  <c:v>474.08671855616552</c:v>
                </c:pt>
                <c:pt idx="63">
                  <c:v>473.31616915003212</c:v>
                </c:pt>
                <c:pt idx="64">
                  <c:v>475.51227678418223</c:v>
                </c:pt>
                <c:pt idx="65">
                  <c:v>480.90014749513989</c:v>
                </c:pt>
                <c:pt idx="66">
                  <c:v>488.55860165963406</c:v>
                </c:pt>
                <c:pt idx="67">
                  <c:v>496.04437026813611</c:v>
                </c:pt>
                <c:pt idx="68">
                  <c:v>500.92685244697526</c:v>
                </c:pt>
                <c:pt idx="69">
                  <c:v>502.63445911022768</c:v>
                </c:pt>
                <c:pt idx="70">
                  <c:v>503.21416917750776</c:v>
                </c:pt>
                <c:pt idx="71">
                  <c:v>504.18085243151819</c:v>
                </c:pt>
                <c:pt idx="72">
                  <c:v>504.76891900496253</c:v>
                </c:pt>
                <c:pt idx="73">
                  <c:v>504.87104496314453</c:v>
                </c:pt>
                <c:pt idx="74">
                  <c:v>505.07355818431012</c:v>
                </c:pt>
                <c:pt idx="75">
                  <c:v>505.36091978405796</c:v>
                </c:pt>
                <c:pt idx="76">
                  <c:v>505.34809053135683</c:v>
                </c:pt>
                <c:pt idx="77">
                  <c:v>505.23870544574601</c:v>
                </c:pt>
                <c:pt idx="78">
                  <c:v>505.65541829884046</c:v>
                </c:pt>
                <c:pt idx="79">
                  <c:v>506.47182529419467</c:v>
                </c:pt>
                <c:pt idx="80">
                  <c:v>507.57747522737532</c:v>
                </c:pt>
                <c:pt idx="81">
                  <c:v>508.52100917054133</c:v>
                </c:pt>
                <c:pt idx="82">
                  <c:v>507.96565211669468</c:v>
                </c:pt>
                <c:pt idx="83">
                  <c:v>506.26732665511901</c:v>
                </c:pt>
                <c:pt idx="84">
                  <c:v>504.59444276136406</c:v>
                </c:pt>
                <c:pt idx="85">
                  <c:v>502.72476615399194</c:v>
                </c:pt>
                <c:pt idx="86">
                  <c:v>500.36110634661401</c:v>
                </c:pt>
                <c:pt idx="87">
                  <c:v>497.59638355530774</c:v>
                </c:pt>
                <c:pt idx="88">
                  <c:v>494.61918393318928</c:v>
                </c:pt>
                <c:pt idx="89">
                  <c:v>491.91883427459425</c:v>
                </c:pt>
                <c:pt idx="90">
                  <c:v>490.14767503525218</c:v>
                </c:pt>
                <c:pt idx="91">
                  <c:v>489.58983088745777</c:v>
                </c:pt>
                <c:pt idx="92">
                  <c:v>490.2117216200096</c:v>
                </c:pt>
                <c:pt idx="93">
                  <c:v>491.80006603167112</c:v>
                </c:pt>
                <c:pt idx="94">
                  <c:v>493.9927136957092</c:v>
                </c:pt>
                <c:pt idx="95">
                  <c:v>496.43289353327924</c:v>
                </c:pt>
                <c:pt idx="96">
                  <c:v>498.99126308191046</c:v>
                </c:pt>
                <c:pt idx="97">
                  <c:v>501.74993398029153</c:v>
                </c:pt>
                <c:pt idx="98">
                  <c:v>505.43096798400819</c:v>
                </c:pt>
                <c:pt idx="99">
                  <c:v>510.13201871653678</c:v>
                </c:pt>
                <c:pt idx="100">
                  <c:v>514.58504817221274</c:v>
                </c:pt>
                <c:pt idx="101">
                  <c:v>518.58901238491558</c:v>
                </c:pt>
                <c:pt idx="102">
                  <c:v>522.33860265425744</c:v>
                </c:pt>
                <c:pt idx="103">
                  <c:v>525.65625237252107</c:v>
                </c:pt>
                <c:pt idx="104">
                  <c:v>528.90884953455588</c:v>
                </c:pt>
                <c:pt idx="105">
                  <c:v>532.802796071388</c:v>
                </c:pt>
                <c:pt idx="106">
                  <c:v>537.58084092763909</c:v>
                </c:pt>
                <c:pt idx="107">
                  <c:v>542.59199729898808</c:v>
                </c:pt>
                <c:pt idx="108">
                  <c:v>547.44249063986683</c:v>
                </c:pt>
                <c:pt idx="109">
                  <c:v>552.06370087299138</c:v>
                </c:pt>
                <c:pt idx="110">
                  <c:v>555.8777960631827</c:v>
                </c:pt>
                <c:pt idx="111">
                  <c:v>557.89042073034227</c:v>
                </c:pt>
                <c:pt idx="112">
                  <c:v>555.55214775323554</c:v>
                </c:pt>
                <c:pt idx="113">
                  <c:v>546.1462840716689</c:v>
                </c:pt>
                <c:pt idx="114">
                  <c:v>531.74222193144749</c:v>
                </c:pt>
                <c:pt idx="115">
                  <c:v>517.68829741045147</c:v>
                </c:pt>
                <c:pt idx="116">
                  <c:v>507.04820162398221</c:v>
                </c:pt>
                <c:pt idx="117">
                  <c:v>499.72488629290189</c:v>
                </c:pt>
                <c:pt idx="118">
                  <c:v>494.60560482671048</c:v>
                </c:pt>
                <c:pt idx="119">
                  <c:v>490.80270108605646</c:v>
                </c:pt>
                <c:pt idx="120">
                  <c:v>487.3348532248861</c:v>
                </c:pt>
                <c:pt idx="121">
                  <c:v>484.52539697921645</c:v>
                </c:pt>
                <c:pt idx="122">
                  <c:v>483.72773034819528</c:v>
                </c:pt>
                <c:pt idx="123">
                  <c:v>485.49277306369657</c:v>
                </c:pt>
                <c:pt idx="124">
                  <c:v>488.79097796391318</c:v>
                </c:pt>
                <c:pt idx="125">
                  <c:v>490.79859972993995</c:v>
                </c:pt>
                <c:pt idx="126">
                  <c:v>491.29208738635811</c:v>
                </c:pt>
                <c:pt idx="127">
                  <c:v>492.76469037231811</c:v>
                </c:pt>
                <c:pt idx="128">
                  <c:v>495.5775319410468</c:v>
                </c:pt>
                <c:pt idx="129">
                  <c:v>497.61246661530834</c:v>
                </c:pt>
                <c:pt idx="130">
                  <c:v>497.52099345309063</c:v>
                </c:pt>
                <c:pt idx="131">
                  <c:v>496.49531803227529</c:v>
                </c:pt>
                <c:pt idx="132">
                  <c:v>496.33298148132104</c:v>
                </c:pt>
                <c:pt idx="133">
                  <c:v>497.51089554980615</c:v>
                </c:pt>
                <c:pt idx="134">
                  <c:v>499.14602817250972</c:v>
                </c:pt>
                <c:pt idx="135">
                  <c:v>499.86417031832906</c:v>
                </c:pt>
                <c:pt idx="136">
                  <c:v>500.38312963231721</c:v>
                </c:pt>
                <c:pt idx="137">
                  <c:v>502.78151238729816</c:v>
                </c:pt>
                <c:pt idx="138">
                  <c:v>506.54274660139265</c:v>
                </c:pt>
                <c:pt idx="139">
                  <c:v>509.80689816370142</c:v>
                </c:pt>
                <c:pt idx="140">
                  <c:v>509.18574557237639</c:v>
                </c:pt>
                <c:pt idx="141">
                  <c:v>500.59073864285705</c:v>
                </c:pt>
                <c:pt idx="142">
                  <c:v>485.38987081140078</c:v>
                </c:pt>
                <c:pt idx="143">
                  <c:v>469.63079649040361</c:v>
                </c:pt>
                <c:pt idx="144">
                  <c:v>458.11831122341994</c:v>
                </c:pt>
                <c:pt idx="145">
                  <c:v>451.69855723211197</c:v>
                </c:pt>
                <c:pt idx="146">
                  <c:v>447.9377228976673</c:v>
                </c:pt>
                <c:pt idx="147">
                  <c:v>444.25350057029124</c:v>
                </c:pt>
                <c:pt idx="148">
                  <c:v>438.34747712074443</c:v>
                </c:pt>
                <c:pt idx="149">
                  <c:v>426.35200432931481</c:v>
                </c:pt>
                <c:pt idx="150">
                  <c:v>408.82449668011679</c:v>
                </c:pt>
                <c:pt idx="151">
                  <c:v>392.67475849568063</c:v>
                </c:pt>
                <c:pt idx="152">
                  <c:v>380.95872926411874</c:v>
                </c:pt>
                <c:pt idx="153">
                  <c:v>370.12039318926554</c:v>
                </c:pt>
                <c:pt idx="154">
                  <c:v>354.73457936386473</c:v>
                </c:pt>
                <c:pt idx="155">
                  <c:v>333.65054855592939</c:v>
                </c:pt>
                <c:pt idx="156">
                  <c:v>311.87692904866083</c:v>
                </c:pt>
                <c:pt idx="157">
                  <c:v>293.83488004569836</c:v>
                </c:pt>
                <c:pt idx="158">
                  <c:v>273.87172414130282</c:v>
                </c:pt>
                <c:pt idx="159">
                  <c:v>240.63700254013813</c:v>
                </c:pt>
                <c:pt idx="160">
                  <c:v>197.34347335791634</c:v>
                </c:pt>
                <c:pt idx="161">
                  <c:v>158.20895399222437</c:v>
                </c:pt>
                <c:pt idx="162">
                  <c:v>138.66174631756689</c:v>
                </c:pt>
                <c:pt idx="163">
                  <c:v>152.82692066162323</c:v>
                </c:pt>
                <c:pt idx="164">
                  <c:v>194.10579172759086</c:v>
                </c:pt>
                <c:pt idx="165">
                  <c:v>239.94608421538229</c:v>
                </c:pt>
                <c:pt idx="166">
                  <c:v>277.43944487859505</c:v>
                </c:pt>
                <c:pt idx="167">
                  <c:v>306.35927134142958</c:v>
                </c:pt>
                <c:pt idx="168">
                  <c:v>331.13693382319354</c:v>
                </c:pt>
                <c:pt idx="169">
                  <c:v>352.70675512251813</c:v>
                </c:pt>
                <c:pt idx="170">
                  <c:v>367.48843820651405</c:v>
                </c:pt>
                <c:pt idx="171">
                  <c:v>374.98851320938866</c:v>
                </c:pt>
                <c:pt idx="172">
                  <c:v>378.08121064465223</c:v>
                </c:pt>
                <c:pt idx="173">
                  <c:v>377.62812896544142</c:v>
                </c:pt>
                <c:pt idx="174">
                  <c:v>375.52526975309246</c:v>
                </c:pt>
                <c:pt idx="175">
                  <c:v>381.60057682524575</c:v>
                </c:pt>
                <c:pt idx="176">
                  <c:v>401.58771853154877</c:v>
                </c:pt>
                <c:pt idx="177">
                  <c:v>427.57807693384814</c:v>
                </c:pt>
                <c:pt idx="178">
                  <c:v>448.40192055232984</c:v>
                </c:pt>
                <c:pt idx="179">
                  <c:v>458.05899535627088</c:v>
                </c:pt>
                <c:pt idx="180">
                  <c:v>459.41882064663605</c:v>
                </c:pt>
                <c:pt idx="181">
                  <c:v>459.30023699497883</c:v>
                </c:pt>
                <c:pt idx="182">
                  <c:v>461.2566867989641</c:v>
                </c:pt>
                <c:pt idx="183">
                  <c:v>464.28682984325098</c:v>
                </c:pt>
                <c:pt idx="184">
                  <c:v>466.8003684448725</c:v>
                </c:pt>
                <c:pt idx="185">
                  <c:v>468.04262389382285</c:v>
                </c:pt>
                <c:pt idx="186">
                  <c:v>467.46798955818673</c:v>
                </c:pt>
                <c:pt idx="187">
                  <c:v>466.67234823913958</c:v>
                </c:pt>
                <c:pt idx="188">
                  <c:v>465.46691595767709</c:v>
                </c:pt>
                <c:pt idx="189">
                  <c:v>463.90866252978225</c:v>
                </c:pt>
                <c:pt idx="190">
                  <c:v>463.78595659630423</c:v>
                </c:pt>
                <c:pt idx="191">
                  <c:v>467.07793196082935</c:v>
                </c:pt>
                <c:pt idx="192">
                  <c:v>472.59775856105284</c:v>
                </c:pt>
                <c:pt idx="193">
                  <c:v>473.81914353646761</c:v>
                </c:pt>
                <c:pt idx="194">
                  <c:v>469.21030988082435</c:v>
                </c:pt>
                <c:pt idx="195">
                  <c:v>463.03730900965866</c:v>
                </c:pt>
                <c:pt idx="196">
                  <c:v>458.62950894655478</c:v>
                </c:pt>
                <c:pt idx="197">
                  <c:v>456.79466937949178</c:v>
                </c:pt>
                <c:pt idx="198">
                  <c:v>455.71197849326893</c:v>
                </c:pt>
                <c:pt idx="199">
                  <c:v>453.83673183787948</c:v>
                </c:pt>
                <c:pt idx="200">
                  <c:v>451.3988257311625</c:v>
                </c:pt>
                <c:pt idx="201">
                  <c:v>449.89762469796278</c:v>
                </c:pt>
                <c:pt idx="202">
                  <c:v>451.95807602229758</c:v>
                </c:pt>
                <c:pt idx="203">
                  <c:v>457.06413655029598</c:v>
                </c:pt>
                <c:pt idx="204">
                  <c:v>462.56682042484164</c:v>
                </c:pt>
                <c:pt idx="205">
                  <c:v>468.86018608116819</c:v>
                </c:pt>
                <c:pt idx="206">
                  <c:v>474.44160538945385</c:v>
                </c:pt>
                <c:pt idx="207">
                  <c:v>476.01098858669684</c:v>
                </c:pt>
                <c:pt idx="208">
                  <c:v>474.36399511802023</c:v>
                </c:pt>
                <c:pt idx="209">
                  <c:v>472.9796808788368</c:v>
                </c:pt>
                <c:pt idx="210">
                  <c:v>473.95661879526591</c:v>
                </c:pt>
                <c:pt idx="211">
                  <c:v>476.66079501585102</c:v>
                </c:pt>
                <c:pt idx="212">
                  <c:v>480.32913973138824</c:v>
                </c:pt>
                <c:pt idx="213">
                  <c:v>485.46052804517979</c:v>
                </c:pt>
                <c:pt idx="214">
                  <c:v>491.86792050910844</c:v>
                </c:pt>
                <c:pt idx="215">
                  <c:v>497.78987690806645</c:v>
                </c:pt>
                <c:pt idx="216">
                  <c:v>503.43391261364604</c:v>
                </c:pt>
                <c:pt idx="217">
                  <c:v>509.74849911876362</c:v>
                </c:pt>
                <c:pt idx="218">
                  <c:v>515.01947872986955</c:v>
                </c:pt>
                <c:pt idx="219">
                  <c:v>518.56727616232479</c:v>
                </c:pt>
                <c:pt idx="220">
                  <c:v>519.76792714856811</c:v>
                </c:pt>
                <c:pt idx="221">
                  <c:v>516.11069747703368</c:v>
                </c:pt>
                <c:pt idx="222">
                  <c:v>508.35476156851598</c:v>
                </c:pt>
                <c:pt idx="223">
                  <c:v>497.4067857614595</c:v>
                </c:pt>
                <c:pt idx="224">
                  <c:v>482.62444700500731</c:v>
                </c:pt>
                <c:pt idx="225">
                  <c:v>470.01444814234321</c:v>
                </c:pt>
                <c:pt idx="226">
                  <c:v>464.63988322404856</c:v>
                </c:pt>
                <c:pt idx="227">
                  <c:v>465.45109381606153</c:v>
                </c:pt>
                <c:pt idx="228">
                  <c:v>471.22955028093293</c:v>
                </c:pt>
                <c:pt idx="229">
                  <c:v>480.10192629149793</c:v>
                </c:pt>
                <c:pt idx="230">
                  <c:v>492.65873365656631</c:v>
                </c:pt>
                <c:pt idx="231">
                  <c:v>508.69549106691397</c:v>
                </c:pt>
                <c:pt idx="232">
                  <c:v>523.95913022306445</c:v>
                </c:pt>
                <c:pt idx="233">
                  <c:v>534.87467218754534</c:v>
                </c:pt>
                <c:pt idx="234">
                  <c:v>539.60092675720637</c:v>
                </c:pt>
                <c:pt idx="235">
                  <c:v>544.07292207494413</c:v>
                </c:pt>
                <c:pt idx="236">
                  <c:v>550.90347799377446</c:v>
                </c:pt>
                <c:pt idx="237">
                  <c:v>558.10932585760054</c:v>
                </c:pt>
                <c:pt idx="238">
                  <c:v>573.88335557813389</c:v>
                </c:pt>
                <c:pt idx="239">
                  <c:v>596.48341593118073</c:v>
                </c:pt>
                <c:pt idx="240">
                  <c:v>613.93073860492564</c:v>
                </c:pt>
                <c:pt idx="241">
                  <c:v>625.40814936135632</c:v>
                </c:pt>
                <c:pt idx="242">
                  <c:v>632.95506722261518</c:v>
                </c:pt>
                <c:pt idx="243">
                  <c:v>632.9144243402593</c:v>
                </c:pt>
                <c:pt idx="244">
                  <c:v>626.36481553952774</c:v>
                </c:pt>
                <c:pt idx="245">
                  <c:v>618.12316935287333</c:v>
                </c:pt>
                <c:pt idx="246">
                  <c:v>609.77897401428686</c:v>
                </c:pt>
                <c:pt idx="247">
                  <c:v>600.14472569181225</c:v>
                </c:pt>
                <c:pt idx="248">
                  <c:v>588.12778122200405</c:v>
                </c:pt>
                <c:pt idx="249">
                  <c:v>576.52912759575531</c:v>
                </c:pt>
                <c:pt idx="250">
                  <c:v>567.01734791207195</c:v>
                </c:pt>
                <c:pt idx="251">
                  <c:v>560.80172191764814</c:v>
                </c:pt>
                <c:pt idx="252">
                  <c:v>558.97920957764904</c:v>
                </c:pt>
                <c:pt idx="253">
                  <c:v>558.94312598231443</c:v>
                </c:pt>
                <c:pt idx="254">
                  <c:v>558.65086026399888</c:v>
                </c:pt>
                <c:pt idx="255">
                  <c:v>557.79306219573675</c:v>
                </c:pt>
                <c:pt idx="256">
                  <c:v>556.57477392290821</c:v>
                </c:pt>
                <c:pt idx="257">
                  <c:v>556.13419467550136</c:v>
                </c:pt>
                <c:pt idx="258">
                  <c:v>557.27537670927416</c:v>
                </c:pt>
                <c:pt idx="259">
                  <c:v>560.08675213701224</c:v>
                </c:pt>
                <c:pt idx="260">
                  <c:v>564.59168992209277</c:v>
                </c:pt>
                <c:pt idx="261">
                  <c:v>570.99578299992811</c:v>
                </c:pt>
                <c:pt idx="262">
                  <c:v>579.22778314891627</c:v>
                </c:pt>
                <c:pt idx="263">
                  <c:v>588.29021498901841</c:v>
                </c:pt>
                <c:pt idx="264">
                  <c:v>597.13883592528759</c:v>
                </c:pt>
                <c:pt idx="265">
                  <c:v>605.25277157379105</c:v>
                </c:pt>
                <c:pt idx="266">
                  <c:v>612.62018656843418</c:v>
                </c:pt>
                <c:pt idx="267">
                  <c:v>619.6601577662384</c:v>
                </c:pt>
                <c:pt idx="268">
                  <c:v>625.73159884198128</c:v>
                </c:pt>
                <c:pt idx="269">
                  <c:v>628.97524182804284</c:v>
                </c:pt>
                <c:pt idx="270">
                  <c:v>628.28872644533487</c:v>
                </c:pt>
                <c:pt idx="271">
                  <c:v>624.71221802618516</c:v>
                </c:pt>
                <c:pt idx="272">
                  <c:v>620.32285140746001</c:v>
                </c:pt>
                <c:pt idx="273">
                  <c:v>616.819155007993</c:v>
                </c:pt>
                <c:pt idx="274">
                  <c:v>614.46737384426831</c:v>
                </c:pt>
                <c:pt idx="275">
                  <c:v>612.60367268618393</c:v>
                </c:pt>
                <c:pt idx="276">
                  <c:v>611.4546102941556</c:v>
                </c:pt>
                <c:pt idx="277">
                  <c:v>610.73169412057553</c:v>
                </c:pt>
                <c:pt idx="278">
                  <c:v>609.05843779123029</c:v>
                </c:pt>
                <c:pt idx="279">
                  <c:v>605.27281723619035</c:v>
                </c:pt>
                <c:pt idx="280">
                  <c:v>599.64030136767599</c:v>
                </c:pt>
                <c:pt idx="281">
                  <c:v>593.87388222610582</c:v>
                </c:pt>
                <c:pt idx="282">
                  <c:v>588.51121111597092</c:v>
                </c:pt>
                <c:pt idx="283">
                  <c:v>582.97077462165305</c:v>
                </c:pt>
                <c:pt idx="284">
                  <c:v>577.60046372868067</c:v>
                </c:pt>
                <c:pt idx="285">
                  <c:v>573.22400149218151</c:v>
                </c:pt>
                <c:pt idx="286">
                  <c:v>570.5013958719353</c:v>
                </c:pt>
                <c:pt idx="287">
                  <c:v>569.43643688016152</c:v>
                </c:pt>
                <c:pt idx="288">
                  <c:v>568.87162285283603</c:v>
                </c:pt>
                <c:pt idx="289">
                  <c:v>568.69823114534267</c:v>
                </c:pt>
                <c:pt idx="290">
                  <c:v>570.3512745391256</c:v>
                </c:pt>
                <c:pt idx="291">
                  <c:v>573.89789594251624</c:v>
                </c:pt>
                <c:pt idx="292">
                  <c:v>577.80903147894696</c:v>
                </c:pt>
                <c:pt idx="293">
                  <c:v>582.07530606844011</c:v>
                </c:pt>
                <c:pt idx="294">
                  <c:v>587.54562238403116</c:v>
                </c:pt>
                <c:pt idx="295">
                  <c:v>592.61984367011496</c:v>
                </c:pt>
                <c:pt idx="296">
                  <c:v>595.84044248155692</c:v>
                </c:pt>
                <c:pt idx="297">
                  <c:v>597.96862030425416</c:v>
                </c:pt>
                <c:pt idx="298">
                  <c:v>599.60344619826822</c:v>
                </c:pt>
                <c:pt idx="299">
                  <c:v>600.76509349956712</c:v>
                </c:pt>
                <c:pt idx="300">
                  <c:v>602.41435517020818</c:v>
                </c:pt>
                <c:pt idx="301">
                  <c:v>604.52616885196198</c:v>
                </c:pt>
                <c:pt idx="302">
                  <c:v>605.02114882420551</c:v>
                </c:pt>
                <c:pt idx="303">
                  <c:v>603.32060237794099</c:v>
                </c:pt>
                <c:pt idx="304">
                  <c:v>598.75871164176897</c:v>
                </c:pt>
                <c:pt idx="305">
                  <c:v>590.75014053958876</c:v>
                </c:pt>
                <c:pt idx="306">
                  <c:v>583.84401037845157</c:v>
                </c:pt>
                <c:pt idx="307">
                  <c:v>580.97506659174655</c:v>
                </c:pt>
                <c:pt idx="308">
                  <c:v>580.89231729921073</c:v>
                </c:pt>
                <c:pt idx="309">
                  <c:v>583.69755244689713</c:v>
                </c:pt>
                <c:pt idx="310">
                  <c:v>587.48559110282827</c:v>
                </c:pt>
                <c:pt idx="311">
                  <c:v>590.68267347604672</c:v>
                </c:pt>
                <c:pt idx="312">
                  <c:v>594.53975335883922</c:v>
                </c:pt>
                <c:pt idx="313">
                  <c:v>600.1587814956049</c:v>
                </c:pt>
                <c:pt idx="314">
                  <c:v>607.86448743432766</c:v>
                </c:pt>
                <c:pt idx="315">
                  <c:v>614.94773317686099</c:v>
                </c:pt>
                <c:pt idx="316">
                  <c:v>619.88909121279266</c:v>
                </c:pt>
                <c:pt idx="317">
                  <c:v>624.92078905082099</c:v>
                </c:pt>
                <c:pt idx="318">
                  <c:v>630.75172280459105</c:v>
                </c:pt>
                <c:pt idx="319">
                  <c:v>635.38905286402883</c:v>
                </c:pt>
                <c:pt idx="320">
                  <c:v>637.13094631712875</c:v>
                </c:pt>
                <c:pt idx="321">
                  <c:v>637.37346187811681</c:v>
                </c:pt>
                <c:pt idx="322">
                  <c:v>638.33078858836097</c:v>
                </c:pt>
                <c:pt idx="323">
                  <c:v>639.56741632704245</c:v>
                </c:pt>
                <c:pt idx="324">
                  <c:v>640.57117043230846</c:v>
                </c:pt>
                <c:pt idx="325">
                  <c:v>642.93604647296672</c:v>
                </c:pt>
                <c:pt idx="326">
                  <c:v>643.25834597004905</c:v>
                </c:pt>
                <c:pt idx="327">
                  <c:v>636.0422575967209</c:v>
                </c:pt>
                <c:pt idx="328">
                  <c:v>622.75216459740341</c:v>
                </c:pt>
                <c:pt idx="329">
                  <c:v>607.94924768924193</c:v>
                </c:pt>
                <c:pt idx="330">
                  <c:v>595.54398256852244</c:v>
                </c:pt>
                <c:pt idx="331">
                  <c:v>585.81382044604902</c:v>
                </c:pt>
                <c:pt idx="332">
                  <c:v>578.06703714166304</c:v>
                </c:pt>
                <c:pt idx="333">
                  <c:v>573.27576640503639</c:v>
                </c:pt>
                <c:pt idx="334">
                  <c:v>571.38318594178645</c:v>
                </c:pt>
                <c:pt idx="335">
                  <c:v>571.32692550365778</c:v>
                </c:pt>
                <c:pt idx="336">
                  <c:v>573.02469948024191</c:v>
                </c:pt>
                <c:pt idx="337">
                  <c:v>577.22041921007997</c:v>
                </c:pt>
                <c:pt idx="338">
                  <c:v>582.71250503298916</c:v>
                </c:pt>
                <c:pt idx="339">
                  <c:v>588.29668435999383</c:v>
                </c:pt>
                <c:pt idx="340">
                  <c:v>593.751287528538</c:v>
                </c:pt>
                <c:pt idx="341">
                  <c:v>598.36371252241156</c:v>
                </c:pt>
                <c:pt idx="342">
                  <c:v>601.45171976211327</c:v>
                </c:pt>
                <c:pt idx="343">
                  <c:v>602.3100847978036</c:v>
                </c:pt>
                <c:pt idx="344">
                  <c:v>600.62887837723474</c:v>
                </c:pt>
                <c:pt idx="345">
                  <c:v>597.81219360035891</c:v>
                </c:pt>
                <c:pt idx="346">
                  <c:v>595.11636928165535</c:v>
                </c:pt>
                <c:pt idx="347">
                  <c:v>591.53794398950129</c:v>
                </c:pt>
                <c:pt idx="348">
                  <c:v>585.45308770709369</c:v>
                </c:pt>
                <c:pt idx="349">
                  <c:v>577.25664731386848</c:v>
                </c:pt>
                <c:pt idx="350">
                  <c:v>568.97958104925067</c:v>
                </c:pt>
                <c:pt idx="351">
                  <c:v>562.53305657251838</c:v>
                </c:pt>
                <c:pt idx="352">
                  <c:v>559.08503952270416</c:v>
                </c:pt>
                <c:pt idx="353">
                  <c:v>558.45551668389169</c:v>
                </c:pt>
                <c:pt idx="354">
                  <c:v>560.0858623883048</c:v>
                </c:pt>
                <c:pt idx="355">
                  <c:v>563.38070691169423</c:v>
                </c:pt>
                <c:pt idx="356">
                  <c:v>567.8776568303881</c:v>
                </c:pt>
                <c:pt idx="357">
                  <c:v>573.68248888080484</c:v>
                </c:pt>
                <c:pt idx="358">
                  <c:v>580.44951441135686</c:v>
                </c:pt>
                <c:pt idx="359">
                  <c:v>586.78709399725017</c:v>
                </c:pt>
                <c:pt idx="360">
                  <c:v>589.56272868623898</c:v>
                </c:pt>
                <c:pt idx="361">
                  <c:v>586.97240412466658</c:v>
                </c:pt>
                <c:pt idx="362">
                  <c:v>581.3686715646146</c:v>
                </c:pt>
                <c:pt idx="363">
                  <c:v>576.2170639412559</c:v>
                </c:pt>
                <c:pt idx="364">
                  <c:v>573.18441983245043</c:v>
                </c:pt>
                <c:pt idx="365">
                  <c:v>572.25814194295333</c:v>
                </c:pt>
                <c:pt idx="366">
                  <c:v>573.85780752651146</c:v>
                </c:pt>
                <c:pt idx="367">
                  <c:v>577.69527522354122</c:v>
                </c:pt>
                <c:pt idx="368">
                  <c:v>582.11434915702284</c:v>
                </c:pt>
                <c:pt idx="369">
                  <c:v>586.97748195786232</c:v>
                </c:pt>
                <c:pt idx="370">
                  <c:v>592.10492053397911</c:v>
                </c:pt>
                <c:pt idx="371">
                  <c:v>595.65984731077924</c:v>
                </c:pt>
                <c:pt idx="372">
                  <c:v>597.00162962299237</c:v>
                </c:pt>
                <c:pt idx="373">
                  <c:v>597.33949274750285</c:v>
                </c:pt>
                <c:pt idx="374">
                  <c:v>597.55462852296023</c:v>
                </c:pt>
                <c:pt idx="375">
                  <c:v>598.16060086548498</c:v>
                </c:pt>
                <c:pt idx="376">
                  <c:v>599.08984547474336</c:v>
                </c:pt>
                <c:pt idx="377">
                  <c:v>599.46320712804334</c:v>
                </c:pt>
                <c:pt idx="378">
                  <c:v>598.98990199615025</c:v>
                </c:pt>
                <c:pt idx="379">
                  <c:v>597.30254205275287</c:v>
                </c:pt>
                <c:pt idx="380">
                  <c:v>595.22740230944464</c:v>
                </c:pt>
                <c:pt idx="381">
                  <c:v>594.86772692488603</c:v>
                </c:pt>
                <c:pt idx="382">
                  <c:v>596.29372788808689</c:v>
                </c:pt>
                <c:pt idx="383">
                  <c:v>599.30128512804129</c:v>
                </c:pt>
                <c:pt idx="384">
                  <c:v>603.20677113132979</c:v>
                </c:pt>
                <c:pt idx="385">
                  <c:v>606.1013658938399</c:v>
                </c:pt>
                <c:pt idx="386">
                  <c:v>607.14212363741137</c:v>
                </c:pt>
                <c:pt idx="387">
                  <c:v>605.3552507019466</c:v>
                </c:pt>
                <c:pt idx="388">
                  <c:v>602.12192143944151</c:v>
                </c:pt>
                <c:pt idx="389">
                  <c:v>601.00060307554304</c:v>
                </c:pt>
                <c:pt idx="390">
                  <c:v>601.32030835719127</c:v>
                </c:pt>
                <c:pt idx="391">
                  <c:v>600.3616460761865</c:v>
                </c:pt>
                <c:pt idx="392">
                  <c:v>596.68732459179103</c:v>
                </c:pt>
                <c:pt idx="393">
                  <c:v>589.46123716760712</c:v>
                </c:pt>
                <c:pt idx="394">
                  <c:v>579.44789452237114</c:v>
                </c:pt>
                <c:pt idx="395">
                  <c:v>568.89407875158884</c:v>
                </c:pt>
                <c:pt idx="396">
                  <c:v>560.34949486549817</c:v>
                </c:pt>
                <c:pt idx="397">
                  <c:v>555.72421319714908</c:v>
                </c:pt>
                <c:pt idx="398">
                  <c:v>555.97192705726172</c:v>
                </c:pt>
                <c:pt idx="399">
                  <c:v>560.11044525641194</c:v>
                </c:pt>
                <c:pt idx="400">
                  <c:v>565.69171292810688</c:v>
                </c:pt>
                <c:pt idx="401">
                  <c:v>571.37925940255343</c:v>
                </c:pt>
                <c:pt idx="402">
                  <c:v>576.42728512452663</c:v>
                </c:pt>
                <c:pt idx="403">
                  <c:v>580.40979765447662</c:v>
                </c:pt>
                <c:pt idx="404">
                  <c:v>583.61508955987028</c:v>
                </c:pt>
                <c:pt idx="405">
                  <c:v>581.28215374543288</c:v>
                </c:pt>
                <c:pt idx="406">
                  <c:v>565.66813154607541</c:v>
                </c:pt>
                <c:pt idx="407">
                  <c:v>538.52155695006672</c:v>
                </c:pt>
                <c:pt idx="408">
                  <c:v>511.30033868486765</c:v>
                </c:pt>
                <c:pt idx="409">
                  <c:v>492.75259970902147</c:v>
                </c:pt>
                <c:pt idx="410">
                  <c:v>483.13945865944908</c:v>
                </c:pt>
                <c:pt idx="411">
                  <c:v>478.45413160134945</c:v>
                </c:pt>
                <c:pt idx="412">
                  <c:v>475.08979116502354</c:v>
                </c:pt>
                <c:pt idx="413">
                  <c:v>472.85032446572103</c:v>
                </c:pt>
                <c:pt idx="414">
                  <c:v>473.1250193913279</c:v>
                </c:pt>
                <c:pt idx="415">
                  <c:v>476.09237152154355</c:v>
                </c:pt>
                <c:pt idx="416">
                  <c:v>480.80315287025758</c:v>
                </c:pt>
                <c:pt idx="417">
                  <c:v>485.28821398157817</c:v>
                </c:pt>
                <c:pt idx="418">
                  <c:v>488.41524757269246</c:v>
                </c:pt>
                <c:pt idx="419">
                  <c:v>490.42307229377616</c:v>
                </c:pt>
                <c:pt idx="420">
                  <c:v>491.96108021035815</c:v>
                </c:pt>
                <c:pt idx="421">
                  <c:v>493.86582511425934</c:v>
                </c:pt>
                <c:pt idx="422">
                  <c:v>495.33679675473297</c:v>
                </c:pt>
                <c:pt idx="423">
                  <c:v>494.76242948198615</c:v>
                </c:pt>
                <c:pt idx="424">
                  <c:v>492.68779643959539</c:v>
                </c:pt>
                <c:pt idx="425">
                  <c:v>490.4827711717025</c:v>
                </c:pt>
                <c:pt idx="426">
                  <c:v>489.09330813411077</c:v>
                </c:pt>
                <c:pt idx="427">
                  <c:v>489.07721990053182</c:v>
                </c:pt>
                <c:pt idx="428">
                  <c:v>489.73809370969144</c:v>
                </c:pt>
                <c:pt idx="429">
                  <c:v>490.57963583434127</c:v>
                </c:pt>
                <c:pt idx="430">
                  <c:v>492.18364815536563</c:v>
                </c:pt>
                <c:pt idx="431">
                  <c:v>494.23197981824728</c:v>
                </c:pt>
                <c:pt idx="432">
                  <c:v>495.32828407015427</c:v>
                </c:pt>
                <c:pt idx="433">
                  <c:v>494.73388363731107</c:v>
                </c:pt>
                <c:pt idx="434">
                  <c:v>492.43275484592601</c:v>
                </c:pt>
                <c:pt idx="435">
                  <c:v>488.69926566485981</c:v>
                </c:pt>
                <c:pt idx="436">
                  <c:v>484.22797564961843</c:v>
                </c:pt>
                <c:pt idx="437">
                  <c:v>478.33618914044087</c:v>
                </c:pt>
                <c:pt idx="438">
                  <c:v>471.3931405766188</c:v>
                </c:pt>
                <c:pt idx="439">
                  <c:v>466.98238660314604</c:v>
                </c:pt>
                <c:pt idx="440">
                  <c:v>466.55583243121765</c:v>
                </c:pt>
                <c:pt idx="441">
                  <c:v>467.88149122363882</c:v>
                </c:pt>
                <c:pt idx="442">
                  <c:v>469.57479493349382</c:v>
                </c:pt>
                <c:pt idx="443">
                  <c:v>471.24578316336073</c:v>
                </c:pt>
                <c:pt idx="444">
                  <c:v>469.85034299417686</c:v>
                </c:pt>
                <c:pt idx="445">
                  <c:v>465.70324133862084</c:v>
                </c:pt>
                <c:pt idx="446">
                  <c:v>464.0236109945983</c:v>
                </c:pt>
                <c:pt idx="447">
                  <c:v>465.40924919834038</c:v>
                </c:pt>
                <c:pt idx="448">
                  <c:v>467.31548073513022</c:v>
                </c:pt>
                <c:pt idx="449">
                  <c:v>469.29581363692995</c:v>
                </c:pt>
                <c:pt idx="450">
                  <c:v>471.26324359042979</c:v>
                </c:pt>
                <c:pt idx="451">
                  <c:v>471.95288944082648</c:v>
                </c:pt>
                <c:pt idx="452">
                  <c:v>469.71872457650102</c:v>
                </c:pt>
                <c:pt idx="453">
                  <c:v>464.28477377736516</c:v>
                </c:pt>
                <c:pt idx="454">
                  <c:v>458.43639054368111</c:v>
                </c:pt>
                <c:pt idx="455">
                  <c:v>454.8687327204662</c:v>
                </c:pt>
                <c:pt idx="456">
                  <c:v>453.03601892975314</c:v>
                </c:pt>
                <c:pt idx="457">
                  <c:v>451.63958350682265</c:v>
                </c:pt>
                <c:pt idx="458">
                  <c:v>450.16256851221607</c:v>
                </c:pt>
                <c:pt idx="459">
                  <c:v>449.26646596306847</c:v>
                </c:pt>
                <c:pt idx="460">
                  <c:v>449.45706857818453</c:v>
                </c:pt>
                <c:pt idx="461">
                  <c:v>449.05963291756456</c:v>
                </c:pt>
                <c:pt idx="462">
                  <c:v>447.58233540875312</c:v>
                </c:pt>
                <c:pt idx="463">
                  <c:v>446.30573360179142</c:v>
                </c:pt>
                <c:pt idx="464">
                  <c:v>443.11864632755783</c:v>
                </c:pt>
                <c:pt idx="465">
                  <c:v>434.54139561182023</c:v>
                </c:pt>
                <c:pt idx="466">
                  <c:v>422.34384161038901</c:v>
                </c:pt>
                <c:pt idx="467">
                  <c:v>411.54725210176906</c:v>
                </c:pt>
                <c:pt idx="468">
                  <c:v>405.76194430620211</c:v>
                </c:pt>
                <c:pt idx="469">
                  <c:v>404.18574951296119</c:v>
                </c:pt>
                <c:pt idx="470">
                  <c:v>401.38848917024677</c:v>
                </c:pt>
                <c:pt idx="471">
                  <c:v>396.44506617164359</c:v>
                </c:pt>
                <c:pt idx="472">
                  <c:v>392.93861807466106</c:v>
                </c:pt>
                <c:pt idx="473">
                  <c:v>391.53700012091502</c:v>
                </c:pt>
                <c:pt idx="474">
                  <c:v>391.07707279420674</c:v>
                </c:pt>
                <c:pt idx="475">
                  <c:v>389.64642121322862</c:v>
                </c:pt>
                <c:pt idx="476">
                  <c:v>386.96151444786284</c:v>
                </c:pt>
                <c:pt idx="477">
                  <c:v>383.80563446423213</c:v>
                </c:pt>
                <c:pt idx="478">
                  <c:v>379.3053891225926</c:v>
                </c:pt>
                <c:pt idx="479">
                  <c:v>373.31272799627737</c:v>
                </c:pt>
                <c:pt idx="480">
                  <c:v>366.93379420599615</c:v>
                </c:pt>
                <c:pt idx="481">
                  <c:v>364.16255243256029</c:v>
                </c:pt>
                <c:pt idx="482">
                  <c:v>368.14418382779746</c:v>
                </c:pt>
                <c:pt idx="483">
                  <c:v>375.60924403827971</c:v>
                </c:pt>
                <c:pt idx="484">
                  <c:v>382.17310787961264</c:v>
                </c:pt>
                <c:pt idx="485">
                  <c:v>385.91525403695277</c:v>
                </c:pt>
                <c:pt idx="486">
                  <c:v>386.99765036654753</c:v>
                </c:pt>
                <c:pt idx="487">
                  <c:v>386.34120069078801</c:v>
                </c:pt>
                <c:pt idx="488">
                  <c:v>383.55715423065288</c:v>
                </c:pt>
                <c:pt idx="489">
                  <c:v>377.92964079520726</c:v>
                </c:pt>
                <c:pt idx="490">
                  <c:v>370.4590401250955</c:v>
                </c:pt>
                <c:pt idx="491">
                  <c:v>364.25964783480111</c:v>
                </c:pt>
                <c:pt idx="492">
                  <c:v>363.43929701849896</c:v>
                </c:pt>
                <c:pt idx="493">
                  <c:v>368.47044781062635</c:v>
                </c:pt>
                <c:pt idx="494">
                  <c:v>375.07785087468858</c:v>
                </c:pt>
                <c:pt idx="495">
                  <c:v>375.91301574050641</c:v>
                </c:pt>
                <c:pt idx="496">
                  <c:v>366.90322648536051</c:v>
                </c:pt>
                <c:pt idx="497">
                  <c:v>355.09779907865823</c:v>
                </c:pt>
                <c:pt idx="498">
                  <c:v>347.91052318313103</c:v>
                </c:pt>
                <c:pt idx="499">
                  <c:v>346.40587092898323</c:v>
                </c:pt>
                <c:pt idx="500">
                  <c:v>349.1396028935867</c:v>
                </c:pt>
                <c:pt idx="501">
                  <c:v>354.79954691527462</c:v>
                </c:pt>
                <c:pt idx="502">
                  <c:v>363.48175273235466</c:v>
                </c:pt>
                <c:pt idx="503">
                  <c:v>372.15646538307419</c:v>
                </c:pt>
                <c:pt idx="504">
                  <c:v>376.98290035874368</c:v>
                </c:pt>
                <c:pt idx="505">
                  <c:v>378.07083603946597</c:v>
                </c:pt>
                <c:pt idx="506">
                  <c:v>380.13822518330198</c:v>
                </c:pt>
                <c:pt idx="507">
                  <c:v>386.15757039659229</c:v>
                </c:pt>
                <c:pt idx="508">
                  <c:v>391.74766300698127</c:v>
                </c:pt>
                <c:pt idx="509">
                  <c:v>393.54108343504322</c:v>
                </c:pt>
                <c:pt idx="510">
                  <c:v>391.61162809456255</c:v>
                </c:pt>
                <c:pt idx="511">
                  <c:v>386.37248443727663</c:v>
                </c:pt>
                <c:pt idx="512">
                  <c:v>380.13335527558428</c:v>
                </c:pt>
                <c:pt idx="513">
                  <c:v>376.3262389738652</c:v>
                </c:pt>
                <c:pt idx="514">
                  <c:v>378.03642736861372</c:v>
                </c:pt>
                <c:pt idx="515">
                  <c:v>383.79762069236421</c:v>
                </c:pt>
                <c:pt idx="516">
                  <c:v>389.38946224620486</c:v>
                </c:pt>
                <c:pt idx="517">
                  <c:v>394.11455879250587</c:v>
                </c:pt>
                <c:pt idx="518">
                  <c:v>397.69302260716654</c:v>
                </c:pt>
                <c:pt idx="519">
                  <c:v>400.00925345597921</c:v>
                </c:pt>
                <c:pt idx="520">
                  <c:v>402.43429371022575</c:v>
                </c:pt>
                <c:pt idx="521">
                  <c:v>404.26714230949551</c:v>
                </c:pt>
                <c:pt idx="522">
                  <c:v>403.97335972571955</c:v>
                </c:pt>
                <c:pt idx="523">
                  <c:v>400.57679783869241</c:v>
                </c:pt>
                <c:pt idx="524">
                  <c:v>393.08693474977508</c:v>
                </c:pt>
                <c:pt idx="525">
                  <c:v>384.01846169713491</c:v>
                </c:pt>
                <c:pt idx="526">
                  <c:v>376.60028618831393</c:v>
                </c:pt>
                <c:pt idx="527">
                  <c:v>369.72318444863049</c:v>
                </c:pt>
                <c:pt idx="528">
                  <c:v>362.69555117626948</c:v>
                </c:pt>
                <c:pt idx="529">
                  <c:v>357.40171550784868</c:v>
                </c:pt>
                <c:pt idx="530">
                  <c:v>354.40668261332161</c:v>
                </c:pt>
                <c:pt idx="531">
                  <c:v>351.33450105987134</c:v>
                </c:pt>
                <c:pt idx="532">
                  <c:v>345.10923609208146</c:v>
                </c:pt>
                <c:pt idx="533">
                  <c:v>333.43590996271018</c:v>
                </c:pt>
                <c:pt idx="534">
                  <c:v>316.29080010021841</c:v>
                </c:pt>
                <c:pt idx="535">
                  <c:v>299.37342900116033</c:v>
                </c:pt>
                <c:pt idx="536">
                  <c:v>290.08566727441234</c:v>
                </c:pt>
                <c:pt idx="537">
                  <c:v>290.44389964168039</c:v>
                </c:pt>
                <c:pt idx="538">
                  <c:v>298.25502010007659</c:v>
                </c:pt>
                <c:pt idx="539">
                  <c:v>309.36671270682598</c:v>
                </c:pt>
                <c:pt idx="540">
                  <c:v>321.19443428848177</c:v>
                </c:pt>
                <c:pt idx="541">
                  <c:v>334.8368000339525</c:v>
                </c:pt>
                <c:pt idx="542">
                  <c:v>349.43374033239462</c:v>
                </c:pt>
                <c:pt idx="543">
                  <c:v>362.94017666568061</c:v>
                </c:pt>
                <c:pt idx="544">
                  <c:v>374.5370533323769</c:v>
                </c:pt>
                <c:pt idx="545">
                  <c:v>382.03905010043394</c:v>
                </c:pt>
                <c:pt idx="546">
                  <c:v>383.75914367798231</c:v>
                </c:pt>
                <c:pt idx="547">
                  <c:v>378.48618952755885</c:v>
                </c:pt>
                <c:pt idx="548">
                  <c:v>365.42591933971835</c:v>
                </c:pt>
                <c:pt idx="549">
                  <c:v>346.89370323141645</c:v>
                </c:pt>
                <c:pt idx="550">
                  <c:v>330.69635827978175</c:v>
                </c:pt>
                <c:pt idx="551">
                  <c:v>325.49924716959396</c:v>
                </c:pt>
                <c:pt idx="552">
                  <c:v>331.64090159776549</c:v>
                </c:pt>
                <c:pt idx="553">
                  <c:v>344.29474072392702</c:v>
                </c:pt>
                <c:pt idx="554">
                  <c:v>360.4046615659035</c:v>
                </c:pt>
                <c:pt idx="555">
                  <c:v>380.18282552909477</c:v>
                </c:pt>
                <c:pt idx="556">
                  <c:v>399.82532858551508</c:v>
                </c:pt>
                <c:pt idx="557">
                  <c:v>409.8684540572317</c:v>
                </c:pt>
                <c:pt idx="558">
                  <c:v>411.76500853765117</c:v>
                </c:pt>
                <c:pt idx="559">
                  <c:v>415.82952841641378</c:v>
                </c:pt>
                <c:pt idx="560">
                  <c:v>423.49178178813594</c:v>
                </c:pt>
                <c:pt idx="561">
                  <c:v>431.7121209369696</c:v>
                </c:pt>
                <c:pt idx="562">
                  <c:v>440.16277905262177</c:v>
                </c:pt>
                <c:pt idx="563">
                  <c:v>449.04165844592808</c:v>
                </c:pt>
                <c:pt idx="564">
                  <c:v>459.07142566215595</c:v>
                </c:pt>
                <c:pt idx="565">
                  <c:v>469.61387500796178</c:v>
                </c:pt>
                <c:pt idx="566">
                  <c:v>478.86604999091929</c:v>
                </c:pt>
                <c:pt idx="567">
                  <c:v>487.08048649888997</c:v>
                </c:pt>
                <c:pt idx="568">
                  <c:v>493.774668301541</c:v>
                </c:pt>
                <c:pt idx="569">
                  <c:v>496.66648740082542</c:v>
                </c:pt>
                <c:pt idx="570">
                  <c:v>496.5923634903736</c:v>
                </c:pt>
                <c:pt idx="571">
                  <c:v>496.80610906486731</c:v>
                </c:pt>
                <c:pt idx="572">
                  <c:v>498.46005372826875</c:v>
                </c:pt>
                <c:pt idx="573">
                  <c:v>499.67825510461176</c:v>
                </c:pt>
                <c:pt idx="574">
                  <c:v>499.31845153702392</c:v>
                </c:pt>
                <c:pt idx="575">
                  <c:v>498.83037440640737</c:v>
                </c:pt>
                <c:pt idx="576">
                  <c:v>501.31049863748979</c:v>
                </c:pt>
                <c:pt idx="577">
                  <c:v>509.12434542504849</c:v>
                </c:pt>
                <c:pt idx="578">
                  <c:v>518.47178538330502</c:v>
                </c:pt>
                <c:pt idx="579">
                  <c:v>521.08545167044213</c:v>
                </c:pt>
                <c:pt idx="580">
                  <c:v>514.62013125779322</c:v>
                </c:pt>
                <c:pt idx="581">
                  <c:v>507.51429271630838</c:v>
                </c:pt>
                <c:pt idx="582">
                  <c:v>505.39247700675526</c:v>
                </c:pt>
                <c:pt idx="583">
                  <c:v>502.80669242309739</c:v>
                </c:pt>
                <c:pt idx="584">
                  <c:v>496.51780475265775</c:v>
                </c:pt>
                <c:pt idx="585">
                  <c:v>488.87179211722105</c:v>
                </c:pt>
                <c:pt idx="586">
                  <c:v>484.923761643239</c:v>
                </c:pt>
                <c:pt idx="587">
                  <c:v>489.05308531492886</c:v>
                </c:pt>
                <c:pt idx="588">
                  <c:v>496.29477987543322</c:v>
                </c:pt>
                <c:pt idx="589">
                  <c:v>497.2114480106809</c:v>
                </c:pt>
                <c:pt idx="590">
                  <c:v>492.83244825875499</c:v>
                </c:pt>
                <c:pt idx="591">
                  <c:v>492.22613373869621</c:v>
                </c:pt>
                <c:pt idx="592">
                  <c:v>497.35653488245049</c:v>
                </c:pt>
                <c:pt idx="593">
                  <c:v>504.20343380718583</c:v>
                </c:pt>
                <c:pt idx="594">
                  <c:v>508.59936282495755</c:v>
                </c:pt>
                <c:pt idx="595">
                  <c:v>508.78997875254112</c:v>
                </c:pt>
                <c:pt idx="596">
                  <c:v>507.80441198069502</c:v>
                </c:pt>
                <c:pt idx="597">
                  <c:v>507.46422478306442</c:v>
                </c:pt>
                <c:pt idx="598">
                  <c:v>506.70173311785902</c:v>
                </c:pt>
                <c:pt idx="599">
                  <c:v>507.7156920039057</c:v>
                </c:pt>
                <c:pt idx="600">
                  <c:v>511.27959879087791</c:v>
                </c:pt>
                <c:pt idx="601">
                  <c:v>512.5025085519876</c:v>
                </c:pt>
                <c:pt idx="602">
                  <c:v>509.17239128881801</c:v>
                </c:pt>
                <c:pt idx="603">
                  <c:v>501.40192853665735</c:v>
                </c:pt>
                <c:pt idx="604">
                  <c:v>489.24553889313273</c:v>
                </c:pt>
                <c:pt idx="605">
                  <c:v>478.85023162072218</c:v>
                </c:pt>
                <c:pt idx="606">
                  <c:v>476.07703590163072</c:v>
                </c:pt>
                <c:pt idx="607">
                  <c:v>477.86890797239647</c:v>
                </c:pt>
                <c:pt idx="608">
                  <c:v>479.30146993168472</c:v>
                </c:pt>
                <c:pt idx="609">
                  <c:v>479.56542324388454</c:v>
                </c:pt>
                <c:pt idx="610">
                  <c:v>481.07086399739029</c:v>
                </c:pt>
                <c:pt idx="611">
                  <c:v>486.66189134283047</c:v>
                </c:pt>
                <c:pt idx="612">
                  <c:v>495.94786936057278</c:v>
                </c:pt>
                <c:pt idx="613">
                  <c:v>504.96596137180433</c:v>
                </c:pt>
                <c:pt idx="614">
                  <c:v>509.96754431276088</c:v>
                </c:pt>
                <c:pt idx="615">
                  <c:v>510.78536989845412</c:v>
                </c:pt>
                <c:pt idx="616">
                  <c:v>509.30624872030353</c:v>
                </c:pt>
                <c:pt idx="617">
                  <c:v>508.4710401647402</c:v>
                </c:pt>
                <c:pt idx="618">
                  <c:v>508.38607966937519</c:v>
                </c:pt>
                <c:pt idx="619">
                  <c:v>506.90577306122577</c:v>
                </c:pt>
                <c:pt idx="620">
                  <c:v>506.09686129589716</c:v>
                </c:pt>
                <c:pt idx="621">
                  <c:v>507.63464721271185</c:v>
                </c:pt>
                <c:pt idx="622">
                  <c:v>511.76503562503262</c:v>
                </c:pt>
                <c:pt idx="623">
                  <c:v>516.62251686530476</c:v>
                </c:pt>
                <c:pt idx="624">
                  <c:v>515.2258840282467</c:v>
                </c:pt>
                <c:pt idx="625">
                  <c:v>502.38654476785166</c:v>
                </c:pt>
                <c:pt idx="626">
                  <c:v>482.5313771794157</c:v>
                </c:pt>
                <c:pt idx="627">
                  <c:v>464.6127784994211</c:v>
                </c:pt>
                <c:pt idx="628">
                  <c:v>451.4184661895859</c:v>
                </c:pt>
                <c:pt idx="629">
                  <c:v>443.23315883710598</c:v>
                </c:pt>
                <c:pt idx="630">
                  <c:v>442.27460137066453</c:v>
                </c:pt>
                <c:pt idx="631">
                  <c:v>448.58085262258339</c:v>
                </c:pt>
                <c:pt idx="632">
                  <c:v>458.30133645110772</c:v>
                </c:pt>
                <c:pt idx="633">
                  <c:v>469.82339867829114</c:v>
                </c:pt>
                <c:pt idx="634">
                  <c:v>481.68502310231833</c:v>
                </c:pt>
                <c:pt idx="635">
                  <c:v>486.87482818943295</c:v>
                </c:pt>
                <c:pt idx="636">
                  <c:v>480.51119184158784</c:v>
                </c:pt>
                <c:pt idx="637">
                  <c:v>464.32811510955673</c:v>
                </c:pt>
                <c:pt idx="638">
                  <c:v>445.91589954022254</c:v>
                </c:pt>
                <c:pt idx="639">
                  <c:v>431.34804647799569</c:v>
                </c:pt>
                <c:pt idx="640">
                  <c:v>420.84132367990708</c:v>
                </c:pt>
                <c:pt idx="641">
                  <c:v>413.06493048223126</c:v>
                </c:pt>
                <c:pt idx="642">
                  <c:v>410.1464153904729</c:v>
                </c:pt>
                <c:pt idx="643">
                  <c:v>415.15930871140341</c:v>
                </c:pt>
                <c:pt idx="644">
                  <c:v>424.30279600470897</c:v>
                </c:pt>
                <c:pt idx="645">
                  <c:v>430.19328257531424</c:v>
                </c:pt>
                <c:pt idx="646">
                  <c:v>429.91044025510058</c:v>
                </c:pt>
                <c:pt idx="647">
                  <c:v>426.73927445427427</c:v>
                </c:pt>
                <c:pt idx="648">
                  <c:v>423.8039846800794</c:v>
                </c:pt>
                <c:pt idx="649">
                  <c:v>422.44034647012649</c:v>
                </c:pt>
                <c:pt idx="650">
                  <c:v>425.0497161291824</c:v>
                </c:pt>
                <c:pt idx="651">
                  <c:v>432.55638347581294</c:v>
                </c:pt>
                <c:pt idx="652">
                  <c:v>440.70325867662967</c:v>
                </c:pt>
                <c:pt idx="653">
                  <c:v>446.54345048499829</c:v>
                </c:pt>
                <c:pt idx="654">
                  <c:v>446.15890281892825</c:v>
                </c:pt>
                <c:pt idx="655">
                  <c:v>438.0319748180998</c:v>
                </c:pt>
                <c:pt idx="656">
                  <c:v>434.81443721882351</c:v>
                </c:pt>
                <c:pt idx="657">
                  <c:v>442.94265914976114</c:v>
                </c:pt>
                <c:pt idx="658">
                  <c:v>454.4409863787709</c:v>
                </c:pt>
                <c:pt idx="659">
                  <c:v>457.7697926094238</c:v>
                </c:pt>
                <c:pt idx="660">
                  <c:v>446.17060347868568</c:v>
                </c:pt>
                <c:pt idx="661">
                  <c:v>425.71628927662431</c:v>
                </c:pt>
                <c:pt idx="662">
                  <c:v>404.6199353652637</c:v>
                </c:pt>
                <c:pt idx="663">
                  <c:v>385.87123913633252</c:v>
                </c:pt>
                <c:pt idx="664">
                  <c:v>372.04984410895361</c:v>
                </c:pt>
                <c:pt idx="665">
                  <c:v>364.97131752195355</c:v>
                </c:pt>
                <c:pt idx="666">
                  <c:v>363.22378124749264</c:v>
                </c:pt>
                <c:pt idx="667">
                  <c:v>363.64154601271838</c:v>
                </c:pt>
                <c:pt idx="668">
                  <c:v>362.31853775313681</c:v>
                </c:pt>
                <c:pt idx="669">
                  <c:v>355.50365088611329</c:v>
                </c:pt>
                <c:pt idx="670">
                  <c:v>345.99985121269037</c:v>
                </c:pt>
                <c:pt idx="671">
                  <c:v>342.71173417064614</c:v>
                </c:pt>
                <c:pt idx="672">
                  <c:v>348.14981377408162</c:v>
                </c:pt>
                <c:pt idx="673">
                  <c:v>354.85089617806193</c:v>
                </c:pt>
                <c:pt idx="674">
                  <c:v>357.99304351295285</c:v>
                </c:pt>
                <c:pt idx="675">
                  <c:v>357.8584982406494</c:v>
                </c:pt>
                <c:pt idx="676">
                  <c:v>354.24213330557103</c:v>
                </c:pt>
                <c:pt idx="677">
                  <c:v>351.57995514035366</c:v>
                </c:pt>
                <c:pt idx="678">
                  <c:v>353.56865469778364</c:v>
                </c:pt>
                <c:pt idx="679">
                  <c:v>357.90785324741313</c:v>
                </c:pt>
                <c:pt idx="680">
                  <c:v>363.83230804087611</c:v>
                </c:pt>
                <c:pt idx="681">
                  <c:v>370.11228035312183</c:v>
                </c:pt>
                <c:pt idx="682">
                  <c:v>375.76919205314476</c:v>
                </c:pt>
                <c:pt idx="683">
                  <c:v>384.01493890250606</c:v>
                </c:pt>
                <c:pt idx="684">
                  <c:v>395.76497281523319</c:v>
                </c:pt>
                <c:pt idx="685">
                  <c:v>409.12186671054644</c:v>
                </c:pt>
                <c:pt idx="686">
                  <c:v>422.55212642172427</c:v>
                </c:pt>
                <c:pt idx="687">
                  <c:v>433.13331766349228</c:v>
                </c:pt>
                <c:pt idx="688">
                  <c:v>438.8489957242486</c:v>
                </c:pt>
                <c:pt idx="689">
                  <c:v>440.1621029957081</c:v>
                </c:pt>
                <c:pt idx="690">
                  <c:v>438.88674406026769</c:v>
                </c:pt>
                <c:pt idx="691">
                  <c:v>437.20554380384431</c:v>
                </c:pt>
                <c:pt idx="692">
                  <c:v>437.41956668736344</c:v>
                </c:pt>
                <c:pt idx="693">
                  <c:v>440.45638988184243</c:v>
                </c:pt>
                <c:pt idx="694">
                  <c:v>445.69773458415602</c:v>
                </c:pt>
                <c:pt idx="695">
                  <c:v>453.15219412839417</c:v>
                </c:pt>
                <c:pt idx="696">
                  <c:v>458.131293297063</c:v>
                </c:pt>
                <c:pt idx="697">
                  <c:v>451.79041368568789</c:v>
                </c:pt>
                <c:pt idx="698">
                  <c:v>436.1695500100713</c:v>
                </c:pt>
                <c:pt idx="699">
                  <c:v>423.86224645243988</c:v>
                </c:pt>
                <c:pt idx="700">
                  <c:v>420.24962371542711</c:v>
                </c:pt>
                <c:pt idx="701">
                  <c:v>423.00271698507578</c:v>
                </c:pt>
                <c:pt idx="702">
                  <c:v>429.51647978656024</c:v>
                </c:pt>
                <c:pt idx="703">
                  <c:v>433.84479323165135</c:v>
                </c:pt>
                <c:pt idx="704">
                  <c:v>429.91575054775348</c:v>
                </c:pt>
                <c:pt idx="705">
                  <c:v>419.01467694259935</c:v>
                </c:pt>
                <c:pt idx="706">
                  <c:v>403.5930601215241</c:v>
                </c:pt>
                <c:pt idx="707">
                  <c:v>383.18283567436021</c:v>
                </c:pt>
                <c:pt idx="708">
                  <c:v>363.07093795069932</c:v>
                </c:pt>
                <c:pt idx="709">
                  <c:v>352.01546736449455</c:v>
                </c:pt>
                <c:pt idx="710">
                  <c:v>352.32177433959129</c:v>
                </c:pt>
                <c:pt idx="711">
                  <c:v>359.37208531946186</c:v>
                </c:pt>
                <c:pt idx="712">
                  <c:v>368.41865719612451</c:v>
                </c:pt>
                <c:pt idx="713">
                  <c:v>378.96923003424547</c:v>
                </c:pt>
                <c:pt idx="714">
                  <c:v>391.31165328291814</c:v>
                </c:pt>
                <c:pt idx="715">
                  <c:v>405.27804992761429</c:v>
                </c:pt>
                <c:pt idx="716">
                  <c:v>419.88199642184242</c:v>
                </c:pt>
                <c:pt idx="717">
                  <c:v>431.61278140392517</c:v>
                </c:pt>
                <c:pt idx="718">
                  <c:v>439.7290044408868</c:v>
                </c:pt>
                <c:pt idx="719">
                  <c:v>449.10334860865203</c:v>
                </c:pt>
                <c:pt idx="720">
                  <c:v>462.04245099957348</c:v>
                </c:pt>
                <c:pt idx="721">
                  <c:v>473.12508698690147</c:v>
                </c:pt>
                <c:pt idx="722">
                  <c:v>477.21177473755648</c:v>
                </c:pt>
                <c:pt idx="723">
                  <c:v>473.29619568388074</c:v>
                </c:pt>
                <c:pt idx="724">
                  <c:v>459.36093305968501</c:v>
                </c:pt>
                <c:pt idx="725">
                  <c:v>436.33060321983237</c:v>
                </c:pt>
                <c:pt idx="726">
                  <c:v>411.94350548681166</c:v>
                </c:pt>
                <c:pt idx="727">
                  <c:v>393.08255929905562</c:v>
                </c:pt>
                <c:pt idx="728">
                  <c:v>381.64625446355984</c:v>
                </c:pt>
                <c:pt idx="729">
                  <c:v>378.33198254642491</c:v>
                </c:pt>
                <c:pt idx="730">
                  <c:v>383.00965128065695</c:v>
                </c:pt>
                <c:pt idx="731">
                  <c:v>392.72686767642551</c:v>
                </c:pt>
                <c:pt idx="732">
                  <c:v>402.57935373213712</c:v>
                </c:pt>
                <c:pt idx="733">
                  <c:v>409.27126706312231</c:v>
                </c:pt>
                <c:pt idx="734">
                  <c:v>414.25509771491625</c:v>
                </c:pt>
                <c:pt idx="735">
                  <c:v>419.93753914387565</c:v>
                </c:pt>
                <c:pt idx="736">
                  <c:v>425.99967084738</c:v>
                </c:pt>
                <c:pt idx="737">
                  <c:v>431.38196205652991</c:v>
                </c:pt>
                <c:pt idx="738">
                  <c:v>436.50803909018458</c:v>
                </c:pt>
                <c:pt idx="739">
                  <c:v>441.5561836757484</c:v>
                </c:pt>
                <c:pt idx="740">
                  <c:v>444.98298421091886</c:v>
                </c:pt>
                <c:pt idx="741">
                  <c:v>444.60220204162857</c:v>
                </c:pt>
                <c:pt idx="742">
                  <c:v>438.29965982961886</c:v>
                </c:pt>
                <c:pt idx="743">
                  <c:v>428.09888231576548</c:v>
                </c:pt>
                <c:pt idx="744">
                  <c:v>415.17607747793346</c:v>
                </c:pt>
                <c:pt idx="745">
                  <c:v>396.2696215063782</c:v>
                </c:pt>
                <c:pt idx="746">
                  <c:v>374.48472293754133</c:v>
                </c:pt>
                <c:pt idx="747">
                  <c:v>356.48751537062162</c:v>
                </c:pt>
                <c:pt idx="748">
                  <c:v>345.40406598925443</c:v>
                </c:pt>
                <c:pt idx="749">
                  <c:v>341.89905398846031</c:v>
                </c:pt>
                <c:pt idx="750">
                  <c:v>343.8373593007297</c:v>
                </c:pt>
                <c:pt idx="751">
                  <c:v>348.4681449376825</c:v>
                </c:pt>
                <c:pt idx="752">
                  <c:v>354.94731795810742</c:v>
                </c:pt>
                <c:pt idx="753">
                  <c:v>360.63841187704764</c:v>
                </c:pt>
                <c:pt idx="754">
                  <c:v>358.97828283492544</c:v>
                </c:pt>
                <c:pt idx="755">
                  <c:v>351.89533191160399</c:v>
                </c:pt>
                <c:pt idx="756">
                  <c:v>348.82060477581064</c:v>
                </c:pt>
                <c:pt idx="757">
                  <c:v>352.75211371455254</c:v>
                </c:pt>
                <c:pt idx="758">
                  <c:v>362.29719046890847</c:v>
                </c:pt>
                <c:pt idx="759">
                  <c:v>374.79697620956881</c:v>
                </c:pt>
                <c:pt idx="760">
                  <c:v>386.62086085494701</c:v>
                </c:pt>
                <c:pt idx="761">
                  <c:v>396.00746477341363</c:v>
                </c:pt>
                <c:pt idx="762">
                  <c:v>403.10708196678127</c:v>
                </c:pt>
                <c:pt idx="763">
                  <c:v>408.08998415497683</c:v>
                </c:pt>
                <c:pt idx="764">
                  <c:v>411.32415086982479</c:v>
                </c:pt>
                <c:pt idx="765">
                  <c:v>411.38646983817523</c:v>
                </c:pt>
                <c:pt idx="766">
                  <c:v>404.40121293153669</c:v>
                </c:pt>
                <c:pt idx="767">
                  <c:v>389.50205538297109</c:v>
                </c:pt>
                <c:pt idx="768">
                  <c:v>369.662304209181</c:v>
                </c:pt>
                <c:pt idx="769">
                  <c:v>347.75952773162066</c:v>
                </c:pt>
                <c:pt idx="770">
                  <c:v>323.8037474420529</c:v>
                </c:pt>
                <c:pt idx="771">
                  <c:v>292.96845036513776</c:v>
                </c:pt>
                <c:pt idx="772">
                  <c:v>249.48696505922254</c:v>
                </c:pt>
                <c:pt idx="773">
                  <c:v>195.29141451407784</c:v>
                </c:pt>
                <c:pt idx="774">
                  <c:v>133.88473250536515</c:v>
                </c:pt>
                <c:pt idx="775">
                  <c:v>70.869048174980463</c:v>
                </c:pt>
                <c:pt idx="776">
                  <c:v>23.442589066438774</c:v>
                </c:pt>
                <c:pt idx="777">
                  <c:v>0.55894152914888073</c:v>
                </c:pt>
                <c:pt idx="778">
                  <c:v>1.2656409050139794</c:v>
                </c:pt>
                <c:pt idx="779">
                  <c:v>13.432876381902721</c:v>
                </c:pt>
                <c:pt idx="780">
                  <c:v>29.358751856788526</c:v>
                </c:pt>
                <c:pt idx="781">
                  <c:v>31.235371971518159</c:v>
                </c:pt>
                <c:pt idx="782">
                  <c:v>21.254710896499059</c:v>
                </c:pt>
                <c:pt idx="783">
                  <c:v>9.6273429522594256</c:v>
                </c:pt>
                <c:pt idx="784">
                  <c:v>6.339868241872785</c:v>
                </c:pt>
                <c:pt idx="785">
                  <c:v>22.412500711143338</c:v>
                </c:pt>
                <c:pt idx="786">
                  <c:v>65.369333193727627</c:v>
                </c:pt>
                <c:pt idx="787">
                  <c:v>131.48782295911695</c:v>
                </c:pt>
                <c:pt idx="788">
                  <c:v>205.29171814140858</c:v>
                </c:pt>
                <c:pt idx="789">
                  <c:v>272.30204497178988</c:v>
                </c:pt>
                <c:pt idx="790">
                  <c:v>324.15889449104253</c:v>
                </c:pt>
                <c:pt idx="791">
                  <c:v>354.66183929065414</c:v>
                </c:pt>
                <c:pt idx="792">
                  <c:v>373.8210499731162</c:v>
                </c:pt>
                <c:pt idx="793">
                  <c:v>402.38236819751359</c:v>
                </c:pt>
                <c:pt idx="794">
                  <c:v>437.91725621233854</c:v>
                </c:pt>
                <c:pt idx="795">
                  <c:v>463.45027947559026</c:v>
                </c:pt>
                <c:pt idx="796">
                  <c:v>476.76648931215789</c:v>
                </c:pt>
                <c:pt idx="797">
                  <c:v>485.24390652619576</c:v>
                </c:pt>
                <c:pt idx="798">
                  <c:v>490.59531317773451</c:v>
                </c:pt>
                <c:pt idx="799">
                  <c:v>489.21140637144157</c:v>
                </c:pt>
                <c:pt idx="800">
                  <c:v>481.9675617064658</c:v>
                </c:pt>
                <c:pt idx="801">
                  <c:v>475.11599561189911</c:v>
                </c:pt>
                <c:pt idx="802">
                  <c:v>470.32874005969671</c:v>
                </c:pt>
                <c:pt idx="803">
                  <c:v>464.44335374881405</c:v>
                </c:pt>
                <c:pt idx="804">
                  <c:v>459.24034101565564</c:v>
                </c:pt>
                <c:pt idx="805">
                  <c:v>458.18647732193546</c:v>
                </c:pt>
                <c:pt idx="806">
                  <c:v>454.08071322548778</c:v>
                </c:pt>
                <c:pt idx="807">
                  <c:v>437.27480016730954</c:v>
                </c:pt>
                <c:pt idx="808">
                  <c:v>413.57831936031374</c:v>
                </c:pt>
                <c:pt idx="809">
                  <c:v>398.30546456129622</c:v>
                </c:pt>
                <c:pt idx="810">
                  <c:v>398.76460770961637</c:v>
                </c:pt>
                <c:pt idx="811">
                  <c:v>406.26117988409561</c:v>
                </c:pt>
                <c:pt idx="812">
                  <c:v>405.97693969475495</c:v>
                </c:pt>
                <c:pt idx="813">
                  <c:v>391.21391690101785</c:v>
                </c:pt>
                <c:pt idx="814">
                  <c:v>366.11492884311741</c:v>
                </c:pt>
                <c:pt idx="815">
                  <c:v>339.26693928463754</c:v>
                </c:pt>
                <c:pt idx="816">
                  <c:v>316.42192878822692</c:v>
                </c:pt>
                <c:pt idx="817">
                  <c:v>302.4014756075851</c:v>
                </c:pt>
                <c:pt idx="818">
                  <c:v>299.07720774214005</c:v>
                </c:pt>
                <c:pt idx="819">
                  <c:v>302.78614342009814</c:v>
                </c:pt>
                <c:pt idx="820">
                  <c:v>309.26940304435652</c:v>
                </c:pt>
                <c:pt idx="821">
                  <c:v>314.58531399842946</c:v>
                </c:pt>
                <c:pt idx="822">
                  <c:v>320.12262840750367</c:v>
                </c:pt>
                <c:pt idx="823">
                  <c:v>329.37065879170575</c:v>
                </c:pt>
                <c:pt idx="824">
                  <c:v>339.49071831803172</c:v>
                </c:pt>
                <c:pt idx="825">
                  <c:v>348.85721305612282</c:v>
                </c:pt>
                <c:pt idx="826">
                  <c:v>357.99924925987239</c:v>
                </c:pt>
                <c:pt idx="827">
                  <c:v>365.46851421433638</c:v>
                </c:pt>
                <c:pt idx="828">
                  <c:v>369.4224454956651</c:v>
                </c:pt>
                <c:pt idx="829">
                  <c:v>367.65620623233644</c:v>
                </c:pt>
                <c:pt idx="830">
                  <c:v>359.08717308344501</c:v>
                </c:pt>
                <c:pt idx="831">
                  <c:v>346.99734575671425</c:v>
                </c:pt>
                <c:pt idx="832">
                  <c:v>336.77773533921629</c:v>
                </c:pt>
                <c:pt idx="833">
                  <c:v>326.4889935523272</c:v>
                </c:pt>
                <c:pt idx="834">
                  <c:v>308.50978700453339</c:v>
                </c:pt>
                <c:pt idx="835">
                  <c:v>287.81365039217911</c:v>
                </c:pt>
                <c:pt idx="836">
                  <c:v>276.91513985298354</c:v>
                </c:pt>
                <c:pt idx="837">
                  <c:v>277.8776077443448</c:v>
                </c:pt>
                <c:pt idx="838">
                  <c:v>289.16236953187399</c:v>
                </c:pt>
                <c:pt idx="839">
                  <c:v>308.07334894124563</c:v>
                </c:pt>
                <c:pt idx="840">
                  <c:v>325.192042857964</c:v>
                </c:pt>
                <c:pt idx="841">
                  <c:v>332.0639666382362</c:v>
                </c:pt>
                <c:pt idx="842">
                  <c:v>330.12992401216007</c:v>
                </c:pt>
                <c:pt idx="843">
                  <c:v>325.32952387940236</c:v>
                </c:pt>
                <c:pt idx="844">
                  <c:v>318.69932975024176</c:v>
                </c:pt>
                <c:pt idx="845">
                  <c:v>312.45802026392323</c:v>
                </c:pt>
                <c:pt idx="846">
                  <c:v>315.74343060492561</c:v>
                </c:pt>
                <c:pt idx="847">
                  <c:v>333.93942514545506</c:v>
                </c:pt>
                <c:pt idx="848">
                  <c:v>361.72880225400053</c:v>
                </c:pt>
                <c:pt idx="849">
                  <c:v>390.24111447631748</c:v>
                </c:pt>
                <c:pt idx="850">
                  <c:v>415.24939730663624</c:v>
                </c:pt>
                <c:pt idx="851">
                  <c:v>435.51004363208745</c:v>
                </c:pt>
                <c:pt idx="852">
                  <c:v>449.62650729633685</c:v>
                </c:pt>
                <c:pt idx="853">
                  <c:v>453.99060962739827</c:v>
                </c:pt>
                <c:pt idx="854">
                  <c:v>444.6347336338635</c:v>
                </c:pt>
                <c:pt idx="855">
                  <c:v>424.60637724888983</c:v>
                </c:pt>
                <c:pt idx="856">
                  <c:v>399.09265949796725</c:v>
                </c:pt>
                <c:pt idx="857">
                  <c:v>379.57010786523546</c:v>
                </c:pt>
                <c:pt idx="858">
                  <c:v>379.59094028062151</c:v>
                </c:pt>
                <c:pt idx="859">
                  <c:v>395.73803940420288</c:v>
                </c:pt>
                <c:pt idx="860">
                  <c:v>417.14064486086005</c:v>
                </c:pt>
                <c:pt idx="861">
                  <c:v>435.80360235644144</c:v>
                </c:pt>
                <c:pt idx="862">
                  <c:v>449.449310042847</c:v>
                </c:pt>
                <c:pt idx="863">
                  <c:v>462.15651958596555</c:v>
                </c:pt>
                <c:pt idx="864">
                  <c:v>474.86791378781464</c:v>
                </c:pt>
                <c:pt idx="865">
                  <c:v>485.31847165177243</c:v>
                </c:pt>
                <c:pt idx="866">
                  <c:v>490.89488187703057</c:v>
                </c:pt>
                <c:pt idx="867">
                  <c:v>482.70649411743068</c:v>
                </c:pt>
                <c:pt idx="868">
                  <c:v>456.45647336106521</c:v>
                </c:pt>
                <c:pt idx="869">
                  <c:v>426.44072344317738</c:v>
                </c:pt>
                <c:pt idx="870">
                  <c:v>409.46718023973079</c:v>
                </c:pt>
                <c:pt idx="871">
                  <c:v>410.86199892836993</c:v>
                </c:pt>
                <c:pt idx="872">
                  <c:v>427.38124740037182</c:v>
                </c:pt>
                <c:pt idx="873">
                  <c:v>451.95160571214427</c:v>
                </c:pt>
                <c:pt idx="874">
                  <c:v>474.49426805537166</c:v>
                </c:pt>
                <c:pt idx="875">
                  <c:v>485.6510873265596</c:v>
                </c:pt>
                <c:pt idx="876">
                  <c:v>489.01315781334222</c:v>
                </c:pt>
                <c:pt idx="877">
                  <c:v>494.44210190989639</c:v>
                </c:pt>
                <c:pt idx="878">
                  <c:v>496.97389859299437</c:v>
                </c:pt>
                <c:pt idx="879">
                  <c:v>493.38627633137946</c:v>
                </c:pt>
                <c:pt idx="880">
                  <c:v>493.58347644482143</c:v>
                </c:pt>
                <c:pt idx="881">
                  <c:v>495.69151329974358</c:v>
                </c:pt>
                <c:pt idx="882">
                  <c:v>495.24866137361767</c:v>
                </c:pt>
                <c:pt idx="883">
                  <c:v>499.11213166091977</c:v>
                </c:pt>
                <c:pt idx="884">
                  <c:v>510.63559854104699</c:v>
                </c:pt>
                <c:pt idx="885">
                  <c:v>525.02391796458267</c:v>
                </c:pt>
                <c:pt idx="886">
                  <c:v>537.75559583600398</c:v>
                </c:pt>
                <c:pt idx="887">
                  <c:v>548.2315165232244</c:v>
                </c:pt>
                <c:pt idx="888">
                  <c:v>556.66110560750042</c:v>
                </c:pt>
                <c:pt idx="889">
                  <c:v>561.157538865672</c:v>
                </c:pt>
                <c:pt idx="890">
                  <c:v>561.12258553609388</c:v>
                </c:pt>
                <c:pt idx="891">
                  <c:v>560.87855745921536</c:v>
                </c:pt>
                <c:pt idx="892">
                  <c:v>564.69823139952848</c:v>
                </c:pt>
                <c:pt idx="893">
                  <c:v>572.63450653479606</c:v>
                </c:pt>
                <c:pt idx="894">
                  <c:v>581.63668886667165</c:v>
                </c:pt>
                <c:pt idx="895">
                  <c:v>587.3512807988443</c:v>
                </c:pt>
                <c:pt idx="896">
                  <c:v>584.63884891282828</c:v>
                </c:pt>
                <c:pt idx="897">
                  <c:v>574.04254210773433</c:v>
                </c:pt>
                <c:pt idx="898">
                  <c:v>563.8687315239838</c:v>
                </c:pt>
                <c:pt idx="899">
                  <c:v>557.66839887334447</c:v>
                </c:pt>
                <c:pt idx="900">
                  <c:v>552.85096532507487</c:v>
                </c:pt>
                <c:pt idx="901">
                  <c:v>545.99617573113335</c:v>
                </c:pt>
                <c:pt idx="902">
                  <c:v>531.2603150529601</c:v>
                </c:pt>
                <c:pt idx="903">
                  <c:v>500.05830208675383</c:v>
                </c:pt>
                <c:pt idx="904">
                  <c:v>446.76457324952315</c:v>
                </c:pt>
                <c:pt idx="905">
                  <c:v>382.55926522564982</c:v>
                </c:pt>
                <c:pt idx="906">
                  <c:v>330.42510617128971</c:v>
                </c:pt>
                <c:pt idx="907">
                  <c:v>305.25369977598746</c:v>
                </c:pt>
                <c:pt idx="908">
                  <c:v>304.27449520047389</c:v>
                </c:pt>
                <c:pt idx="909">
                  <c:v>312.57141357484488</c:v>
                </c:pt>
                <c:pt idx="910">
                  <c:v>319.57870480073728</c:v>
                </c:pt>
                <c:pt idx="911">
                  <c:v>317.95971108080624</c:v>
                </c:pt>
                <c:pt idx="912">
                  <c:v>303.89192231428018</c:v>
                </c:pt>
                <c:pt idx="913">
                  <c:v>286.73240632731643</c:v>
                </c:pt>
                <c:pt idx="914">
                  <c:v>275.63178668307029</c:v>
                </c:pt>
                <c:pt idx="915">
                  <c:v>265.5168429873612</c:v>
                </c:pt>
                <c:pt idx="916">
                  <c:v>246.19007811120906</c:v>
                </c:pt>
                <c:pt idx="917">
                  <c:v>222.44465480423762</c:v>
                </c:pt>
                <c:pt idx="918">
                  <c:v>212.82648213553489</c:v>
                </c:pt>
                <c:pt idx="919">
                  <c:v>223.07465629833615</c:v>
                </c:pt>
                <c:pt idx="920">
                  <c:v>242.25047142532949</c:v>
                </c:pt>
                <c:pt idx="921">
                  <c:v>264.67606668243621</c:v>
                </c:pt>
                <c:pt idx="922">
                  <c:v>289.30939714329446</c:v>
                </c:pt>
                <c:pt idx="923">
                  <c:v>311.97983728683755</c:v>
                </c:pt>
                <c:pt idx="924">
                  <c:v>330.08799855221002</c:v>
                </c:pt>
                <c:pt idx="925">
                  <c:v>343.56384151523827</c:v>
                </c:pt>
                <c:pt idx="926">
                  <c:v>355.76926618375069</c:v>
                </c:pt>
                <c:pt idx="927">
                  <c:v>365.48055263225427</c:v>
                </c:pt>
                <c:pt idx="928">
                  <c:v>365.3874639868535</c:v>
                </c:pt>
                <c:pt idx="929">
                  <c:v>353.57702606640385</c:v>
                </c:pt>
                <c:pt idx="930">
                  <c:v>335.45175840488957</c:v>
                </c:pt>
                <c:pt idx="931">
                  <c:v>320.47300579429634</c:v>
                </c:pt>
                <c:pt idx="932">
                  <c:v>308.8241345638412</c:v>
                </c:pt>
                <c:pt idx="933">
                  <c:v>286.166703686343</c:v>
                </c:pt>
                <c:pt idx="934">
                  <c:v>242.95505708490623</c:v>
                </c:pt>
                <c:pt idx="935">
                  <c:v>186.91107610608012</c:v>
                </c:pt>
                <c:pt idx="936">
                  <c:v>136.10484207476748</c:v>
                </c:pt>
                <c:pt idx="937">
                  <c:v>103.49016718436927</c:v>
                </c:pt>
                <c:pt idx="938">
                  <c:v>90.277814518572271</c:v>
                </c:pt>
                <c:pt idx="939">
                  <c:v>94.540896038858037</c:v>
                </c:pt>
                <c:pt idx="940">
                  <c:v>115.93556878833172</c:v>
                </c:pt>
                <c:pt idx="941">
                  <c:v>152.03740027314939</c:v>
                </c:pt>
                <c:pt idx="942">
                  <c:v>190.85384627779237</c:v>
                </c:pt>
                <c:pt idx="943">
                  <c:v>210.52607297813569</c:v>
                </c:pt>
                <c:pt idx="944">
                  <c:v>200.09752746394759</c:v>
                </c:pt>
                <c:pt idx="945">
                  <c:v>171.71181607341879</c:v>
                </c:pt>
                <c:pt idx="946">
                  <c:v>144.94666453919248</c:v>
                </c:pt>
                <c:pt idx="947">
                  <c:v>125.90431402700952</c:v>
                </c:pt>
                <c:pt idx="948">
                  <c:v>106.47067497666634</c:v>
                </c:pt>
                <c:pt idx="949">
                  <c:v>80.711604933022087</c:v>
                </c:pt>
                <c:pt idx="950">
                  <c:v>52.782788462044458</c:v>
                </c:pt>
                <c:pt idx="951">
                  <c:v>31.108964645754558</c:v>
                </c:pt>
                <c:pt idx="952">
                  <c:v>21.118798218883704</c:v>
                </c:pt>
                <c:pt idx="953">
                  <c:v>18.574921277375473</c:v>
                </c:pt>
                <c:pt idx="954">
                  <c:v>14.017167772365164</c:v>
                </c:pt>
              </c:numCache>
            </c:numRef>
          </c:xVal>
          <c:yVal>
            <c:numRef>
              <c:f>Sheet1!$AB$7:$AB$961</c:f>
              <c:numCache>
                <c:formatCode>General</c:formatCode>
                <c:ptCount val="955"/>
                <c:pt idx="0">
                  <c:v>0</c:v>
                </c:pt>
                <c:pt idx="1">
                  <c:v>-0.43448648007706259</c:v>
                </c:pt>
                <c:pt idx="2">
                  <c:v>2.8068717372384242</c:v>
                </c:pt>
                <c:pt idx="3">
                  <c:v>40.602130020824035</c:v>
                </c:pt>
                <c:pt idx="4">
                  <c:v>175.80526436455693</c:v>
                </c:pt>
                <c:pt idx="5">
                  <c:v>349.69888684638494</c:v>
                </c:pt>
                <c:pt idx="6">
                  <c:v>538.0960093590204</c:v>
                </c:pt>
                <c:pt idx="7">
                  <c:v>666.4533495083906</c:v>
                </c:pt>
                <c:pt idx="8">
                  <c:v>803.61114244498333</c:v>
                </c:pt>
                <c:pt idx="9">
                  <c:v>887.2797364540894</c:v>
                </c:pt>
                <c:pt idx="10">
                  <c:v>813.67036843362325</c:v>
                </c:pt>
                <c:pt idx="11">
                  <c:v>691.91385704016955</c:v>
                </c:pt>
                <c:pt idx="12">
                  <c:v>508.88403807079584</c:v>
                </c:pt>
                <c:pt idx="13">
                  <c:v>135.78947384703125</c:v>
                </c:pt>
                <c:pt idx="14">
                  <c:v>-256.96871007756641</c:v>
                </c:pt>
                <c:pt idx="15">
                  <c:v>-390.26201670385893</c:v>
                </c:pt>
                <c:pt idx="16">
                  <c:v>-266.59377943127373</c:v>
                </c:pt>
                <c:pt idx="17">
                  <c:v>-15.418168397106385</c:v>
                </c:pt>
                <c:pt idx="18">
                  <c:v>236.41775488372238</c:v>
                </c:pt>
                <c:pt idx="19">
                  <c:v>424.8971310354388</c:v>
                </c:pt>
                <c:pt idx="20">
                  <c:v>545.9387887576512</c:v>
                </c:pt>
                <c:pt idx="21">
                  <c:v>620.80311584014771</c:v>
                </c:pt>
                <c:pt idx="22">
                  <c:v>597.33079135362038</c:v>
                </c:pt>
                <c:pt idx="23">
                  <c:v>419.58424531994143</c:v>
                </c:pt>
                <c:pt idx="24">
                  <c:v>179.44259581948054</c:v>
                </c:pt>
                <c:pt idx="25">
                  <c:v>32.835729531746836</c:v>
                </c:pt>
                <c:pt idx="26">
                  <c:v>-2.6677299861052179</c:v>
                </c:pt>
                <c:pt idx="27">
                  <c:v>-158.84905806391708</c:v>
                </c:pt>
                <c:pt idx="28">
                  <c:v>-433.43030756650302</c:v>
                </c:pt>
                <c:pt idx="29">
                  <c:v>-439.9882020956307</c:v>
                </c:pt>
                <c:pt idx="30">
                  <c:v>-104.7907974196776</c:v>
                </c:pt>
                <c:pt idx="31">
                  <c:v>274.33792437057235</c:v>
                </c:pt>
                <c:pt idx="32">
                  <c:v>535.93108216510234</c:v>
                </c:pt>
                <c:pt idx="33">
                  <c:v>672.80004635861815</c:v>
                </c:pt>
                <c:pt idx="34">
                  <c:v>700.38494410123667</c:v>
                </c:pt>
                <c:pt idx="35">
                  <c:v>662.45654711107773</c:v>
                </c:pt>
                <c:pt idx="36">
                  <c:v>596.04151494281098</c:v>
                </c:pt>
                <c:pt idx="37">
                  <c:v>428.79080124053723</c:v>
                </c:pt>
                <c:pt idx="38">
                  <c:v>140.89048396588262</c:v>
                </c:pt>
                <c:pt idx="39">
                  <c:v>-14.925616901634871</c:v>
                </c:pt>
                <c:pt idx="40">
                  <c:v>96.789737973638381</c:v>
                </c:pt>
                <c:pt idx="41">
                  <c:v>352.33823547175865</c:v>
                </c:pt>
                <c:pt idx="42">
                  <c:v>617.12819803503714</c:v>
                </c:pt>
                <c:pt idx="43">
                  <c:v>803.08014713492798</c:v>
                </c:pt>
                <c:pt idx="44">
                  <c:v>894.83685505390372</c:v>
                </c:pt>
                <c:pt idx="45">
                  <c:v>942.14035801921034</c:v>
                </c:pt>
                <c:pt idx="46">
                  <c:v>983.21831114600866</c:v>
                </c:pt>
                <c:pt idx="47">
                  <c:v>961.39051872569178</c:v>
                </c:pt>
                <c:pt idx="48">
                  <c:v>895.32870976195056</c:v>
                </c:pt>
                <c:pt idx="49">
                  <c:v>891.59480671268</c:v>
                </c:pt>
                <c:pt idx="50">
                  <c:v>906.02046279778483</c:v>
                </c:pt>
                <c:pt idx="51">
                  <c:v>859.94202540448316</c:v>
                </c:pt>
                <c:pt idx="52">
                  <c:v>789.69918959661538</c:v>
                </c:pt>
                <c:pt idx="53">
                  <c:v>740.40998323231736</c:v>
                </c:pt>
                <c:pt idx="54">
                  <c:v>696.8693604444577</c:v>
                </c:pt>
                <c:pt idx="55">
                  <c:v>644.68792183901746</c:v>
                </c:pt>
                <c:pt idx="56">
                  <c:v>620.80440234007176</c:v>
                </c:pt>
                <c:pt idx="57">
                  <c:v>640.67674837016898</c:v>
                </c:pt>
                <c:pt idx="58">
                  <c:v>603.49901437430094</c:v>
                </c:pt>
                <c:pt idx="59">
                  <c:v>457.18989086417048</c:v>
                </c:pt>
                <c:pt idx="60">
                  <c:v>344.33022054085575</c:v>
                </c:pt>
                <c:pt idx="61">
                  <c:v>367.8856822627219</c:v>
                </c:pt>
                <c:pt idx="62">
                  <c:v>479.50836209479729</c:v>
                </c:pt>
                <c:pt idx="63">
                  <c:v>630.44516274380646</c:v>
                </c:pt>
                <c:pt idx="64">
                  <c:v>802.72409747577751</c:v>
                </c:pt>
                <c:pt idx="65">
                  <c:v>940.6045913409497</c:v>
                </c:pt>
                <c:pt idx="66">
                  <c:v>960.65133019871769</c:v>
                </c:pt>
                <c:pt idx="67">
                  <c:v>848.96627365606355</c:v>
                </c:pt>
                <c:pt idx="68">
                  <c:v>693.52887671605993</c:v>
                </c:pt>
                <c:pt idx="69">
                  <c:v>637.47450916385878</c:v>
                </c:pt>
                <c:pt idx="70">
                  <c:v>660.59119894274272</c:v>
                </c:pt>
                <c:pt idx="71">
                  <c:v>642.97911941502423</c:v>
                </c:pt>
                <c:pt idx="72">
                  <c:v>618.16555678093346</c:v>
                </c:pt>
                <c:pt idx="73">
                  <c:v>624.02032428157031</c:v>
                </c:pt>
                <c:pt idx="74">
                  <c:v>629.34827595979937</c:v>
                </c:pt>
                <c:pt idx="75">
                  <c:v>613.74465377384468</c:v>
                </c:pt>
                <c:pt idx="76">
                  <c:v>608.38400081781356</c:v>
                </c:pt>
                <c:pt idx="77">
                  <c:v>637.00974198511062</c:v>
                </c:pt>
                <c:pt idx="78">
                  <c:v>660.40476708396739</c:v>
                </c:pt>
                <c:pt idx="79">
                  <c:v>679.08508865702038</c:v>
                </c:pt>
                <c:pt idx="80">
                  <c:v>673.83255851991385</c:v>
                </c:pt>
                <c:pt idx="81">
                  <c:v>593.90672318389034</c:v>
                </c:pt>
                <c:pt idx="82">
                  <c:v>528.83865999649879</c:v>
                </c:pt>
                <c:pt idx="83">
                  <c:v>525.04915076665634</c:v>
                </c:pt>
                <c:pt idx="84">
                  <c:v>509.136754860667</c:v>
                </c:pt>
                <c:pt idx="85">
                  <c:v>476.45777030747416</c:v>
                </c:pt>
                <c:pt idx="86">
                  <c:v>447.67943108478522</c:v>
                </c:pt>
                <c:pt idx="87">
                  <c:v>428.28471441926325</c:v>
                </c:pt>
                <c:pt idx="88">
                  <c:v>434.90767582497875</c:v>
                </c:pt>
                <c:pt idx="89">
                  <c:v>477.21150745482282</c:v>
                </c:pt>
                <c:pt idx="90">
                  <c:v>536.97348405469529</c:v>
                </c:pt>
                <c:pt idx="91">
                  <c:v>598.27613122994035</c:v>
                </c:pt>
                <c:pt idx="92">
                  <c:v>651.85830527268877</c:v>
                </c:pt>
                <c:pt idx="93">
                  <c:v>689.38505791182706</c:v>
                </c:pt>
                <c:pt idx="94">
                  <c:v>709.98620597465663</c:v>
                </c:pt>
                <c:pt idx="95">
                  <c:v>724.60532762533956</c:v>
                </c:pt>
                <c:pt idx="96">
                  <c:v>744.22957653246817</c:v>
                </c:pt>
                <c:pt idx="97">
                  <c:v>804.23892397494433</c:v>
                </c:pt>
                <c:pt idx="98">
                  <c:v>873.70393009075792</c:v>
                </c:pt>
                <c:pt idx="99">
                  <c:v>877.60397669537383</c:v>
                </c:pt>
                <c:pt idx="100">
                  <c:v>869.29467575055389</c:v>
                </c:pt>
                <c:pt idx="101">
                  <c:v>870.10115502262681</c:v>
                </c:pt>
                <c:pt idx="102">
                  <c:v>859.79980422246661</c:v>
                </c:pt>
                <c:pt idx="103">
                  <c:v>868.70675019053851</c:v>
                </c:pt>
                <c:pt idx="104">
                  <c:v>918.18162662316342</c:v>
                </c:pt>
                <c:pt idx="105">
                  <c:v>984.93658343136531</c:v>
                </c:pt>
                <c:pt idx="106">
                  <c:v>1018.2169774024624</c:v>
                </c:pt>
                <c:pt idx="107">
                  <c:v>1029.7251578616417</c:v>
                </c:pt>
                <c:pt idx="108">
                  <c:v>1036.5975972046858</c:v>
                </c:pt>
                <c:pt idx="109">
                  <c:v>1007.7711572119902</c:v>
                </c:pt>
                <c:pt idx="110">
                  <c:v>914.77443478251996</c:v>
                </c:pt>
                <c:pt idx="111">
                  <c:v>658.37264741295837</c:v>
                </c:pt>
                <c:pt idx="112">
                  <c:v>221.90408709550863</c:v>
                </c:pt>
                <c:pt idx="113">
                  <c:v>-101.62583729525589</c:v>
                </c:pt>
                <c:pt idx="114">
                  <c:v>-111.03275439524823</c:v>
                </c:pt>
                <c:pt idx="115">
                  <c:v>54.59660602446931</c:v>
                </c:pt>
                <c:pt idx="116">
                  <c:v>215.1015052973863</c:v>
                </c:pt>
                <c:pt idx="117">
                  <c:v>317.58981515189316</c:v>
                </c:pt>
                <c:pt idx="118">
                  <c:v>375.42032363809113</c:v>
                </c:pt>
                <c:pt idx="119">
                  <c:v>383.23102680598538</c:v>
                </c:pt>
                <c:pt idx="120">
                  <c:v>409.00233655027904</c:v>
                </c:pt>
                <c:pt idx="121">
                  <c:v>507.70640358209937</c:v>
                </c:pt>
                <c:pt idx="122">
                  <c:v>640.54262279527836</c:v>
                </c:pt>
                <c:pt idx="123">
                  <c:v>727.29044332189733</c:v>
                </c:pt>
                <c:pt idx="124">
                  <c:v>669.63762646772466</c:v>
                </c:pt>
                <c:pt idx="125">
                  <c:v>595.16972317384898</c:v>
                </c:pt>
                <c:pt idx="126">
                  <c:v>649.14405600836176</c:v>
                </c:pt>
                <c:pt idx="127">
                  <c:v>725.89309052607371</c:v>
                </c:pt>
                <c:pt idx="128">
                  <c:v>693.42521610985898</c:v>
                </c:pt>
                <c:pt idx="129">
                  <c:v>584.8730593279106</c:v>
                </c:pt>
                <c:pt idx="130">
                  <c:v>533.91882094029882</c:v>
                </c:pt>
                <c:pt idx="131">
                  <c:v>577.5574656435507</c:v>
                </c:pt>
                <c:pt idx="132">
                  <c:v>649.57241469930671</c:v>
                </c:pt>
                <c:pt idx="133">
                  <c:v>678.20083407809477</c:v>
                </c:pt>
                <c:pt idx="134">
                  <c:v>633.72886019431633</c:v>
                </c:pt>
                <c:pt idx="135">
                  <c:v>625.19581806643566</c:v>
                </c:pt>
                <c:pt idx="136">
                  <c:v>729.38708919709779</c:v>
                </c:pt>
                <c:pt idx="137">
                  <c:v>812.33534572888163</c:v>
                </c:pt>
                <c:pt idx="138">
                  <c:v>798.51765674756632</c:v>
                </c:pt>
                <c:pt idx="139">
                  <c:v>594.37389643050119</c:v>
                </c:pt>
                <c:pt idx="140">
                  <c:v>149.76252093981702</c:v>
                </c:pt>
                <c:pt idx="141">
                  <c:v>-230.32944478559526</c:v>
                </c:pt>
                <c:pt idx="142">
                  <c:v>-281.46964716302824</c:v>
                </c:pt>
                <c:pt idx="143">
                  <c:v>-82.724811501410301</c:v>
                </c:pt>
                <c:pt idx="144">
                  <c:v>154.38007052459437</c:v>
                </c:pt>
                <c:pt idx="145">
                  <c:v>272.75510303644205</c:v>
                </c:pt>
                <c:pt idx="146">
                  <c:v>268.25363118977771</c:v>
                </c:pt>
                <c:pt idx="147">
                  <c:v>152.68925031598675</c:v>
                </c:pt>
                <c:pt idx="148">
                  <c:v>-149.34288540473449</c:v>
                </c:pt>
                <c:pt idx="149">
                  <c:v>-419.82337768120703</c:v>
                </c:pt>
                <c:pt idx="150">
                  <c:v>-364.78993192389709</c:v>
                </c:pt>
                <c:pt idx="151">
                  <c:v>-180.67736733294356</c:v>
                </c:pt>
                <c:pt idx="152">
                  <c:v>-152.50147637197745</c:v>
                </c:pt>
                <c:pt idx="153">
                  <c:v>-343.58368620941974</c:v>
                </c:pt>
                <c:pt idx="154">
                  <c:v>-565.35015777879244</c:v>
                </c:pt>
                <c:pt idx="155">
                  <c:v>-576.07043427763028</c:v>
                </c:pt>
                <c:pt idx="156">
                  <c:v>-429.06275039075018</c:v>
                </c:pt>
                <c:pt idx="157">
                  <c:v>-478.59873702961664</c:v>
                </c:pt>
                <c:pt idx="158">
                  <c:v>-854.74578243554367</c:v>
                </c:pt>
                <c:pt idx="159">
                  <c:v>-1031.4380924953603</c:v>
                </c:pt>
                <c:pt idx="160">
                  <c:v>-771.56138898799907</c:v>
                </c:pt>
                <c:pt idx="161">
                  <c:v>-289.76357920363722</c:v>
                </c:pt>
                <c:pt idx="162">
                  <c:v>252.29753274959239</c:v>
                </c:pt>
                <c:pt idx="163">
                  <c:v>732.42591511231296</c:v>
                </c:pt>
                <c:pt idx="164">
                  <c:v>1038.2046102383968</c:v>
                </c:pt>
                <c:pt idx="165">
                  <c:v>1084.4105248625201</c:v>
                </c:pt>
                <c:pt idx="166">
                  <c:v>1016.1813125870226</c:v>
                </c:pt>
                <c:pt idx="167">
                  <c:v>1004.4467744393369</c:v>
                </c:pt>
                <c:pt idx="168">
                  <c:v>990.72404876971518</c:v>
                </c:pt>
                <c:pt idx="169">
                  <c:v>814.92653676277064</c:v>
                </c:pt>
                <c:pt idx="170">
                  <c:v>572.88376453230978</c:v>
                </c:pt>
                <c:pt idx="171">
                  <c:v>412.67952441000023</c:v>
                </c:pt>
                <c:pt idx="172">
                  <c:v>273.42583457883427</c:v>
                </c:pt>
                <c:pt idx="173">
                  <c:v>204.66921471118107</c:v>
                </c:pt>
                <c:pt idx="174">
                  <c:v>535.97169052967411</c:v>
                </c:pt>
                <c:pt idx="175">
                  <c:v>1130.3312849594977</c:v>
                </c:pt>
                <c:pt idx="176">
                  <c:v>1477.2208440115364</c:v>
                </c:pt>
                <c:pt idx="177">
                  <c:v>1368.3915792616272</c:v>
                </c:pt>
                <c:pt idx="178">
                  <c:v>921.42556779913457</c:v>
                </c:pt>
                <c:pt idx="179">
                  <c:v>542.73905621774441</c:v>
                </c:pt>
                <c:pt idx="180">
                  <c:v>472.56331727669408</c:v>
                </c:pt>
                <c:pt idx="181">
                  <c:v>576.14285670747972</c:v>
                </c:pt>
                <c:pt idx="182">
                  <c:v>635.8579747154397</c:v>
                </c:pt>
                <c:pt idx="183">
                  <c:v>619.01424027647056</c:v>
                </c:pt>
                <c:pt idx="184">
                  <c:v>561.97248801296882</c:v>
                </c:pt>
                <c:pt idx="185">
                  <c:v>472.9028270427429</c:v>
                </c:pt>
                <c:pt idx="186">
                  <c:v>460.07028790151037</c:v>
                </c:pt>
                <c:pt idx="187">
                  <c:v>437.07403280347836</c:v>
                </c:pt>
                <c:pt idx="188">
                  <c:v>415.98297453246983</c:v>
                </c:pt>
                <c:pt idx="189">
                  <c:v>484.54568317071528</c:v>
                </c:pt>
                <c:pt idx="190">
                  <c:v>656.85528574361865</c:v>
                </c:pt>
                <c:pt idx="191">
                  <c:v>780.59150044748162</c:v>
                </c:pt>
                <c:pt idx="192">
                  <c:v>578.00637306322574</c:v>
                </c:pt>
                <c:pt idx="193">
                  <c:v>280.50374124033198</c:v>
                </c:pt>
                <c:pt idx="194">
                  <c:v>189.74095778115154</c:v>
                </c:pt>
                <c:pt idx="195">
                  <c:v>265.85931260589888</c:v>
                </c:pt>
                <c:pt idx="196">
                  <c:v>384.63384716099125</c:v>
                </c:pt>
                <c:pt idx="197">
                  <c:v>417.52849468333466</c:v>
                </c:pt>
                <c:pt idx="198">
                  <c:v>375.39167469766682</c:v>
                </c:pt>
                <c:pt idx="199">
                  <c:v>342.96010137915704</c:v>
                </c:pt>
                <c:pt idx="200">
                  <c:v>383.28794838990638</c:v>
                </c:pt>
                <c:pt idx="201">
                  <c:v>554.29880819004745</c:v>
                </c:pt>
                <c:pt idx="202">
                  <c:v>710.20470889504827</c:v>
                </c:pt>
                <c:pt idx="203">
                  <c:v>746.34772454403992</c:v>
                </c:pt>
                <c:pt idx="204">
                  <c:v>804.42266429096799</c:v>
                </c:pt>
                <c:pt idx="205">
                  <c:v>789.79664910998645</c:v>
                </c:pt>
                <c:pt idx="206">
                  <c:v>601.52038354657327</c:v>
                </c:pt>
                <c:pt idx="207">
                  <c:v>439.39787023693344</c:v>
                </c:pt>
                <c:pt idx="208">
                  <c:v>448.54006450417108</c:v>
                </c:pt>
                <c:pt idx="209">
                  <c:v>566.54143543144539</c:v>
                </c:pt>
                <c:pt idx="210">
                  <c:v>658.68083624506494</c:v>
                </c:pt>
                <c:pt idx="211">
                  <c:v>717.36145601106625</c:v>
                </c:pt>
                <c:pt idx="212">
                  <c:v>806.1253256159348</c:v>
                </c:pt>
                <c:pt idx="213">
                  <c:v>891.72886719392784</c:v>
                </c:pt>
                <c:pt idx="214">
                  <c:v>889.57913503944326</c:v>
                </c:pt>
                <c:pt idx="215">
                  <c:v>896.67450843482493</c:v>
                </c:pt>
                <c:pt idx="216">
                  <c:v>954.82104493805787</c:v>
                </c:pt>
                <c:pt idx="217">
                  <c:v>921.61491655806913</c:v>
                </c:pt>
                <c:pt idx="218">
                  <c:v>845.32164213022077</c:v>
                </c:pt>
                <c:pt idx="219">
                  <c:v>725.92263242762749</c:v>
                </c:pt>
                <c:pt idx="220">
                  <c:v>454.88670231946116</c:v>
                </c:pt>
                <c:pt idx="221">
                  <c:v>213.39964687552686</c:v>
                </c:pt>
                <c:pt idx="222">
                  <c:v>17.431757004581947</c:v>
                </c:pt>
                <c:pt idx="223">
                  <c:v>-212.38083129443811</c:v>
                </c:pt>
                <c:pt idx="224">
                  <c:v>-119.26311248011086</c:v>
                </c:pt>
                <c:pt idx="225">
                  <c:v>232.37418083941043</c:v>
                </c:pt>
                <c:pt idx="226">
                  <c:v>533.85702521697272</c:v>
                </c:pt>
                <c:pt idx="227">
                  <c:v>788.21626704280038</c:v>
                </c:pt>
                <c:pt idx="228">
                  <c:v>966.97944022780052</c:v>
                </c:pt>
                <c:pt idx="229">
                  <c:v>1193.9671598112532</c:v>
                </c:pt>
                <c:pt idx="230">
                  <c:v>1435.7566960782995</c:v>
                </c:pt>
                <c:pt idx="231">
                  <c:v>1471.7176186586682</c:v>
                </c:pt>
                <c:pt idx="232">
                  <c:v>1299.9431131049751</c:v>
                </c:pt>
                <c:pt idx="233">
                  <c:v>990.38894358130392</c:v>
                </c:pt>
                <c:pt idx="234">
                  <c:v>994.9329601085077</c:v>
                </c:pt>
                <c:pt idx="235">
                  <c:v>1153.4115563670921</c:v>
                </c:pt>
                <c:pt idx="236">
                  <c:v>1206.5876340875141</c:v>
                </c:pt>
                <c:pt idx="237">
                  <c:v>1761.1632242918665</c:v>
                </c:pt>
                <c:pt idx="238">
                  <c:v>2278.1425287598145</c:v>
                </c:pt>
                <c:pt idx="239">
                  <c:v>2094.5724878475676</c:v>
                </c:pt>
                <c:pt idx="240">
                  <c:v>1807.0162058313826</c:v>
                </c:pt>
                <c:pt idx="241">
                  <c:v>1607.6127025143087</c:v>
                </c:pt>
                <c:pt idx="242">
                  <c:v>1126.9580868459393</c:v>
                </c:pt>
                <c:pt idx="243">
                  <c:v>677.65663615172355</c:v>
                </c:pt>
                <c:pt idx="244">
                  <c:v>534.90792593470201</c:v>
                </c:pt>
                <c:pt idx="245">
                  <c:v>496.16663975013768</c:v>
                </c:pt>
                <c:pt idx="246">
                  <c:v>379.27321558762077</c:v>
                </c:pt>
                <c:pt idx="247">
                  <c:v>190.01995884144605</c:v>
                </c:pt>
                <c:pt idx="248">
                  <c:v>180.1612989389441</c:v>
                </c:pt>
                <c:pt idx="249">
                  <c:v>277.27222757908265</c:v>
                </c:pt>
                <c:pt idx="250">
                  <c:v>452.2838899883231</c:v>
                </c:pt>
                <c:pt idx="251">
                  <c:v>700.49827173834035</c:v>
                </c:pt>
                <c:pt idx="252">
                  <c:v>802.61102471937602</c:v>
                </c:pt>
                <c:pt idx="253">
                  <c:v>786.86079605117379</c:v>
                </c:pt>
                <c:pt idx="254">
                  <c:v>751.29237380183508</c:v>
                </c:pt>
                <c:pt idx="255">
                  <c:v>726.12433410740221</c:v>
                </c:pt>
                <c:pt idx="256">
                  <c:v>768.76429712673598</c:v>
                </c:pt>
                <c:pt idx="257">
                  <c:v>862.98480579141358</c:v>
                </c:pt>
                <c:pt idx="258">
                  <c:v>968.9980054713252</c:v>
                </c:pt>
                <c:pt idx="259">
                  <c:v>1084.1879907722848</c:v>
                </c:pt>
                <c:pt idx="260">
                  <c:v>1221.0100087488265</c:v>
                </c:pt>
                <c:pt idx="261">
                  <c:v>1364.9117817321601</c:v>
                </c:pt>
                <c:pt idx="262">
                  <c:v>1458.5095268443492</c:v>
                </c:pt>
                <c:pt idx="263">
                  <c:v>1491.9897882989985</c:v>
                </c:pt>
                <c:pt idx="264">
                  <c:v>1491.1239390513392</c:v>
                </c:pt>
                <c:pt idx="265">
                  <c:v>1485.2364107227841</c:v>
                </c:pt>
                <c:pt idx="266">
                  <c:v>1502.9521324712662</c:v>
                </c:pt>
                <c:pt idx="267">
                  <c:v>1475.8231587641353</c:v>
                </c:pt>
                <c:pt idx="268">
                  <c:v>1315.8890860682695</c:v>
                </c:pt>
                <c:pt idx="269">
                  <c:v>1063.2361707250204</c:v>
                </c:pt>
                <c:pt idx="270">
                  <c:v>862.01069330996518</c:v>
                </c:pt>
                <c:pt idx="271">
                  <c:v>790.79890025602515</c:v>
                </c:pt>
                <c:pt idx="272">
                  <c:v>831.87886968206215</c:v>
                </c:pt>
                <c:pt idx="273">
                  <c:v>894.18141989964238</c:v>
                </c:pt>
                <c:pt idx="274">
                  <c:v>916.50712170880922</c:v>
                </c:pt>
                <c:pt idx="275">
                  <c:v>955.97305426919104</c:v>
                </c:pt>
                <c:pt idx="276">
                  <c:v>979.22164274683996</c:v>
                </c:pt>
                <c:pt idx="277">
                  <c:v>912.68013060773944</c:v>
                </c:pt>
                <c:pt idx="278">
                  <c:v>765.06227227198713</c:v>
                </c:pt>
                <c:pt idx="279">
                  <c:v>627.55498753827476</c:v>
                </c:pt>
                <c:pt idx="280">
                  <c:v>597.03698483617814</c:v>
                </c:pt>
                <c:pt idx="281">
                  <c:v>601.43776503233983</c:v>
                </c:pt>
                <c:pt idx="282">
                  <c:v>569.99393697488131</c:v>
                </c:pt>
                <c:pt idx="283">
                  <c:v>560.62462293876422</c:v>
                </c:pt>
                <c:pt idx="284">
                  <c:v>603.94194329260984</c:v>
                </c:pt>
                <c:pt idx="285">
                  <c:v>691.40740752211912</c:v>
                </c:pt>
                <c:pt idx="286">
                  <c:v>784.25892266612618</c:v>
                </c:pt>
                <c:pt idx="287">
                  <c:v>811.13433985154381</c:v>
                </c:pt>
                <c:pt idx="288">
                  <c:v>833.17121203816384</c:v>
                </c:pt>
                <c:pt idx="289">
                  <c:v>945.71101692705531</c:v>
                </c:pt>
                <c:pt idx="290">
                  <c:v>1070.4044003513184</c:v>
                </c:pt>
                <c:pt idx="291">
                  <c:v>1108.9894742662857</c:v>
                </c:pt>
                <c:pt idx="292">
                  <c:v>1149.1120066001351</c:v>
                </c:pt>
                <c:pt idx="293">
                  <c:v>1245.2793043435415</c:v>
                </c:pt>
                <c:pt idx="294">
                  <c:v>1246.3314150630156</c:v>
                </c:pt>
                <c:pt idx="295">
                  <c:v>1151.2355934418624</c:v>
                </c:pt>
                <c:pt idx="296">
                  <c:v>1095.4598508802865</c:v>
                </c:pt>
                <c:pt idx="297">
                  <c:v>1073.1580939713658</c:v>
                </c:pt>
                <c:pt idx="298">
                  <c:v>1049.7565724723581</c:v>
                </c:pt>
                <c:pt idx="299">
                  <c:v>1087.003821285208</c:v>
                </c:pt>
                <c:pt idx="300">
                  <c:v>1125.0428001411194</c:v>
                </c:pt>
                <c:pt idx="301">
                  <c:v>1028.4624255413542</c:v>
                </c:pt>
                <c:pt idx="302">
                  <c:v>885.9123724855308</c:v>
                </c:pt>
                <c:pt idx="303">
                  <c:v>690.37722359586996</c:v>
                </c:pt>
                <c:pt idx="304">
                  <c:v>447.32951000371941</c:v>
                </c:pt>
                <c:pt idx="305">
                  <c:v>490.31682466570851</c:v>
                </c:pt>
                <c:pt idx="306">
                  <c:v>723.00076367747579</c:v>
                </c:pt>
                <c:pt idx="307">
                  <c:v>888.30952328281126</c:v>
                </c:pt>
                <c:pt idx="308">
                  <c:v>1070.8493682778587</c:v>
                </c:pt>
                <c:pt idx="309">
                  <c:v>1146.0257699772815</c:v>
                </c:pt>
                <c:pt idx="310">
                  <c:v>1125.8205246328407</c:v>
                </c:pt>
                <c:pt idx="311">
                  <c:v>1183.1572731705141</c:v>
                </c:pt>
                <c:pt idx="312">
                  <c:v>1315.7213299314501</c:v>
                </c:pt>
                <c:pt idx="313">
                  <c:v>1480.4488296316838</c:v>
                </c:pt>
                <c:pt idx="314">
                  <c:v>1480.349739358101</c:v>
                </c:pt>
                <c:pt idx="315">
                  <c:v>1374.8468988207478</c:v>
                </c:pt>
                <c:pt idx="316">
                  <c:v>1406.7931716792655</c:v>
                </c:pt>
                <c:pt idx="317">
                  <c:v>1487.9678086518427</c:v>
                </c:pt>
                <c:pt idx="318">
                  <c:v>1437.8342335238517</c:v>
                </c:pt>
                <c:pt idx="319">
                  <c:v>1262.4309302990059</c:v>
                </c:pt>
                <c:pt idx="320">
                  <c:v>1167.2698319168946</c:v>
                </c:pt>
                <c:pt idx="321">
                  <c:v>1218.1517759263054</c:v>
                </c:pt>
                <c:pt idx="322">
                  <c:v>1242.4645184877702</c:v>
                </c:pt>
                <c:pt idx="323">
                  <c:v>1232.5853572717783</c:v>
                </c:pt>
                <c:pt idx="324">
                  <c:v>1332.7868781654058</c:v>
                </c:pt>
                <c:pt idx="325">
                  <c:v>1202.1703447297227</c:v>
                </c:pt>
                <c:pt idx="326">
                  <c:v>675.185229393545</c:v>
                </c:pt>
                <c:pt idx="327">
                  <c:v>223.49985287090115</c:v>
                </c:pt>
                <c:pt idx="328">
                  <c:v>75.391950561667713</c:v>
                </c:pt>
                <c:pt idx="329">
                  <c:v>189.18420577498711</c:v>
                </c:pt>
                <c:pt idx="330">
                  <c:v>324.20708105384313</c:v>
                </c:pt>
                <c:pt idx="331">
                  <c:v>419.21287547818594</c:v>
                </c:pt>
                <c:pt idx="332">
                  <c:v>579.51008478809581</c:v>
                </c:pt>
                <c:pt idx="333">
                  <c:v>743.47627239175665</c:v>
                </c:pt>
                <c:pt idx="334">
                  <c:v>850.55637353158136</c:v>
                </c:pt>
                <c:pt idx="335">
                  <c:v>959.57600486387491</c:v>
                </c:pt>
                <c:pt idx="336">
                  <c:v>1122.8316853281026</c:v>
                </c:pt>
                <c:pt idx="337">
                  <c:v>1223.5396930156789</c:v>
                </c:pt>
                <c:pt idx="338">
                  <c:v>1255.5692106547879</c:v>
                </c:pt>
                <c:pt idx="339">
                  <c:v>1274.3538624807425</c:v>
                </c:pt>
                <c:pt idx="340">
                  <c:v>1246.6434988214751</c:v>
                </c:pt>
                <c:pt idx="341">
                  <c:v>1169.7663053289668</c:v>
                </c:pt>
                <c:pt idx="342">
                  <c:v>1038.3319734131301</c:v>
                </c:pt>
                <c:pt idx="343">
                  <c:v>875.49825364696858</c:v>
                </c:pt>
                <c:pt idx="344">
                  <c:v>793.95240640094755</c:v>
                </c:pt>
                <c:pt idx="345">
                  <c:v>790.2080923504526</c:v>
                </c:pt>
                <c:pt idx="346">
                  <c:v>721.89357108928482</c:v>
                </c:pt>
                <c:pt idx="347">
                  <c:v>546.08881915904408</c:v>
                </c:pt>
                <c:pt idx="348">
                  <c:v>389.28755604509678</c:v>
                </c:pt>
                <c:pt idx="349">
                  <c:v>357.22028967645605</c:v>
                </c:pt>
                <c:pt idx="350">
                  <c:v>444.49624068444575</c:v>
                </c:pt>
                <c:pt idx="351">
                  <c:v>607.26474635413649</c:v>
                </c:pt>
                <c:pt idx="352">
                  <c:v>766.85280841153553</c:v>
                </c:pt>
                <c:pt idx="353">
                  <c:v>902.03082249065631</c:v>
                </c:pt>
                <c:pt idx="354">
                  <c:v>1010.2982350370675</c:v>
                </c:pt>
                <c:pt idx="355">
                  <c:v>1098.244186194717</c:v>
                </c:pt>
                <c:pt idx="356">
                  <c:v>1199.2978380766331</c:v>
                </c:pt>
                <c:pt idx="357">
                  <c:v>1286.6257073071042</c:v>
                </c:pt>
                <c:pt idx="358">
                  <c:v>1292.3835701774708</c:v>
                </c:pt>
                <c:pt idx="359">
                  <c:v>1095.638059792785</c:v>
                </c:pt>
                <c:pt idx="360">
                  <c:v>763.47944062600152</c:v>
                </c:pt>
                <c:pt idx="361">
                  <c:v>560.29641557547052</c:v>
                </c:pt>
                <c:pt idx="362">
                  <c:v>568.69817655003408</c:v>
                </c:pt>
                <c:pt idx="363">
                  <c:v>683.30705150016991</c:v>
                </c:pt>
                <c:pt idx="364">
                  <c:v>803.50297277867912</c:v>
                </c:pt>
                <c:pt idx="365">
                  <c:v>957.40688414203703</c:v>
                </c:pt>
                <c:pt idx="366">
                  <c:v>1104.1999687998111</c:v>
                </c:pt>
                <c:pt idx="367">
                  <c:v>1158.2113147964224</c:v>
                </c:pt>
                <c:pt idx="368">
                  <c:v>1206.9349312366658</c:v>
                </c:pt>
                <c:pt idx="369">
                  <c:v>1246.998058846003</c:v>
                </c:pt>
                <c:pt idx="370">
                  <c:v>1170.4017187358179</c:v>
                </c:pt>
                <c:pt idx="371">
                  <c:v>1043.5606979952695</c:v>
                </c:pt>
                <c:pt idx="372">
                  <c:v>984.31331040969314</c:v>
                </c:pt>
                <c:pt idx="373">
                  <c:v>977.82186008759606</c:v>
                </c:pt>
                <c:pt idx="374">
                  <c:v>1004.2353610151288</c:v>
                </c:pt>
                <c:pt idx="375">
                  <c:v>1028.0301746919863</c:v>
                </c:pt>
                <c:pt idx="376">
                  <c:v>995.93100138201191</c:v>
                </c:pt>
                <c:pt idx="377">
                  <c:v>942.27124371689933</c:v>
                </c:pt>
                <c:pt idx="378">
                  <c:v>860.92086119191742</c:v>
                </c:pt>
                <c:pt idx="379">
                  <c:v>828.5265056548559</c:v>
                </c:pt>
                <c:pt idx="380">
                  <c:v>931.19746603032206</c:v>
                </c:pt>
                <c:pt idx="381">
                  <c:v>1045.4387454206089</c:v>
                </c:pt>
                <c:pt idx="382">
                  <c:v>1154.718634432201</c:v>
                </c:pt>
                <c:pt idx="383">
                  <c:v>1227.6412942891357</c:v>
                </c:pt>
                <c:pt idx="384">
                  <c:v>1180.2524698572174</c:v>
                </c:pt>
                <c:pt idx="385">
                  <c:v>1071.7266584294039</c:v>
                </c:pt>
                <c:pt idx="386">
                  <c:v>889.41174789214062</c:v>
                </c:pt>
                <c:pt idx="387">
                  <c:v>786.20644338161628</c:v>
                </c:pt>
                <c:pt idx="388">
                  <c:v>911.44211833964982</c:v>
                </c:pt>
                <c:pt idx="389">
                  <c:v>1000.9853150088584</c:v>
                </c:pt>
                <c:pt idx="390">
                  <c:v>918.6212825690784</c:v>
                </c:pt>
                <c:pt idx="391">
                  <c:v>736.71394491480589</c:v>
                </c:pt>
                <c:pt idx="392">
                  <c:v>490.89830117992949</c:v>
                </c:pt>
                <c:pt idx="393">
                  <c:v>286.06617390917933</c:v>
                </c:pt>
                <c:pt idx="394">
                  <c:v>220.50897429613167</c:v>
                </c:pt>
                <c:pt idx="395">
                  <c:v>314.09471495946332</c:v>
                </c:pt>
                <c:pt idx="396">
                  <c:v>527.60797499501393</c:v>
                </c:pt>
                <c:pt idx="397">
                  <c:v>807.22710609861042</c:v>
                </c:pt>
                <c:pt idx="398">
                  <c:v>1044.0067584845349</c:v>
                </c:pt>
                <c:pt idx="399">
                  <c:v>1150.0135261132241</c:v>
                </c:pt>
                <c:pt idx="400">
                  <c:v>1181.9561921627071</c:v>
                </c:pt>
                <c:pt idx="401">
                  <c:v>1168.4820302536482</c:v>
                </c:pt>
                <c:pt idx="402">
                  <c:v>1124.9319491655956</c:v>
                </c:pt>
                <c:pt idx="403">
                  <c:v>1093.9992311729025</c:v>
                </c:pt>
                <c:pt idx="404">
                  <c:v>756.20897668246596</c:v>
                </c:pt>
                <c:pt idx="405">
                  <c:v>-94.605023085978317</c:v>
                </c:pt>
                <c:pt idx="406">
                  <c:v>-842.91850690076137</c:v>
                </c:pt>
                <c:pt idx="407">
                  <c:v>-870.13314774139519</c:v>
                </c:pt>
                <c:pt idx="408">
                  <c:v>-400.0433951347357</c:v>
                </c:pt>
                <c:pt idx="409">
                  <c:v>58.35805362276367</c:v>
                </c:pt>
                <c:pt idx="410">
                  <c:v>298.94428673430008</c:v>
                </c:pt>
                <c:pt idx="411">
                  <c:v>356.46754353838537</c:v>
                </c:pt>
                <c:pt idx="412">
                  <c:v>406.22437049118747</c:v>
                </c:pt>
                <c:pt idx="413">
                  <c:v>529.95964361312281</c:v>
                </c:pt>
                <c:pt idx="414">
                  <c:v>669.63292268836096</c:v>
                </c:pt>
                <c:pt idx="415">
                  <c:v>769.59550448986022</c:v>
                </c:pt>
                <c:pt idx="416">
                  <c:v>773.90525872720821</c:v>
                </c:pt>
                <c:pt idx="417">
                  <c:v>717.54941216816701</c:v>
                </c:pt>
                <c:pt idx="418">
                  <c:v>668.42860456433368</c:v>
                </c:pt>
                <c:pt idx="419">
                  <c:v>649.8477810278539</c:v>
                </c:pt>
                <c:pt idx="420">
                  <c:v>674.47649131648745</c:v>
                </c:pt>
                <c:pt idx="421">
                  <c:v>657.37933160103728</c:v>
                </c:pt>
                <c:pt idx="422">
                  <c:v>551.72338823061204</c:v>
                </c:pt>
                <c:pt idx="423">
                  <c:v>469.05833901860257</c:v>
                </c:pt>
                <c:pt idx="424">
                  <c:v>456.12067354044143</c:v>
                </c:pt>
                <c:pt idx="425">
                  <c:v>493.50743988451387</c:v>
                </c:pt>
                <c:pt idx="426">
                  <c:v>562.7187516304233</c:v>
                </c:pt>
                <c:pt idx="427">
                  <c:v>598.7635267221018</c:v>
                </c:pt>
                <c:pt idx="428">
                  <c:v>610.46384173676233</c:v>
                </c:pt>
                <c:pt idx="429">
                  <c:v>653.88142447278017</c:v>
                </c:pt>
                <c:pt idx="430">
                  <c:v>682.90966239707734</c:v>
                </c:pt>
                <c:pt idx="431">
                  <c:v>638.38290439143725</c:v>
                </c:pt>
                <c:pt idx="432">
                  <c:v>550.61572959334421</c:v>
                </c:pt>
                <c:pt idx="433">
                  <c:v>456.76061746621536</c:v>
                </c:pt>
                <c:pt idx="434">
                  <c:v>373.34607120523981</c:v>
                </c:pt>
                <c:pt idx="435">
                  <c:v>324.17091660675788</c:v>
                </c:pt>
                <c:pt idx="436">
                  <c:v>237.93614843421668</c:v>
                </c:pt>
                <c:pt idx="437">
                  <c:v>169.55199887905795</c:v>
                </c:pt>
                <c:pt idx="438">
                  <c:v>284.99303765917728</c:v>
                </c:pt>
                <c:pt idx="439">
                  <c:v>477.54784547292837</c:v>
                </c:pt>
                <c:pt idx="440">
                  <c:v>565.50096431699524</c:v>
                </c:pt>
                <c:pt idx="441">
                  <c:v>588.14137363529096</c:v>
                </c:pt>
                <c:pt idx="442">
                  <c:v>592.06142148063896</c:v>
                </c:pt>
                <c:pt idx="443">
                  <c:v>439.55218442702676</c:v>
                </c:pt>
                <c:pt idx="444">
                  <c:v>294.87962905842653</c:v>
                </c:pt>
                <c:pt idx="445">
                  <c:v>410.4354490469039</c:v>
                </c:pt>
                <c:pt idx="446">
                  <c:v>561.16126951938702</c:v>
                </c:pt>
                <c:pt idx="447">
                  <c:v>591.60985919905841</c:v>
                </c:pt>
                <c:pt idx="448">
                  <c:v>601.07878666404827</c:v>
                </c:pt>
                <c:pt idx="449">
                  <c:v>606.39197232512629</c:v>
                </c:pt>
                <c:pt idx="450">
                  <c:v>546.72016901661959</c:v>
                </c:pt>
                <c:pt idx="451">
                  <c:v>398.297944199445</c:v>
                </c:pt>
                <c:pt idx="452">
                  <c:v>228.67328079146515</c:v>
                </c:pt>
                <c:pt idx="453">
                  <c:v>195.77616200573829</c:v>
                </c:pt>
                <c:pt idx="454">
                  <c:v>297.55174205271987</c:v>
                </c:pt>
                <c:pt idx="455">
                  <c:v>375.43040167297221</c:v>
                </c:pt>
                <c:pt idx="456">
                  <c:v>392.49511053484343</c:v>
                </c:pt>
                <c:pt idx="457">
                  <c:v>385.07005899213772</c:v>
                </c:pt>
                <c:pt idx="458">
                  <c:v>409.95637352178653</c:v>
                </c:pt>
                <c:pt idx="459">
                  <c:v>460.93704043146823</c:v>
                </c:pt>
                <c:pt idx="460">
                  <c:v>432.62342563464011</c:v>
                </c:pt>
                <c:pt idx="461">
                  <c:v>378.74499354212202</c:v>
                </c:pt>
                <c:pt idx="462">
                  <c:v>384.95535471803089</c:v>
                </c:pt>
                <c:pt idx="463">
                  <c:v>288.89713913397236</c:v>
                </c:pt>
                <c:pt idx="464">
                  <c:v>21.501943086960239</c:v>
                </c:pt>
                <c:pt idx="465">
                  <c:v>-163.31227524566887</c:v>
                </c:pt>
                <c:pt idx="466">
                  <c:v>-111.64198137517863</c:v>
                </c:pt>
                <c:pt idx="467">
                  <c:v>101.41220068552407</c:v>
                </c:pt>
                <c:pt idx="468">
                  <c:v>278.59329128611222</c:v>
                </c:pt>
                <c:pt idx="469">
                  <c:v>221.66864925144415</c:v>
                </c:pt>
                <c:pt idx="470">
                  <c:v>122.64856021624144</c:v>
                </c:pt>
                <c:pt idx="471">
                  <c:v>177.05980302065331</c:v>
                </c:pt>
                <c:pt idx="472">
                  <c:v>261.35521878713575</c:v>
                </c:pt>
                <c:pt idx="473">
                  <c:v>298.91458819722226</c:v>
                </c:pt>
                <c:pt idx="474">
                  <c:v>256.62126037979078</c:v>
                </c:pt>
                <c:pt idx="475">
                  <c:v>200.68296691834115</c:v>
                </c:pt>
                <c:pt idx="476">
                  <c:v>176.23932547089896</c:v>
                </c:pt>
                <c:pt idx="477">
                  <c:v>114.85750653758895</c:v>
                </c:pt>
                <c:pt idx="478">
                  <c:v>46.641649171381559</c:v>
                </c:pt>
                <c:pt idx="479">
                  <c:v>23.515238471031157</c:v>
                </c:pt>
                <c:pt idx="480">
                  <c:v>160.55923173966602</c:v>
                </c:pt>
                <c:pt idx="481">
                  <c:v>424.50573939508422</c:v>
                </c:pt>
                <c:pt idx="482">
                  <c:v>573.20473530711865</c:v>
                </c:pt>
                <c:pt idx="483">
                  <c:v>556.19042222369455</c:v>
                </c:pt>
                <c:pt idx="484">
                  <c:v>455.8776702064855</c:v>
                </c:pt>
                <c:pt idx="485">
                  <c:v>352.83497982915139</c:v>
                </c:pt>
                <c:pt idx="486">
                  <c:v>281.74632919848619</c:v>
                </c:pt>
                <c:pt idx="487">
                  <c:v>190.88390524317981</c:v>
                </c:pt>
                <c:pt idx="488">
                  <c:v>67.358456240172842</c:v>
                </c:pt>
                <c:pt idx="489">
                  <c:v>-15.978101919062034</c:v>
                </c:pt>
                <c:pt idx="490">
                  <c:v>27.470555245451159</c:v>
                </c:pt>
                <c:pt idx="491">
                  <c:v>234.03482185831621</c:v>
                </c:pt>
                <c:pt idx="492">
                  <c:v>464.48665410279466</c:v>
                </c:pt>
                <c:pt idx="493">
                  <c:v>539.61257267448912</c:v>
                </c:pt>
                <c:pt idx="494">
                  <c:v>320.56858265291993</c:v>
                </c:pt>
                <c:pt idx="495">
                  <c:v>-81.232821331515936</c:v>
                </c:pt>
                <c:pt idx="496">
                  <c:v>-200.83700273346017</c:v>
                </c:pt>
                <c:pt idx="497">
                  <c:v>-27.606673129835002</c:v>
                </c:pt>
                <c:pt idx="498">
                  <c:v>181.50120941407721</c:v>
                </c:pt>
                <c:pt idx="499">
                  <c:v>339.33536778476179</c:v>
                </c:pt>
                <c:pt idx="500">
                  <c:v>456.02622752923958</c:v>
                </c:pt>
                <c:pt idx="501">
                  <c:v>585.92785373643699</c:v>
                </c:pt>
                <c:pt idx="502">
                  <c:v>608.96191533702313</c:v>
                </c:pt>
                <c:pt idx="503">
                  <c:v>476.78189443659085</c:v>
                </c:pt>
                <c:pt idx="504">
                  <c:v>334.72438823526784</c:v>
                </c:pt>
                <c:pt idx="505">
                  <c:v>377.2891460640991</c:v>
                </c:pt>
                <c:pt idx="506">
                  <c:v>545.48471852460841</c:v>
                </c:pt>
                <c:pt idx="507">
                  <c:v>543.10347998767713</c:v>
                </c:pt>
                <c:pt idx="508">
                  <c:v>395.5637963642663</c:v>
                </c:pt>
                <c:pt idx="509">
                  <c:v>239.84825163967227</c:v>
                </c:pt>
                <c:pt idx="510">
                  <c:v>95.029275091697812</c:v>
                </c:pt>
                <c:pt idx="511">
                  <c:v>45.406360175996291</c:v>
                </c:pt>
                <c:pt idx="512">
                  <c:v>138.25981572629749</c:v>
                </c:pt>
                <c:pt idx="513">
                  <c:v>358.93209611641498</c:v>
                </c:pt>
                <c:pt idx="514">
                  <c:v>529.44412604875208</c:v>
                </c:pt>
                <c:pt idx="515">
                  <c:v>537.09711985999161</c:v>
                </c:pt>
                <c:pt idx="516">
                  <c:v>514.79270478218098</c:v>
                </c:pt>
                <c:pt idx="517">
                  <c:v>477.5471950378938</c:v>
                </c:pt>
                <c:pt idx="518">
                  <c:v>431.61601032484964</c:v>
                </c:pt>
                <c:pt idx="519">
                  <c:v>441.79696493447699</c:v>
                </c:pt>
                <c:pt idx="520">
                  <c:v>421.59083405794831</c:v>
                </c:pt>
                <c:pt idx="521">
                  <c:v>332.15004177682954</c:v>
                </c:pt>
                <c:pt idx="522">
                  <c:v>194.88528326961531</c:v>
                </c:pt>
                <c:pt idx="523">
                  <c:v>10.169120563723324</c:v>
                </c:pt>
                <c:pt idx="524">
                  <c:v>-66.908945164761775</c:v>
                </c:pt>
                <c:pt idx="525">
                  <c:v>-6.986380388181896</c:v>
                </c:pt>
                <c:pt idx="526">
                  <c:v>6.9481492999823686</c:v>
                </c:pt>
                <c:pt idx="527">
                  <c:v>-6.7648060778587844</c:v>
                </c:pt>
                <c:pt idx="528">
                  <c:v>54.515587250926146</c:v>
                </c:pt>
                <c:pt idx="529">
                  <c:v>137.88177547879513</c:v>
                </c:pt>
                <c:pt idx="530">
                  <c:v>130.74720691645078</c:v>
                </c:pt>
                <c:pt idx="531">
                  <c:v>5.824106960214122</c:v>
                </c:pt>
                <c:pt idx="532">
                  <c:v>-205.18949603077482</c:v>
                </c:pt>
                <c:pt idx="533">
                  <c:v>-407.6450642408812</c:v>
                </c:pt>
                <c:pt idx="534">
                  <c:v>-392.85956336470434</c:v>
                </c:pt>
                <c:pt idx="535">
                  <c:v>-135.28448142876795</c:v>
                </c:pt>
                <c:pt idx="536">
                  <c:v>167.60845338167024</c:v>
                </c:pt>
                <c:pt idx="537">
                  <c:v>404.03669351360077</c:v>
                </c:pt>
                <c:pt idx="538">
                  <c:v>527.70037609358167</c:v>
                </c:pt>
                <c:pt idx="539">
                  <c:v>579.84644143199898</c:v>
                </c:pt>
                <c:pt idx="540">
                  <c:v>675.10342970025897</c:v>
                </c:pt>
                <c:pt idx="541">
                  <c:v>750.54884824016767</c:v>
                </c:pt>
                <c:pt idx="542">
                  <c:v>755.59709926911273</c:v>
                </c:pt>
                <c:pt idx="543">
                  <c:v>723.10685423231689</c:v>
                </c:pt>
                <c:pt idx="544">
                  <c:v>591.71361839783731</c:v>
                </c:pt>
                <c:pt idx="545">
                  <c:v>371.34807965727293</c:v>
                </c:pt>
                <c:pt idx="546">
                  <c:v>82.462606343490108</c:v>
                </c:pt>
                <c:pt idx="547">
                  <c:v>-246.00491459751035</c:v>
                </c:pt>
                <c:pt idx="548">
                  <c:v>-469.57117578233652</c:v>
                </c:pt>
                <c:pt idx="549">
                  <c:v>-375.63255130105011</c:v>
                </c:pt>
                <c:pt idx="550">
                  <c:v>24.047803153016865</c:v>
                </c:pt>
                <c:pt idx="551">
                  <c:v>421.60148763449075</c:v>
                </c:pt>
                <c:pt idx="552">
                  <c:v>670.32450832187351</c:v>
                </c:pt>
                <c:pt idx="553">
                  <c:v>837.32709286606189</c:v>
                </c:pt>
                <c:pt idx="554">
                  <c:v>1036.8733886118614</c:v>
                </c:pt>
                <c:pt idx="555">
                  <c:v>1110.2221361319532</c:v>
                </c:pt>
                <c:pt idx="556">
                  <c:v>773.41161846092359</c:v>
                </c:pt>
                <c:pt idx="557">
                  <c:v>442.00642385089765</c:v>
                </c:pt>
                <c:pt idx="558">
                  <c:v>543.90363722729683</c:v>
                </c:pt>
                <c:pt idx="559">
                  <c:v>717.88878171318709</c:v>
                </c:pt>
                <c:pt idx="560">
                  <c:v>767.63442116671627</c:v>
                </c:pt>
                <c:pt idx="561">
                  <c:v>805.34985129870347</c:v>
                </c:pt>
                <c:pt idx="562">
                  <c:v>854.45200755730559</c:v>
                </c:pt>
                <c:pt idx="563">
                  <c:v>942.00027514863598</c:v>
                </c:pt>
                <c:pt idx="564">
                  <c:v>1005.1695770458448</c:v>
                </c:pt>
                <c:pt idx="565">
                  <c:v>980.2984334948062</c:v>
                </c:pt>
                <c:pt idx="566">
                  <c:v>961.97305575669384</c:v>
                </c:pt>
                <c:pt idx="567">
                  <c:v>912.95036490552866</c:v>
                </c:pt>
                <c:pt idx="568">
                  <c:v>733.56610357316822</c:v>
                </c:pt>
                <c:pt idx="569">
                  <c:v>582.86462872031348</c:v>
                </c:pt>
                <c:pt idx="570">
                  <c:v>598.21811055464093</c:v>
                </c:pt>
                <c:pt idx="571">
                  <c:v>676.89066400098477</c:v>
                </c:pt>
                <c:pt idx="572">
                  <c:v>658.69056743616954</c:v>
                </c:pt>
                <c:pt idx="573">
                  <c:v>576.72989249215721</c:v>
                </c:pt>
                <c:pt idx="574">
                  <c:v>568.6269671918119</c:v>
                </c:pt>
                <c:pt idx="575">
                  <c:v>728.52749840713057</c:v>
                </c:pt>
                <c:pt idx="576">
                  <c:v>1028.5268558486887</c:v>
                </c:pt>
                <c:pt idx="577">
                  <c:v>1145.46805727373</c:v>
                </c:pt>
                <c:pt idx="578">
                  <c:v>805.45298654600549</c:v>
                </c:pt>
                <c:pt idx="579">
                  <c:v>299.32773112671822</c:v>
                </c:pt>
                <c:pt idx="580">
                  <c:v>246.15017580749043</c:v>
                </c:pt>
                <c:pt idx="581">
                  <c:v>504.02463114226651</c:v>
                </c:pt>
                <c:pt idx="582">
                  <c:v>472.08790368564087</c:v>
                </c:pt>
                <c:pt idx="583">
                  <c:v>261.54203173591827</c:v>
                </c:pt>
                <c:pt idx="584">
                  <c:v>172.55018081525955</c:v>
                </c:pt>
                <c:pt idx="585">
                  <c:v>352.49641700736407</c:v>
                </c:pt>
                <c:pt idx="586">
                  <c:v>769.32145444819537</c:v>
                </c:pt>
                <c:pt idx="587">
                  <c:v>949.54051030739708</c:v>
                </c:pt>
                <c:pt idx="588">
                  <c:v>635.31406449316864</c:v>
                </c:pt>
                <c:pt idx="589">
                  <c:v>351.22236782222132</c:v>
                </c:pt>
                <c:pt idx="590">
                  <c:v>542.42360892845568</c:v>
                </c:pt>
                <c:pt idx="591">
                  <c:v>848.43406983629791</c:v>
                </c:pt>
                <c:pt idx="592">
                  <c:v>960.26968156335579</c:v>
                </c:pt>
                <c:pt idx="593">
                  <c:v>852.3557304605315</c:v>
                </c:pt>
                <c:pt idx="594">
                  <c:v>635.51803048534225</c:v>
                </c:pt>
                <c:pt idx="595">
                  <c:v>570.90570337029476</c:v>
                </c:pt>
                <c:pt idx="596">
                  <c:v>603.52858993996449</c:v>
                </c:pt>
                <c:pt idx="597">
                  <c:v>579.07332878138516</c:v>
                </c:pt>
                <c:pt idx="598">
                  <c:v>674.79214777104391</c:v>
                </c:pt>
                <c:pt idx="599">
                  <c:v>819.33046508764494</c:v>
                </c:pt>
                <c:pt idx="600">
                  <c:v>701.89366781016099</c:v>
                </c:pt>
                <c:pt idx="601">
                  <c:v>451.71182440594038</c:v>
                </c:pt>
                <c:pt idx="602">
                  <c:v>195.49988396532575</c:v>
                </c:pt>
                <c:pt idx="603">
                  <c:v>-62.688540297008238</c:v>
                </c:pt>
                <c:pt idx="604">
                  <c:v>9.6017097326198666</c:v>
                </c:pt>
                <c:pt idx="605">
                  <c:v>388.33589604235385</c:v>
                </c:pt>
                <c:pt idx="606">
                  <c:v>618.05278512975383</c:v>
                </c:pt>
                <c:pt idx="607">
                  <c:v>604.87435315695348</c:v>
                </c:pt>
                <c:pt idx="608">
                  <c:v>548.2118053025124</c:v>
                </c:pt>
                <c:pt idx="609">
                  <c:v>613.89613463243984</c:v>
                </c:pt>
                <c:pt idx="610">
                  <c:v>832.82485487013491</c:v>
                </c:pt>
                <c:pt idx="611">
                  <c:v>1048.8899900103836</c:v>
                </c:pt>
                <c:pt idx="612">
                  <c:v>1072.2101863520336</c:v>
                </c:pt>
                <c:pt idx="613">
                  <c:v>888.51206061161236</c:v>
                </c:pt>
                <c:pt idx="614">
                  <c:v>674.88832079994825</c:v>
                </c:pt>
                <c:pt idx="615">
                  <c:v>549.7433987499146</c:v>
                </c:pt>
                <c:pt idx="616">
                  <c:v>580.88469042244071</c:v>
                </c:pt>
                <c:pt idx="617">
                  <c:v>619.82149837305496</c:v>
                </c:pt>
                <c:pt idx="618">
                  <c:v>542.21267541659381</c:v>
                </c:pt>
                <c:pt idx="619">
                  <c:v>574.74290138467109</c:v>
                </c:pt>
                <c:pt idx="620">
                  <c:v>701.66944544530759</c:v>
                </c:pt>
                <c:pt idx="621">
                  <c:v>850.38467810706163</c:v>
                </c:pt>
                <c:pt idx="622">
                  <c:v>906.33193702343044</c:v>
                </c:pt>
                <c:pt idx="623">
                  <c:v>572.83817996922312</c:v>
                </c:pt>
                <c:pt idx="624">
                  <c:v>-74.334654014226942</c:v>
                </c:pt>
                <c:pt idx="625">
                  <c:v>-482.50630457623305</c:v>
                </c:pt>
                <c:pt idx="626">
                  <c:v>-398.66068974040024</c:v>
                </c:pt>
                <c:pt idx="627">
                  <c:v>-175.59909866950301</c:v>
                </c:pt>
                <c:pt idx="628">
                  <c:v>54.400875107351006</c:v>
                </c:pt>
                <c:pt idx="629">
                  <c:v>389.81425379497216</c:v>
                </c:pt>
                <c:pt idx="630">
                  <c:v>737.76221541474661</c:v>
                </c:pt>
                <c:pt idx="631">
                  <c:v>925.17780770782872</c:v>
                </c:pt>
                <c:pt idx="632">
                  <c:v>1051.151656823489</c:v>
                </c:pt>
                <c:pt idx="633">
                  <c:v>1114.7504974448273</c:v>
                </c:pt>
                <c:pt idx="634">
                  <c:v>813.93970818853813</c:v>
                </c:pt>
                <c:pt idx="635">
                  <c:v>219.11360930108376</c:v>
                </c:pt>
                <c:pt idx="636">
                  <c:v>-309.75655247512583</c:v>
                </c:pt>
                <c:pt idx="637">
                  <c:v>-440.09946848150082</c:v>
                </c:pt>
                <c:pt idx="638">
                  <c:v>-265.20476781720402</c:v>
                </c:pt>
                <c:pt idx="639">
                  <c:v>-87.307785911156486</c:v>
                </c:pt>
                <c:pt idx="640">
                  <c:v>25.211674926226483</c:v>
                </c:pt>
                <c:pt idx="641">
                  <c:v>232.92104476626335</c:v>
                </c:pt>
                <c:pt idx="642">
                  <c:v>582.01409182339285</c:v>
                </c:pt>
                <c:pt idx="643">
                  <c:v>782.85739766870324</c:v>
                </c:pt>
                <c:pt idx="644">
                  <c:v>662.48735612794326</c:v>
                </c:pt>
                <c:pt idx="645">
                  <c:v>390.71387382594929</c:v>
                </c:pt>
                <c:pt idx="646">
                  <c:v>254.67774790643645</c:v>
                </c:pt>
                <c:pt idx="647">
                  <c:v>259.19832822286054</c:v>
                </c:pt>
                <c:pt idx="648">
                  <c:v>325.85198450313925</c:v>
                </c:pt>
                <c:pt idx="649">
                  <c:v>505.84634731082667</c:v>
                </c:pt>
                <c:pt idx="650">
                  <c:v>739.60666853981945</c:v>
                </c:pt>
                <c:pt idx="651">
                  <c:v>793.84485029518123</c:v>
                </c:pt>
                <c:pt idx="652">
                  <c:v>710.33940718329404</c:v>
                </c:pt>
                <c:pt idx="653">
                  <c:v>425.85246379190193</c:v>
                </c:pt>
                <c:pt idx="654">
                  <c:v>48.306789640305787</c:v>
                </c:pt>
                <c:pt idx="655">
                  <c:v>269.4529662863456</c:v>
                </c:pt>
                <c:pt idx="656">
                  <c:v>800.46370192978713</c:v>
                </c:pt>
                <c:pt idx="657">
                  <c:v>990.62190496500739</c:v>
                </c:pt>
                <c:pt idx="658">
                  <c:v>630.08826068856501</c:v>
                </c:pt>
                <c:pt idx="659">
                  <c:v>-104.78713173646423</c:v>
                </c:pt>
                <c:pt idx="660">
                  <c:v>-551.27099669482334</c:v>
                </c:pt>
                <c:pt idx="661">
                  <c:v>-585.73621251382156</c:v>
                </c:pt>
                <c:pt idx="662">
                  <c:v>-481.14626438219727</c:v>
                </c:pt>
                <c:pt idx="663">
                  <c:v>-274.19856914492487</c:v>
                </c:pt>
                <c:pt idx="664">
                  <c:v>-6.3268912051420862</c:v>
                </c:pt>
                <c:pt idx="665">
                  <c:v>198.35274384219983</c:v>
                </c:pt>
                <c:pt idx="666">
                  <c:v>281.30947688364671</c:v>
                </c:pt>
                <c:pt idx="667">
                  <c:v>213.06229524710332</c:v>
                </c:pt>
                <c:pt idx="668">
                  <c:v>-6.0127898754292373</c:v>
                </c:pt>
                <c:pt idx="669">
                  <c:v>-117.00905549975236</c:v>
                </c:pt>
                <c:pt idx="670">
                  <c:v>111.41127474675</c:v>
                </c:pt>
                <c:pt idx="671">
                  <c:v>433.28720972648773</c:v>
                </c:pt>
                <c:pt idx="672">
                  <c:v>493.29422553604701</c:v>
                </c:pt>
                <c:pt idx="673">
                  <c:v>371.75120404024517</c:v>
                </c:pt>
                <c:pt idx="674">
                  <c:v>250.34633509156058</c:v>
                </c:pt>
                <c:pt idx="675">
                  <c:v>114.28245665783665</c:v>
                </c:pt>
                <c:pt idx="676">
                  <c:v>146.35599517350502</c:v>
                </c:pt>
                <c:pt idx="677">
                  <c:v>320.89075223575668</c:v>
                </c:pt>
                <c:pt idx="678">
                  <c:v>415.27277649635499</c:v>
                </c:pt>
                <c:pt idx="679">
                  <c:v>486.60696227742983</c:v>
                </c:pt>
                <c:pt idx="680">
                  <c:v>514.93373615847815</c:v>
                </c:pt>
                <c:pt idx="681">
                  <c:v>505.44551438259896</c:v>
                </c:pt>
                <c:pt idx="682">
                  <c:v>625.50386972318051</c:v>
                </c:pt>
                <c:pt idx="683">
                  <c:v>795.45860795969304</c:v>
                </c:pt>
                <c:pt idx="684">
                  <c:v>903.47276050491962</c:v>
                </c:pt>
                <c:pt idx="685">
                  <c:v>954.62289845357441</c:v>
                </c:pt>
                <c:pt idx="686">
                  <c:v>873.35716847111303</c:v>
                </c:pt>
                <c:pt idx="687">
                  <c:v>680.96021222298941</c:v>
                </c:pt>
                <c:pt idx="688">
                  <c:v>487.94716789431277</c:v>
                </c:pt>
                <c:pt idx="689">
                  <c:v>367.20420860909064</c:v>
                </c:pt>
                <c:pt idx="690">
                  <c:v>344.78261203476734</c:v>
                </c:pt>
                <c:pt idx="691">
                  <c:v>431.25306136286531</c:v>
                </c:pt>
                <c:pt idx="692">
                  <c:v>566.39359034231006</c:v>
                </c:pt>
                <c:pt idx="693">
                  <c:v>680.80919775088091</c:v>
                </c:pt>
                <c:pt idx="694">
                  <c:v>804.6014445654032</c:v>
                </c:pt>
                <c:pt idx="695">
                  <c:v>707.73868582842658</c:v>
                </c:pt>
                <c:pt idx="696">
                  <c:v>158.34515828472502</c:v>
                </c:pt>
                <c:pt idx="697">
                  <c:v>-311.173132364411</c:v>
                </c:pt>
                <c:pt idx="698">
                  <c:v>-166.70407646494877</c:v>
                </c:pt>
                <c:pt idx="699">
                  <c:v>222.05943309464863</c:v>
                </c:pt>
                <c:pt idx="700">
                  <c:v>506.74504419460521</c:v>
                </c:pt>
                <c:pt idx="701">
                  <c:v>687.36000782393057</c:v>
                </c:pt>
                <c:pt idx="702">
                  <c:v>605.02552441336422</c:v>
                </c:pt>
                <c:pt idx="703">
                  <c:v>226.97993405900158</c:v>
                </c:pt>
                <c:pt idx="704">
                  <c:v>-107.59228501621851</c:v>
                </c:pt>
                <c:pt idx="705">
                  <c:v>-326.66205108262659</c:v>
                </c:pt>
                <c:pt idx="706">
                  <c:v>-554.35271541120426</c:v>
                </c:pt>
                <c:pt idx="707">
                  <c:v>-538.19629487872601</c:v>
                </c:pt>
                <c:pt idx="708">
                  <c:v>-173.08304257969684</c:v>
                </c:pt>
                <c:pt idx="709">
                  <c:v>257.15449827598997</c:v>
                </c:pt>
                <c:pt idx="710">
                  <c:v>516.7070581604695</c:v>
                </c:pt>
                <c:pt idx="711">
                  <c:v>612.41062578437368</c:v>
                </c:pt>
                <c:pt idx="712">
                  <c:v>697.85171188265417</c:v>
                </c:pt>
                <c:pt idx="713">
                  <c:v>803.70384037343285</c:v>
                </c:pt>
                <c:pt idx="714">
                  <c:v>913.88186372456278</c:v>
                </c:pt>
                <c:pt idx="715">
                  <c:v>992.49608369940768</c:v>
                </c:pt>
                <c:pt idx="716">
                  <c:v>916.73103441437604</c:v>
                </c:pt>
                <c:pt idx="717">
                  <c:v>789.28253141545486</c:v>
                </c:pt>
                <c:pt idx="718">
                  <c:v>876.69945314960455</c:v>
                </c:pt>
                <c:pt idx="719">
                  <c:v>1084.6663892570436</c:v>
                </c:pt>
                <c:pt idx="720">
                  <c:v>1043.8630151838931</c:v>
                </c:pt>
                <c:pt idx="721">
                  <c:v>727.36613356350358</c:v>
                </c:pt>
                <c:pt idx="722">
                  <c:v>324.63568499128945</c:v>
                </c:pt>
                <c:pt idx="723">
                  <c:v>-201.93998456250674</c:v>
                </c:pt>
                <c:pt idx="724">
                  <c:v>-674.95332887206098</c:v>
                </c:pt>
                <c:pt idx="725">
                  <c:v>-741.12037573574025</c:v>
                </c:pt>
                <c:pt idx="726">
                  <c:v>-485.16229297549415</c:v>
                </c:pt>
                <c:pt idx="727">
                  <c:v>-168.37998736473821</c:v>
                </c:pt>
                <c:pt idx="728">
                  <c:v>161.05664639475708</c:v>
                </c:pt>
                <c:pt idx="729">
                  <c:v>485.50412243206858</c:v>
                </c:pt>
                <c:pt idx="730">
                  <c:v>707.32893346591845</c:v>
                </c:pt>
                <c:pt idx="731">
                  <c:v>742.78092608585177</c:v>
                </c:pt>
                <c:pt idx="732">
                  <c:v>635.18007009647579</c:v>
                </c:pt>
                <c:pt idx="733">
                  <c:v>578.31602184380938</c:v>
                </c:pt>
                <c:pt idx="734">
                  <c:v>623.62393101400335</c:v>
                </c:pt>
                <c:pt idx="735">
                  <c:v>657.42065505000528</c:v>
                </c:pt>
                <c:pt idx="736">
                  <c:v>643.96164725353776</c:v>
                </c:pt>
                <c:pt idx="737">
                  <c:v>647.90305495580435</c:v>
                </c:pt>
                <c:pt idx="738">
                  <c:v>659.55299527672673</c:v>
                </c:pt>
                <c:pt idx="739">
                  <c:v>596.8521052539096</c:v>
                </c:pt>
                <c:pt idx="740">
                  <c:v>422.10711067823894</c:v>
                </c:pt>
                <c:pt idx="741">
                  <c:v>134.13359271641184</c:v>
                </c:pt>
                <c:pt idx="742">
                  <c:v>-63.645975952192508</c:v>
                </c:pt>
                <c:pt idx="743">
                  <c:v>-204.12355000564611</c:v>
                </c:pt>
                <c:pt idx="744">
                  <c:v>-486.64485816945353</c:v>
                </c:pt>
                <c:pt idx="745">
                  <c:v>-612.85616323740646</c:v>
                </c:pt>
                <c:pt idx="746">
                  <c:v>-449.42193603913813</c:v>
                </c:pt>
                <c:pt idx="747">
                  <c:v>-177.73120795199915</c:v>
                </c:pt>
                <c:pt idx="748">
                  <c:v>102.48718115855304</c:v>
                </c:pt>
                <c:pt idx="749">
                  <c:v>301.059340903725</c:v>
                </c:pt>
                <c:pt idx="750">
                  <c:v>405.50588895892173</c:v>
                </c:pt>
                <c:pt idx="751">
                  <c:v>485.62218125732028</c:v>
                </c:pt>
                <c:pt idx="752">
                  <c:v>470.5794034613628</c:v>
                </c:pt>
                <c:pt idx="753">
                  <c:v>194.93759979942581</c:v>
                </c:pt>
                <c:pt idx="754">
                  <c:v>-19.878596391796506</c:v>
                </c:pt>
                <c:pt idx="755">
                  <c:v>127.24534926223754</c:v>
                </c:pt>
                <c:pt idx="756">
                  <c:v>389.57427498575356</c:v>
                </c:pt>
                <c:pt idx="757">
                  <c:v>613.70031459393465</c:v>
                </c:pt>
                <c:pt idx="758">
                  <c:v>756.81702697529443</c:v>
                </c:pt>
                <c:pt idx="759">
                  <c:v>768.99990690506866</c:v>
                </c:pt>
                <c:pt idx="760">
                  <c:v>704.31682526434463</c:v>
                </c:pt>
                <c:pt idx="761">
                  <c:v>634.19472385661561</c:v>
                </c:pt>
                <c:pt idx="762">
                  <c:v>561.58790508174638</c:v>
                </c:pt>
                <c:pt idx="763">
                  <c:v>497.25081700066283</c:v>
                </c:pt>
                <c:pt idx="764">
                  <c:v>363.27038138783558</c:v>
                </c:pt>
                <c:pt idx="765">
                  <c:v>47.342899440996831</c:v>
                </c:pt>
                <c:pt idx="766">
                  <c:v>-311.45840847999176</c:v>
                </c:pt>
                <c:pt idx="767">
                  <c:v>-527.98888730122928</c:v>
                </c:pt>
                <c:pt idx="768">
                  <c:v>-606.28123436360124</c:v>
                </c:pt>
                <c:pt idx="769">
                  <c:v>-669.87048146193717</c:v>
                </c:pt>
                <c:pt idx="770">
                  <c:v>-887.28514434966132</c:v>
                </c:pt>
                <c:pt idx="771">
                  <c:v>-1228.9129182381162</c:v>
                </c:pt>
                <c:pt idx="772">
                  <c:v>-1361.5230424048145</c:v>
                </c:pt>
                <c:pt idx="773">
                  <c:v>-1238.3493007707505</c:v>
                </c:pt>
                <c:pt idx="774">
                  <c:v>-883.61696850092665</c:v>
                </c:pt>
                <c:pt idx="775">
                  <c:v>-351.21942815207473</c:v>
                </c:pt>
                <c:pt idx="776">
                  <c:v>-53.966236245915319</c:v>
                </c:pt>
                <c:pt idx="777">
                  <c:v>0.14831136996366595</c:v>
                </c:pt>
                <c:pt idx="778">
                  <c:v>1.9171814377849696</c:v>
                </c:pt>
                <c:pt idx="779">
                  <c:v>25.877055635374763</c:v>
                </c:pt>
                <c:pt idx="780">
                  <c:v>11.712892425637152</c:v>
                </c:pt>
                <c:pt idx="781">
                  <c:v>-27.894815430260479</c:v>
                </c:pt>
                <c:pt idx="782">
                  <c:v>-22.860235348702265</c:v>
                </c:pt>
                <c:pt idx="783">
                  <c:v>-1.6256369380333546</c:v>
                </c:pt>
                <c:pt idx="784">
                  <c:v>12.306798009966405</c:v>
                </c:pt>
                <c:pt idx="785">
                  <c:v>109.26734078958236</c:v>
                </c:pt>
                <c:pt idx="786">
                  <c:v>484.96539202264614</c:v>
                </c:pt>
                <c:pt idx="787">
                  <c:v>1093.0499324916116</c:v>
                </c:pt>
                <c:pt idx="788">
                  <c:v>1575.5554678132078</c:v>
                </c:pt>
                <c:pt idx="789">
                  <c:v>1675.1699812374543</c:v>
                </c:pt>
                <c:pt idx="790">
                  <c:v>1279.628325968833</c:v>
                </c:pt>
                <c:pt idx="791">
                  <c:v>990.64161115695526</c:v>
                </c:pt>
                <c:pt idx="792">
                  <c:v>1448.0035048325594</c:v>
                </c:pt>
                <c:pt idx="793">
                  <c:v>1899.8392128955711</c:v>
                </c:pt>
                <c:pt idx="794">
                  <c:v>1641.7525613902014</c:v>
                </c:pt>
                <c:pt idx="795">
                  <c:v>1162.2684594886416</c:v>
                </c:pt>
                <c:pt idx="796">
                  <c:v>967.66052024696376</c:v>
                </c:pt>
                <c:pt idx="797">
                  <c:v>835.06906832326752</c:v>
                </c:pt>
                <c:pt idx="798">
                  <c:v>494.13079111875868</c:v>
                </c:pt>
                <c:pt idx="799">
                  <c:v>177.60925246803777</c:v>
                </c:pt>
                <c:pt idx="800">
                  <c:v>182.25698816290657</c:v>
                </c:pt>
                <c:pt idx="801">
                  <c:v>274.33071824429982</c:v>
                </c:pt>
                <c:pt idx="802">
                  <c:v>206.88524616578712</c:v>
                </c:pt>
                <c:pt idx="803">
                  <c:v>228.78838187439311</c:v>
                </c:pt>
                <c:pt idx="804">
                  <c:v>425.25909852205405</c:v>
                </c:pt>
                <c:pt idx="805">
                  <c:v>270.09810143099838</c:v>
                </c:pt>
                <c:pt idx="806">
                  <c:v>-367.70126561186981</c:v>
                </c:pt>
                <c:pt idx="807">
                  <c:v>-708.3802765121352</c:v>
                </c:pt>
                <c:pt idx="808">
                  <c:v>-323.10891815863852</c:v>
                </c:pt>
                <c:pt idx="809">
                  <c:v>352.41110643017356</c:v>
                </c:pt>
                <c:pt idx="810">
                  <c:v>659.32181602955507</c:v>
                </c:pt>
                <c:pt idx="811">
                  <c:v>336.80591829642265</c:v>
                </c:pt>
                <c:pt idx="812">
                  <c:v>-304.59820923286276</c:v>
                </c:pt>
                <c:pt idx="813">
                  <c:v>-752.5384191402926</c:v>
                </c:pt>
                <c:pt idx="814">
                  <c:v>-801.62537551212222</c:v>
                </c:pt>
                <c:pt idx="815">
                  <c:v>-620.294771536653</c:v>
                </c:pt>
                <c:pt idx="816">
                  <c:v>-292.98903558693956</c:v>
                </c:pt>
                <c:pt idx="817">
                  <c:v>62.142581823331867</c:v>
                </c:pt>
                <c:pt idx="818">
                  <c:v>288.38216156507428</c:v>
                </c:pt>
                <c:pt idx="819">
                  <c:v>386.23332012529346</c:v>
                </c:pt>
                <c:pt idx="820">
                  <c:v>360.04329239257157</c:v>
                </c:pt>
                <c:pt idx="821">
                  <c:v>377.98501305523894</c:v>
                </c:pt>
                <c:pt idx="822">
                  <c:v>518.61934900174253</c:v>
                </c:pt>
                <c:pt idx="823">
                  <c:v>572.79008035945697</c:v>
                </c:pt>
                <c:pt idx="824">
                  <c:v>571.63958029766195</c:v>
                </c:pt>
                <c:pt idx="825">
                  <c:v>587.81108334698422</c:v>
                </c:pt>
                <c:pt idx="826">
                  <c:v>547.11412857473715</c:v>
                </c:pt>
                <c:pt idx="827">
                  <c:v>426.30533873264574</c:v>
                </c:pt>
                <c:pt idx="828">
                  <c:v>204.80592117491264</c:v>
                </c:pt>
                <c:pt idx="829">
                  <c:v>-70.727741407157325</c:v>
                </c:pt>
                <c:pt idx="830">
                  <c:v>-215.77255239512058</c:v>
                </c:pt>
                <c:pt idx="831">
                  <c:v>-149.51962235336475</c:v>
                </c:pt>
                <c:pt idx="832">
                  <c:v>-157.00651776956741</c:v>
                </c:pt>
                <c:pt idx="833">
                  <c:v>-434.79532198559087</c:v>
                </c:pt>
                <c:pt idx="834">
                  <c:v>-516.26388988847657</c:v>
                </c:pt>
                <c:pt idx="835">
                  <c:v>-188.40869386494293</c:v>
                </c:pt>
                <c:pt idx="836">
                  <c:v>169.96139462917645</c:v>
                </c:pt>
                <c:pt idx="837">
                  <c:v>483.8392158796803</c:v>
                </c:pt>
                <c:pt idx="838">
                  <c:v>751.29744733748976</c:v>
                </c:pt>
                <c:pt idx="839">
                  <c:v>754.13678018493249</c:v>
                </c:pt>
                <c:pt idx="840">
                  <c:v>446.83351984688233</c:v>
                </c:pt>
                <c:pt idx="841">
                  <c:v>143.46805374842629</c:v>
                </c:pt>
                <c:pt idx="842">
                  <c:v>37.79225422283772</c:v>
                </c:pt>
                <c:pt idx="843">
                  <c:v>-31.726817066703926</c:v>
                </c:pt>
                <c:pt idx="844">
                  <c:v>-22.989076746357142</c:v>
                </c:pt>
                <c:pt idx="845">
                  <c:v>297.06134880556488</c:v>
                </c:pt>
                <c:pt idx="846">
                  <c:v>816.01831934599772</c:v>
                </c:pt>
                <c:pt idx="847">
                  <c:v>1228.0048050391247</c:v>
                </c:pt>
                <c:pt idx="848">
                  <c:v>1386.4773291380111</c:v>
                </c:pt>
                <c:pt idx="849">
                  <c:v>1379.8369635898407</c:v>
                </c:pt>
                <c:pt idx="850">
                  <c:v>1286.407883924292</c:v>
                </c:pt>
                <c:pt idx="851">
                  <c:v>1087.0896233801461</c:v>
                </c:pt>
                <c:pt idx="852">
                  <c:v>666.44894671107738</c:v>
                </c:pt>
                <c:pt idx="853">
                  <c:v>0.9423171374616649</c:v>
                </c:pt>
                <c:pt idx="854">
                  <c:v>-531.12392907452943</c:v>
                </c:pt>
                <c:pt idx="855">
                  <c:v>-790.26430629752053</c:v>
                </c:pt>
                <c:pt idx="856">
                  <c:v>-515.25027060506397</c:v>
                </c:pt>
                <c:pt idx="857">
                  <c:v>295.80840275772698</c:v>
                </c:pt>
                <c:pt idx="858">
                  <c:v>963.17352933973746</c:v>
                </c:pt>
                <c:pt idx="859">
                  <c:v>1250.4822575328885</c:v>
                </c:pt>
                <c:pt idx="860">
                  <c:v>1222.2055037028633</c:v>
                </c:pt>
                <c:pt idx="861">
                  <c:v>1065.8967091135653</c:v>
                </c:pt>
                <c:pt idx="862">
                  <c:v>1074.6904637633602</c:v>
                </c:pt>
                <c:pt idx="863">
                  <c:v>1126.372935128875</c:v>
                </c:pt>
                <c:pt idx="864">
                  <c:v>1062.5768749779804</c:v>
                </c:pt>
                <c:pt idx="865">
                  <c:v>847.23981149043345</c:v>
                </c:pt>
                <c:pt idx="866">
                  <c:v>130.85750405248379</c:v>
                </c:pt>
                <c:pt idx="867">
                  <c:v>-836.90418292367701</c:v>
                </c:pt>
                <c:pt idx="868">
                  <c:v>-1023.067443921555</c:v>
                </c:pt>
                <c:pt idx="869">
                  <c:v>-394.03038824972941</c:v>
                </c:pt>
                <c:pt idx="870">
                  <c:v>418.64522757745107</c:v>
                </c:pt>
                <c:pt idx="871">
                  <c:v>1099.3559728066241</c:v>
                </c:pt>
                <c:pt idx="872">
                  <c:v>1542.0322314724328</c:v>
                </c:pt>
                <c:pt idx="873">
                  <c:v>1569.2798941746744</c:v>
                </c:pt>
                <c:pt idx="874">
                  <c:v>1097.6114412677305</c:v>
                </c:pt>
                <c:pt idx="875">
                  <c:v>731.20248803920333</c:v>
                </c:pt>
                <c:pt idx="876">
                  <c:v>852.75025386131892</c:v>
                </c:pt>
                <c:pt idx="877">
                  <c:v>716.43367307353731</c:v>
                </c:pt>
                <c:pt idx="878">
                  <c:v>393.46838701673857</c:v>
                </c:pt>
                <c:pt idx="879">
                  <c:v>587.31087430055277</c:v>
                </c:pt>
                <c:pt idx="880">
                  <c:v>690.7419043951993</c:v>
                </c:pt>
                <c:pt idx="881">
                  <c:v>559.9101915075853</c:v>
                </c:pt>
                <c:pt idx="882">
                  <c:v>791.05289970551758</c:v>
                </c:pt>
                <c:pt idx="883">
                  <c:v>1221.546916479037</c:v>
                </c:pt>
                <c:pt idx="884">
                  <c:v>1432.5703843695028</c:v>
                </c:pt>
                <c:pt idx="885">
                  <c:v>1408.8343603415321</c:v>
                </c:pt>
                <c:pt idx="886">
                  <c:v>1339.3087343241109</c:v>
                </c:pt>
                <c:pt idx="887">
                  <c:v>1267.5603858777163</c:v>
                </c:pt>
                <c:pt idx="888">
                  <c:v>1068.6939979576439</c:v>
                </c:pt>
                <c:pt idx="889">
                  <c:v>811.1742495364557</c:v>
                </c:pt>
                <c:pt idx="890">
                  <c:v>798.24814939728037</c:v>
                </c:pt>
                <c:pt idx="891">
                  <c:v>1045.7717435033685</c:v>
                </c:pt>
                <c:pt idx="892">
                  <c:v>1315.8289984901858</c:v>
                </c:pt>
                <c:pt idx="893">
                  <c:v>1421.1124450474317</c:v>
                </c:pt>
                <c:pt idx="894">
                  <c:v>1258.6672226642283</c:v>
                </c:pt>
                <c:pt idx="895">
                  <c:v>746.81215451432138</c:v>
                </c:pt>
                <c:pt idx="896">
                  <c:v>233.61057157798089</c:v>
                </c:pt>
                <c:pt idx="897">
                  <c:v>228.21390391242124</c:v>
                </c:pt>
                <c:pt idx="898">
                  <c:v>442.84520746210757</c:v>
                </c:pt>
                <c:pt idx="899">
                  <c:v>506.85009118540586</c:v>
                </c:pt>
                <c:pt idx="900">
                  <c:v>368.08779970784667</c:v>
                </c:pt>
                <c:pt idx="901">
                  <c:v>-121.69821912704343</c:v>
                </c:pt>
                <c:pt idx="902">
                  <c:v>-1105.140927327398</c:v>
                </c:pt>
                <c:pt idx="903">
                  <c:v>-2307.7274346022232</c:v>
                </c:pt>
                <c:pt idx="904">
                  <c:v>-2681.9287214446299</c:v>
                </c:pt>
                <c:pt idx="905">
                  <c:v>-1873.5271192452815</c:v>
                </c:pt>
                <c:pt idx="906">
                  <c:v>-695.7101772685586</c:v>
                </c:pt>
                <c:pt idx="907">
                  <c:v>142.87801389362858</c:v>
                </c:pt>
                <c:pt idx="908">
                  <c:v>449.38943429610521</c:v>
                </c:pt>
                <c:pt idx="909">
                  <c:v>424.08092331885234</c:v>
                </c:pt>
                <c:pt idx="910">
                  <c:v>138.69897206118478</c:v>
                </c:pt>
                <c:pt idx="911">
                  <c:v>-294.81762906132241</c:v>
                </c:pt>
                <c:pt idx="912">
                  <c:v>-394.80136406750887</c:v>
                </c:pt>
                <c:pt idx="913">
                  <c:v>-194.73110788948546</c:v>
                </c:pt>
                <c:pt idx="914">
                  <c:v>-164.46479293323398</c:v>
                </c:pt>
                <c:pt idx="915">
                  <c:v>-430.89903050041994</c:v>
                </c:pt>
                <c:pt idx="916">
                  <c:v>-527.91536986329891</c:v>
                </c:pt>
                <c:pt idx="917">
                  <c:v>-144.40990876803275</c:v>
                </c:pt>
                <c:pt idx="918">
                  <c:v>319.14796982646277</c:v>
                </c:pt>
                <c:pt idx="919">
                  <c:v>555.66323182272754</c:v>
                </c:pt>
                <c:pt idx="920">
                  <c:v>697.98548267740125</c:v>
                </c:pt>
                <c:pt idx="921">
                  <c:v>838.40594183102189</c:v>
                </c:pt>
                <c:pt idx="922">
                  <c:v>870.34816035880635</c:v>
                </c:pt>
                <c:pt idx="923">
                  <c:v>800.36596418101828</c:v>
                </c:pt>
                <c:pt idx="924">
                  <c:v>695.41568337768604</c:v>
                </c:pt>
                <c:pt idx="925">
                  <c:v>688.62525332062364</c:v>
                </c:pt>
                <c:pt idx="926">
                  <c:v>628.4143854422565</c:v>
                </c:pt>
                <c:pt idx="927">
                  <c:v>265.08670396750131</c:v>
                </c:pt>
                <c:pt idx="928">
                  <c:v>-201.81485835408407</c:v>
                </c:pt>
                <c:pt idx="929">
                  <c:v>-450.60947712239482</c:v>
                </c:pt>
                <c:pt idx="930">
                  <c:v>-329.08823300098157</c:v>
                </c:pt>
                <c:pt idx="931">
                  <c:v>-210.590839717683</c:v>
                </c:pt>
                <c:pt idx="932">
                  <c:v>-582.58092681173173</c:v>
                </c:pt>
                <c:pt idx="933">
                  <c:v>-1196.4720254533033</c:v>
                </c:pt>
                <c:pt idx="934">
                  <c:v>-1377.9821429689264</c:v>
                </c:pt>
                <c:pt idx="935">
                  <c:v>-971.65827374368303</c:v>
                </c:pt>
                <c:pt idx="936">
                  <c:v>-446.85187084609288</c:v>
                </c:pt>
                <c:pt idx="937">
                  <c:v>-124.30063974187665</c:v>
                </c:pt>
                <c:pt idx="938">
                  <c:v>62.555245093831154</c:v>
                </c:pt>
                <c:pt idx="939">
                  <c:v>242.39878514678364</c:v>
                </c:pt>
                <c:pt idx="940">
                  <c:v>485.37402716057727</c:v>
                </c:pt>
                <c:pt idx="941">
                  <c:v>687.67703509553223</c:v>
                </c:pt>
                <c:pt idx="942">
                  <c:v>475.38255935006538</c:v>
                </c:pt>
                <c:pt idx="943">
                  <c:v>-159.67692415129648</c:v>
                </c:pt>
                <c:pt idx="944">
                  <c:v>-546.96503923812281</c:v>
                </c:pt>
                <c:pt idx="945">
                  <c:v>-446.45330696156651</c:v>
                </c:pt>
                <c:pt idx="946">
                  <c:v>-259.91482792572157</c:v>
                </c:pt>
                <c:pt idx="947">
                  <c:v>-233.85915204672392</c:v>
                </c:pt>
                <c:pt idx="948">
                  <c:v>-273.22355626672623</c:v>
                </c:pt>
                <c:pt idx="949">
                  <c:v>-227.90404534687795</c:v>
                </c:pt>
                <c:pt idx="950">
                  <c:v>-113.9460681259112</c:v>
                </c:pt>
                <c:pt idx="951">
                  <c:v>-27.815481397886227</c:v>
                </c:pt>
                <c:pt idx="952">
                  <c:v>-1.8021141429588954</c:v>
                </c:pt>
                <c:pt idx="953">
                  <c:v>-5.6747810252640747</c:v>
                </c:pt>
                <c:pt idx="954">
                  <c:v>2.6905893051080456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5-43D2-9191-AFF04B83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11663"/>
        <c:axId val="2073448991"/>
      </c:scatterChart>
      <c:valAx>
        <c:axId val="207801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SPEED(RPM)</a:t>
                </a:r>
              </a:p>
            </c:rich>
          </c:tx>
          <c:layout>
            <c:manualLayout>
              <c:xMode val="edge"/>
              <c:yMode val="edge"/>
              <c:x val="0.51026108182623142"/>
              <c:y val="0.94549804900231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48991"/>
        <c:crosses val="autoZero"/>
        <c:crossBetween val="midCat"/>
      </c:valAx>
      <c:valAx>
        <c:axId val="20734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1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 POWER TORQUE CHARACTERSTICS</a:t>
            </a:r>
          </a:p>
        </c:rich>
      </c:tx>
      <c:layout>
        <c:manualLayout>
          <c:xMode val="edge"/>
          <c:yMode val="edge"/>
          <c:x val="0.24201068074583162"/>
          <c:y val="1.573860952278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Sheet1!$V$7:$V$961</c:f>
              <c:numCache>
                <c:formatCode>General</c:formatCode>
                <c:ptCount val="955"/>
                <c:pt idx="0">
                  <c:v>0</c:v>
                </c:pt>
                <c:pt idx="1">
                  <c:v>12.148136346152986</c:v>
                </c:pt>
                <c:pt idx="2">
                  <c:v>10.077347795512443</c:v>
                </c:pt>
                <c:pt idx="3">
                  <c:v>10.893071170969865</c:v>
                </c:pt>
                <c:pt idx="4">
                  <c:v>43.343398540498647</c:v>
                </c:pt>
                <c:pt idx="5">
                  <c:v>78.71897494519682</c:v>
                </c:pt>
                <c:pt idx="6">
                  <c:v>117.45473244812202</c:v>
                </c:pt>
                <c:pt idx="7">
                  <c:v>157.16353998308765</c:v>
                </c:pt>
                <c:pt idx="8">
                  <c:v>193.32771255031324</c:v>
                </c:pt>
                <c:pt idx="9">
                  <c:v>228.2457597051654</c:v>
                </c:pt>
                <c:pt idx="10">
                  <c:v>260.1446802387141</c:v>
                </c:pt>
                <c:pt idx="11">
                  <c:v>284.49956475842276</c:v>
                </c:pt>
                <c:pt idx="12">
                  <c:v>301.9846471125017</c:v>
                </c:pt>
                <c:pt idx="13">
                  <c:v>312.24232466860445</c:v>
                </c:pt>
                <c:pt idx="14">
                  <c:v>310.80086230181138</c:v>
                </c:pt>
                <c:pt idx="15">
                  <c:v>297.81883730411738</c:v>
                </c:pt>
                <c:pt idx="16">
                  <c:v>280.68997841605892</c:v>
                </c:pt>
                <c:pt idx="17">
                  <c:v>267.23265485977765</c:v>
                </c:pt>
                <c:pt idx="18">
                  <c:v>262.229593891609</c:v>
                </c:pt>
                <c:pt idx="19">
                  <c:v>266.12343387872949</c:v>
                </c:pt>
                <c:pt idx="20">
                  <c:v>276.31719101905207</c:v>
                </c:pt>
                <c:pt idx="21">
                  <c:v>289.7854808168965</c:v>
                </c:pt>
                <c:pt idx="22">
                  <c:v>304.50124383480335</c:v>
                </c:pt>
                <c:pt idx="23">
                  <c:v>317.23971285899989</c:v>
                </c:pt>
                <c:pt idx="24">
                  <c:v>323.82633725416963</c:v>
                </c:pt>
                <c:pt idx="25">
                  <c:v>323.20941801212433</c:v>
                </c:pt>
                <c:pt idx="26">
                  <c:v>318.455927189097</c:v>
                </c:pt>
                <c:pt idx="27">
                  <c:v>312.80512971423457</c:v>
                </c:pt>
                <c:pt idx="28">
                  <c:v>302.70334219652318</c:v>
                </c:pt>
                <c:pt idx="29">
                  <c:v>284.35283611908619</c:v>
                </c:pt>
                <c:pt idx="30">
                  <c:v>265.33815167451962</c:v>
                </c:pt>
                <c:pt idx="31">
                  <c:v>257.27875706757135</c:v>
                </c:pt>
                <c:pt idx="32">
                  <c:v>262.77855456432331</c:v>
                </c:pt>
                <c:pt idx="33">
                  <c:v>277.0998455963562</c:v>
                </c:pt>
                <c:pt idx="34">
                  <c:v>294.70059562799361</c:v>
                </c:pt>
                <c:pt idx="35">
                  <c:v>311.46036250486839</c:v>
                </c:pt>
                <c:pt idx="36">
                  <c:v>325.55796200778582</c:v>
                </c:pt>
                <c:pt idx="37">
                  <c:v>336.61115127881777</c:v>
                </c:pt>
                <c:pt idx="38">
                  <c:v>342.28799372869383</c:v>
                </c:pt>
                <c:pt idx="39">
                  <c:v>339.91503592650696</c:v>
                </c:pt>
                <c:pt idx="40">
                  <c:v>333.42256913566081</c:v>
                </c:pt>
                <c:pt idx="41">
                  <c:v>330.15518721185913</c:v>
                </c:pt>
                <c:pt idx="42">
                  <c:v>334.0934295234797</c:v>
                </c:pt>
                <c:pt idx="43">
                  <c:v>345.09100524883547</c:v>
                </c:pt>
                <c:pt idx="44">
                  <c:v>360.2191123196119</c:v>
                </c:pt>
                <c:pt idx="45">
                  <c:v>376.39876043093039</c:v>
                </c:pt>
                <c:pt idx="46">
                  <c:v>392.31834284539087</c:v>
                </c:pt>
                <c:pt idx="47">
                  <c:v>407.82233516991244</c:v>
                </c:pt>
                <c:pt idx="48">
                  <c:v>421.51149801779962</c:v>
                </c:pt>
                <c:pt idx="49">
                  <c:v>432.64944938433484</c:v>
                </c:pt>
                <c:pt idx="50">
                  <c:v>442.8622806680965</c:v>
                </c:pt>
                <c:pt idx="51">
                  <c:v>452.61455415028394</c:v>
                </c:pt>
                <c:pt idx="52">
                  <c:v>460.71293327480464</c:v>
                </c:pt>
                <c:pt idx="53">
                  <c:v>466.83916179074447</c:v>
                </c:pt>
                <c:pt idx="54">
                  <c:v>471.58534620605451</c:v>
                </c:pt>
                <c:pt idx="55">
                  <c:v>475.17737939170928</c:v>
                </c:pt>
                <c:pt idx="56">
                  <c:v>477.53686019770362</c:v>
                </c:pt>
                <c:pt idx="57">
                  <c:v>479.2949445553819</c:v>
                </c:pt>
                <c:pt idx="58">
                  <c:v>481.32891268268742</c:v>
                </c:pt>
                <c:pt idx="59">
                  <c:v>482.53204527524889</c:v>
                </c:pt>
                <c:pt idx="60">
                  <c:v>480.88330050065002</c:v>
                </c:pt>
                <c:pt idx="61">
                  <c:v>477.16882568817891</c:v>
                </c:pt>
                <c:pt idx="62">
                  <c:v>474.08671855616552</c:v>
                </c:pt>
                <c:pt idx="63">
                  <c:v>473.31616915003212</c:v>
                </c:pt>
                <c:pt idx="64">
                  <c:v>475.51227678418223</c:v>
                </c:pt>
                <c:pt idx="65">
                  <c:v>480.90014749513989</c:v>
                </c:pt>
                <c:pt idx="66">
                  <c:v>488.55860165963406</c:v>
                </c:pt>
                <c:pt idx="67">
                  <c:v>496.04437026813611</c:v>
                </c:pt>
                <c:pt idx="68">
                  <c:v>500.92685244697526</c:v>
                </c:pt>
                <c:pt idx="69">
                  <c:v>502.63445911022768</c:v>
                </c:pt>
                <c:pt idx="70">
                  <c:v>503.21416917750776</c:v>
                </c:pt>
                <c:pt idx="71">
                  <c:v>504.18085243151819</c:v>
                </c:pt>
                <c:pt idx="72">
                  <c:v>504.76891900496253</c:v>
                </c:pt>
                <c:pt idx="73">
                  <c:v>504.87104496314453</c:v>
                </c:pt>
                <c:pt idx="74">
                  <c:v>505.07355818431012</c:v>
                </c:pt>
                <c:pt idx="75">
                  <c:v>505.36091978405796</c:v>
                </c:pt>
                <c:pt idx="76">
                  <c:v>505.34809053135683</c:v>
                </c:pt>
                <c:pt idx="77">
                  <c:v>505.23870544574601</c:v>
                </c:pt>
                <c:pt idx="78">
                  <c:v>505.65541829884046</c:v>
                </c:pt>
                <c:pt idx="79">
                  <c:v>506.47182529419467</c:v>
                </c:pt>
                <c:pt idx="80">
                  <c:v>507.57747522737532</c:v>
                </c:pt>
                <c:pt idx="81">
                  <c:v>508.52100917054133</c:v>
                </c:pt>
                <c:pt idx="82">
                  <c:v>507.96565211669468</c:v>
                </c:pt>
                <c:pt idx="83">
                  <c:v>506.26732665511901</c:v>
                </c:pt>
                <c:pt idx="84">
                  <c:v>504.59444276136406</c:v>
                </c:pt>
                <c:pt idx="85">
                  <c:v>502.72476615399194</c:v>
                </c:pt>
                <c:pt idx="86">
                  <c:v>500.36110634661401</c:v>
                </c:pt>
                <c:pt idx="87">
                  <c:v>497.59638355530774</c:v>
                </c:pt>
                <c:pt idx="88">
                  <c:v>494.61918393318928</c:v>
                </c:pt>
                <c:pt idx="89">
                  <c:v>491.91883427459425</c:v>
                </c:pt>
                <c:pt idx="90">
                  <c:v>490.14767503525218</c:v>
                </c:pt>
                <c:pt idx="91">
                  <c:v>489.58983088745777</c:v>
                </c:pt>
                <c:pt idx="92">
                  <c:v>490.2117216200096</c:v>
                </c:pt>
                <c:pt idx="93">
                  <c:v>491.80006603167112</c:v>
                </c:pt>
                <c:pt idx="94">
                  <c:v>493.9927136957092</c:v>
                </c:pt>
                <c:pt idx="95">
                  <c:v>496.43289353327924</c:v>
                </c:pt>
                <c:pt idx="96">
                  <c:v>498.99126308191046</c:v>
                </c:pt>
                <c:pt idx="97">
                  <c:v>501.74993398029153</c:v>
                </c:pt>
                <c:pt idx="98">
                  <c:v>505.43096798400819</c:v>
                </c:pt>
                <c:pt idx="99">
                  <c:v>510.13201871653678</c:v>
                </c:pt>
                <c:pt idx="100">
                  <c:v>514.58504817221274</c:v>
                </c:pt>
                <c:pt idx="101">
                  <c:v>518.58901238491558</c:v>
                </c:pt>
                <c:pt idx="102">
                  <c:v>522.33860265425744</c:v>
                </c:pt>
                <c:pt idx="103">
                  <c:v>525.65625237252107</c:v>
                </c:pt>
                <c:pt idx="104">
                  <c:v>528.90884953455588</c:v>
                </c:pt>
                <c:pt idx="105">
                  <c:v>532.802796071388</c:v>
                </c:pt>
                <c:pt idx="106">
                  <c:v>537.58084092763909</c:v>
                </c:pt>
                <c:pt idx="107">
                  <c:v>542.59199729898808</c:v>
                </c:pt>
                <c:pt idx="108">
                  <c:v>547.44249063986683</c:v>
                </c:pt>
                <c:pt idx="109">
                  <c:v>552.06370087299138</c:v>
                </c:pt>
                <c:pt idx="110">
                  <c:v>555.8777960631827</c:v>
                </c:pt>
                <c:pt idx="111">
                  <c:v>557.89042073034227</c:v>
                </c:pt>
                <c:pt idx="112">
                  <c:v>555.55214775323554</c:v>
                </c:pt>
                <c:pt idx="113">
                  <c:v>546.1462840716689</c:v>
                </c:pt>
                <c:pt idx="114">
                  <c:v>531.74222193144749</c:v>
                </c:pt>
                <c:pt idx="115">
                  <c:v>517.68829741045147</c:v>
                </c:pt>
                <c:pt idx="116">
                  <c:v>507.04820162398221</c:v>
                </c:pt>
                <c:pt idx="117">
                  <c:v>499.72488629290189</c:v>
                </c:pt>
                <c:pt idx="118">
                  <c:v>494.60560482671048</c:v>
                </c:pt>
                <c:pt idx="119">
                  <c:v>490.80270108605646</c:v>
                </c:pt>
                <c:pt idx="120">
                  <c:v>487.3348532248861</c:v>
                </c:pt>
                <c:pt idx="121">
                  <c:v>484.52539697921645</c:v>
                </c:pt>
                <c:pt idx="122">
                  <c:v>483.72773034819528</c:v>
                </c:pt>
                <c:pt idx="123">
                  <c:v>485.49277306369657</c:v>
                </c:pt>
                <c:pt idx="124">
                  <c:v>488.79097796391318</c:v>
                </c:pt>
                <c:pt idx="125">
                  <c:v>490.79859972993995</c:v>
                </c:pt>
                <c:pt idx="126">
                  <c:v>491.29208738635811</c:v>
                </c:pt>
                <c:pt idx="127">
                  <c:v>492.76469037231811</c:v>
                </c:pt>
                <c:pt idx="128">
                  <c:v>495.5775319410468</c:v>
                </c:pt>
                <c:pt idx="129">
                  <c:v>497.61246661530834</c:v>
                </c:pt>
                <c:pt idx="130">
                  <c:v>497.52099345309063</c:v>
                </c:pt>
                <c:pt idx="131">
                  <c:v>496.49531803227529</c:v>
                </c:pt>
                <c:pt idx="132">
                  <c:v>496.33298148132104</c:v>
                </c:pt>
                <c:pt idx="133">
                  <c:v>497.51089554980615</c:v>
                </c:pt>
                <c:pt idx="134">
                  <c:v>499.14602817250972</c:v>
                </c:pt>
                <c:pt idx="135">
                  <c:v>499.86417031832906</c:v>
                </c:pt>
                <c:pt idx="136">
                  <c:v>500.38312963231721</c:v>
                </c:pt>
                <c:pt idx="137">
                  <c:v>502.78151238729816</c:v>
                </c:pt>
                <c:pt idx="138">
                  <c:v>506.54274660139265</c:v>
                </c:pt>
                <c:pt idx="139">
                  <c:v>509.80689816370142</c:v>
                </c:pt>
                <c:pt idx="140">
                  <c:v>509.18574557237639</c:v>
                </c:pt>
                <c:pt idx="141">
                  <c:v>500.59073864285705</c:v>
                </c:pt>
                <c:pt idx="142">
                  <c:v>485.38987081140078</c:v>
                </c:pt>
                <c:pt idx="143">
                  <c:v>469.63079649040361</c:v>
                </c:pt>
                <c:pt idx="144">
                  <c:v>458.11831122341994</c:v>
                </c:pt>
                <c:pt idx="145">
                  <c:v>451.69855723211197</c:v>
                </c:pt>
                <c:pt idx="146">
                  <c:v>447.9377228976673</c:v>
                </c:pt>
                <c:pt idx="147">
                  <c:v>444.25350057029124</c:v>
                </c:pt>
                <c:pt idx="148">
                  <c:v>438.34747712074443</c:v>
                </c:pt>
                <c:pt idx="149">
                  <c:v>426.35200432931481</c:v>
                </c:pt>
                <c:pt idx="150">
                  <c:v>408.82449668011679</c:v>
                </c:pt>
                <c:pt idx="151">
                  <c:v>392.67475849568063</c:v>
                </c:pt>
                <c:pt idx="152">
                  <c:v>380.95872926411874</c:v>
                </c:pt>
                <c:pt idx="153">
                  <c:v>370.12039318926554</c:v>
                </c:pt>
                <c:pt idx="154">
                  <c:v>354.73457936386473</c:v>
                </c:pt>
                <c:pt idx="155">
                  <c:v>333.65054855592939</c:v>
                </c:pt>
                <c:pt idx="156">
                  <c:v>311.87692904866083</c:v>
                </c:pt>
                <c:pt idx="157">
                  <c:v>293.83488004569836</c:v>
                </c:pt>
                <c:pt idx="158">
                  <c:v>273.87172414130282</c:v>
                </c:pt>
                <c:pt idx="159">
                  <c:v>240.63700254013813</c:v>
                </c:pt>
                <c:pt idx="160">
                  <c:v>197.34347335791634</c:v>
                </c:pt>
                <c:pt idx="161">
                  <c:v>158.20895399222437</c:v>
                </c:pt>
                <c:pt idx="162">
                  <c:v>138.66174631756689</c:v>
                </c:pt>
                <c:pt idx="163">
                  <c:v>152.82692066162323</c:v>
                </c:pt>
                <c:pt idx="164">
                  <c:v>194.10579172759086</c:v>
                </c:pt>
                <c:pt idx="165">
                  <c:v>239.94608421538229</c:v>
                </c:pt>
                <c:pt idx="166">
                  <c:v>277.43944487859505</c:v>
                </c:pt>
                <c:pt idx="167">
                  <c:v>306.35927134142958</c:v>
                </c:pt>
                <c:pt idx="168">
                  <c:v>331.13693382319354</c:v>
                </c:pt>
                <c:pt idx="169">
                  <c:v>352.70675512251813</c:v>
                </c:pt>
                <c:pt idx="170">
                  <c:v>367.48843820651405</c:v>
                </c:pt>
                <c:pt idx="171">
                  <c:v>374.98851320938866</c:v>
                </c:pt>
                <c:pt idx="172">
                  <c:v>378.08121064465223</c:v>
                </c:pt>
                <c:pt idx="173">
                  <c:v>377.62812896544142</c:v>
                </c:pt>
                <c:pt idx="174">
                  <c:v>375.52526975309246</c:v>
                </c:pt>
                <c:pt idx="175">
                  <c:v>381.60057682524575</c:v>
                </c:pt>
                <c:pt idx="176">
                  <c:v>401.58771853154877</c:v>
                </c:pt>
                <c:pt idx="177">
                  <c:v>427.57807693384814</c:v>
                </c:pt>
                <c:pt idx="178">
                  <c:v>448.40192055232984</c:v>
                </c:pt>
                <c:pt idx="179">
                  <c:v>458.05899535627088</c:v>
                </c:pt>
                <c:pt idx="180">
                  <c:v>459.41882064663605</c:v>
                </c:pt>
                <c:pt idx="181">
                  <c:v>459.30023699497883</c:v>
                </c:pt>
                <c:pt idx="182">
                  <c:v>461.2566867989641</c:v>
                </c:pt>
                <c:pt idx="183">
                  <c:v>464.28682984325098</c:v>
                </c:pt>
                <c:pt idx="184">
                  <c:v>466.8003684448725</c:v>
                </c:pt>
                <c:pt idx="185">
                  <c:v>468.04262389382285</c:v>
                </c:pt>
                <c:pt idx="186">
                  <c:v>467.46798955818673</c:v>
                </c:pt>
                <c:pt idx="187">
                  <c:v>466.67234823913958</c:v>
                </c:pt>
                <c:pt idx="188">
                  <c:v>465.46691595767709</c:v>
                </c:pt>
                <c:pt idx="189">
                  <c:v>463.90866252978225</c:v>
                </c:pt>
                <c:pt idx="190">
                  <c:v>463.78595659630423</c:v>
                </c:pt>
                <c:pt idx="191">
                  <c:v>467.07793196082935</c:v>
                </c:pt>
                <c:pt idx="192">
                  <c:v>472.59775856105284</c:v>
                </c:pt>
                <c:pt idx="193">
                  <c:v>473.81914353646761</c:v>
                </c:pt>
                <c:pt idx="194">
                  <c:v>469.21030988082435</c:v>
                </c:pt>
                <c:pt idx="195">
                  <c:v>463.03730900965866</c:v>
                </c:pt>
                <c:pt idx="196">
                  <c:v>458.62950894655478</c:v>
                </c:pt>
                <c:pt idx="197">
                  <c:v>456.79466937949178</c:v>
                </c:pt>
                <c:pt idx="198">
                  <c:v>455.71197849326893</c:v>
                </c:pt>
                <c:pt idx="199">
                  <c:v>453.83673183787948</c:v>
                </c:pt>
                <c:pt idx="200">
                  <c:v>451.3988257311625</c:v>
                </c:pt>
                <c:pt idx="201">
                  <c:v>449.89762469796278</c:v>
                </c:pt>
                <c:pt idx="202">
                  <c:v>451.95807602229758</c:v>
                </c:pt>
                <c:pt idx="203">
                  <c:v>457.06413655029598</c:v>
                </c:pt>
                <c:pt idx="204">
                  <c:v>462.56682042484164</c:v>
                </c:pt>
                <c:pt idx="205">
                  <c:v>468.86018608116819</c:v>
                </c:pt>
                <c:pt idx="206">
                  <c:v>474.44160538945385</c:v>
                </c:pt>
                <c:pt idx="207">
                  <c:v>476.01098858669684</c:v>
                </c:pt>
                <c:pt idx="208">
                  <c:v>474.36399511802023</c:v>
                </c:pt>
                <c:pt idx="209">
                  <c:v>472.9796808788368</c:v>
                </c:pt>
                <c:pt idx="210">
                  <c:v>473.95661879526591</c:v>
                </c:pt>
                <c:pt idx="211">
                  <c:v>476.66079501585102</c:v>
                </c:pt>
                <c:pt idx="212">
                  <c:v>480.32913973138824</c:v>
                </c:pt>
                <c:pt idx="213">
                  <c:v>485.46052804517979</c:v>
                </c:pt>
                <c:pt idx="214">
                  <c:v>491.86792050910844</c:v>
                </c:pt>
                <c:pt idx="215">
                  <c:v>497.78987690806645</c:v>
                </c:pt>
                <c:pt idx="216">
                  <c:v>503.43391261364604</c:v>
                </c:pt>
                <c:pt idx="217">
                  <c:v>509.74849911876362</c:v>
                </c:pt>
                <c:pt idx="218">
                  <c:v>515.01947872986955</c:v>
                </c:pt>
                <c:pt idx="219">
                  <c:v>518.56727616232479</c:v>
                </c:pt>
                <c:pt idx="220">
                  <c:v>519.76792714856811</c:v>
                </c:pt>
                <c:pt idx="221">
                  <c:v>516.11069747703368</c:v>
                </c:pt>
                <c:pt idx="222">
                  <c:v>508.35476156851598</c:v>
                </c:pt>
                <c:pt idx="223">
                  <c:v>497.4067857614595</c:v>
                </c:pt>
                <c:pt idx="224">
                  <c:v>482.62444700500731</c:v>
                </c:pt>
                <c:pt idx="225">
                  <c:v>470.01444814234321</c:v>
                </c:pt>
                <c:pt idx="226">
                  <c:v>464.63988322404856</c:v>
                </c:pt>
                <c:pt idx="227">
                  <c:v>465.45109381606153</c:v>
                </c:pt>
                <c:pt idx="228">
                  <c:v>471.22955028093293</c:v>
                </c:pt>
                <c:pt idx="229">
                  <c:v>480.10192629149793</c:v>
                </c:pt>
                <c:pt idx="230">
                  <c:v>492.65873365656631</c:v>
                </c:pt>
                <c:pt idx="231">
                  <c:v>508.69549106691397</c:v>
                </c:pt>
                <c:pt idx="232">
                  <c:v>523.95913022306445</c:v>
                </c:pt>
                <c:pt idx="233">
                  <c:v>534.87467218754534</c:v>
                </c:pt>
                <c:pt idx="234">
                  <c:v>539.60092675720637</c:v>
                </c:pt>
                <c:pt idx="235">
                  <c:v>544.07292207494413</c:v>
                </c:pt>
                <c:pt idx="236">
                  <c:v>550.90347799377446</c:v>
                </c:pt>
                <c:pt idx="237">
                  <c:v>558.10932585760054</c:v>
                </c:pt>
                <c:pt idx="238">
                  <c:v>573.88335557813389</c:v>
                </c:pt>
                <c:pt idx="239">
                  <c:v>596.48341593118073</c:v>
                </c:pt>
                <c:pt idx="240">
                  <c:v>613.93073860492564</c:v>
                </c:pt>
                <c:pt idx="241">
                  <c:v>625.40814936135632</c:v>
                </c:pt>
                <c:pt idx="242">
                  <c:v>632.95506722261518</c:v>
                </c:pt>
                <c:pt idx="243">
                  <c:v>632.9144243402593</c:v>
                </c:pt>
                <c:pt idx="244">
                  <c:v>626.36481553952774</c:v>
                </c:pt>
                <c:pt idx="245">
                  <c:v>618.12316935287333</c:v>
                </c:pt>
                <c:pt idx="246">
                  <c:v>609.77897401428686</c:v>
                </c:pt>
                <c:pt idx="247">
                  <c:v>600.14472569181225</c:v>
                </c:pt>
                <c:pt idx="248">
                  <c:v>588.12778122200405</c:v>
                </c:pt>
                <c:pt idx="249">
                  <c:v>576.52912759575531</c:v>
                </c:pt>
                <c:pt idx="250">
                  <c:v>567.01734791207195</c:v>
                </c:pt>
                <c:pt idx="251">
                  <c:v>560.80172191764814</c:v>
                </c:pt>
                <c:pt idx="252">
                  <c:v>558.97920957764904</c:v>
                </c:pt>
                <c:pt idx="253">
                  <c:v>558.94312598231443</c:v>
                </c:pt>
                <c:pt idx="254">
                  <c:v>558.65086026399888</c:v>
                </c:pt>
                <c:pt idx="255">
                  <c:v>557.79306219573675</c:v>
                </c:pt>
                <c:pt idx="256">
                  <c:v>556.57477392290821</c:v>
                </c:pt>
                <c:pt idx="257">
                  <c:v>556.13419467550136</c:v>
                </c:pt>
                <c:pt idx="258">
                  <c:v>557.27537670927416</c:v>
                </c:pt>
                <c:pt idx="259">
                  <c:v>560.08675213701224</c:v>
                </c:pt>
                <c:pt idx="260">
                  <c:v>564.59168992209277</c:v>
                </c:pt>
                <c:pt idx="261">
                  <c:v>570.99578299992811</c:v>
                </c:pt>
                <c:pt idx="262">
                  <c:v>579.22778314891627</c:v>
                </c:pt>
                <c:pt idx="263">
                  <c:v>588.29021498901841</c:v>
                </c:pt>
                <c:pt idx="264">
                  <c:v>597.13883592528759</c:v>
                </c:pt>
                <c:pt idx="265">
                  <c:v>605.25277157379105</c:v>
                </c:pt>
                <c:pt idx="266">
                  <c:v>612.62018656843418</c:v>
                </c:pt>
                <c:pt idx="267">
                  <c:v>619.6601577662384</c:v>
                </c:pt>
                <c:pt idx="268">
                  <c:v>625.73159884198128</c:v>
                </c:pt>
                <c:pt idx="269">
                  <c:v>628.97524182804284</c:v>
                </c:pt>
                <c:pt idx="270">
                  <c:v>628.28872644533487</c:v>
                </c:pt>
                <c:pt idx="271">
                  <c:v>624.71221802618516</c:v>
                </c:pt>
                <c:pt idx="272">
                  <c:v>620.32285140746001</c:v>
                </c:pt>
                <c:pt idx="273">
                  <c:v>616.819155007993</c:v>
                </c:pt>
                <c:pt idx="274">
                  <c:v>614.46737384426831</c:v>
                </c:pt>
                <c:pt idx="275">
                  <c:v>612.60367268618393</c:v>
                </c:pt>
                <c:pt idx="276">
                  <c:v>611.4546102941556</c:v>
                </c:pt>
                <c:pt idx="277">
                  <c:v>610.73169412057553</c:v>
                </c:pt>
                <c:pt idx="278">
                  <c:v>609.05843779123029</c:v>
                </c:pt>
                <c:pt idx="279">
                  <c:v>605.27281723619035</c:v>
                </c:pt>
                <c:pt idx="280">
                  <c:v>599.64030136767599</c:v>
                </c:pt>
                <c:pt idx="281">
                  <c:v>593.87388222610582</c:v>
                </c:pt>
                <c:pt idx="282">
                  <c:v>588.51121111597092</c:v>
                </c:pt>
                <c:pt idx="283">
                  <c:v>582.97077462165305</c:v>
                </c:pt>
                <c:pt idx="284">
                  <c:v>577.60046372868067</c:v>
                </c:pt>
                <c:pt idx="285">
                  <c:v>573.22400149218151</c:v>
                </c:pt>
                <c:pt idx="286">
                  <c:v>570.5013958719353</c:v>
                </c:pt>
                <c:pt idx="287">
                  <c:v>569.43643688016152</c:v>
                </c:pt>
                <c:pt idx="288">
                  <c:v>568.87162285283603</c:v>
                </c:pt>
                <c:pt idx="289">
                  <c:v>568.69823114534267</c:v>
                </c:pt>
                <c:pt idx="290">
                  <c:v>570.3512745391256</c:v>
                </c:pt>
                <c:pt idx="291">
                  <c:v>573.89789594251624</c:v>
                </c:pt>
                <c:pt idx="292">
                  <c:v>577.80903147894696</c:v>
                </c:pt>
                <c:pt idx="293">
                  <c:v>582.07530606844011</c:v>
                </c:pt>
                <c:pt idx="294">
                  <c:v>587.54562238403116</c:v>
                </c:pt>
                <c:pt idx="295">
                  <c:v>592.61984367011496</c:v>
                </c:pt>
                <c:pt idx="296">
                  <c:v>595.84044248155692</c:v>
                </c:pt>
                <c:pt idx="297">
                  <c:v>597.96862030425416</c:v>
                </c:pt>
                <c:pt idx="298">
                  <c:v>599.60344619826822</c:v>
                </c:pt>
                <c:pt idx="299">
                  <c:v>600.76509349956712</c:v>
                </c:pt>
                <c:pt idx="300">
                  <c:v>602.41435517020818</c:v>
                </c:pt>
                <c:pt idx="301">
                  <c:v>604.52616885196198</c:v>
                </c:pt>
                <c:pt idx="302">
                  <c:v>605.02114882420551</c:v>
                </c:pt>
                <c:pt idx="303">
                  <c:v>603.32060237794099</c:v>
                </c:pt>
                <c:pt idx="304">
                  <c:v>598.75871164176897</c:v>
                </c:pt>
                <c:pt idx="305">
                  <c:v>590.75014053958876</c:v>
                </c:pt>
                <c:pt idx="306">
                  <c:v>583.84401037845157</c:v>
                </c:pt>
                <c:pt idx="307">
                  <c:v>580.97506659174655</c:v>
                </c:pt>
                <c:pt idx="308">
                  <c:v>580.89231729921073</c:v>
                </c:pt>
                <c:pt idx="309">
                  <c:v>583.69755244689713</c:v>
                </c:pt>
                <c:pt idx="310">
                  <c:v>587.48559110282827</c:v>
                </c:pt>
                <c:pt idx="311">
                  <c:v>590.68267347604672</c:v>
                </c:pt>
                <c:pt idx="312">
                  <c:v>594.53975335883922</c:v>
                </c:pt>
                <c:pt idx="313">
                  <c:v>600.1587814956049</c:v>
                </c:pt>
                <c:pt idx="314">
                  <c:v>607.86448743432766</c:v>
                </c:pt>
                <c:pt idx="315">
                  <c:v>614.94773317686099</c:v>
                </c:pt>
                <c:pt idx="316">
                  <c:v>619.88909121279266</c:v>
                </c:pt>
                <c:pt idx="317">
                  <c:v>624.92078905082099</c:v>
                </c:pt>
                <c:pt idx="318">
                  <c:v>630.75172280459105</c:v>
                </c:pt>
                <c:pt idx="319">
                  <c:v>635.38905286402883</c:v>
                </c:pt>
                <c:pt idx="320">
                  <c:v>637.13094631712875</c:v>
                </c:pt>
                <c:pt idx="321">
                  <c:v>637.37346187811681</c:v>
                </c:pt>
                <c:pt idx="322">
                  <c:v>638.33078858836097</c:v>
                </c:pt>
                <c:pt idx="323">
                  <c:v>639.56741632704245</c:v>
                </c:pt>
                <c:pt idx="324">
                  <c:v>640.57117043230846</c:v>
                </c:pt>
                <c:pt idx="325">
                  <c:v>642.93604647296672</c:v>
                </c:pt>
                <c:pt idx="326">
                  <c:v>643.25834597004905</c:v>
                </c:pt>
                <c:pt idx="327">
                  <c:v>636.0422575967209</c:v>
                </c:pt>
                <c:pt idx="328">
                  <c:v>622.75216459740341</c:v>
                </c:pt>
                <c:pt idx="329">
                  <c:v>607.94924768924193</c:v>
                </c:pt>
                <c:pt idx="330">
                  <c:v>595.54398256852244</c:v>
                </c:pt>
                <c:pt idx="331">
                  <c:v>585.81382044604902</c:v>
                </c:pt>
                <c:pt idx="332">
                  <c:v>578.06703714166304</c:v>
                </c:pt>
                <c:pt idx="333">
                  <c:v>573.27576640503639</c:v>
                </c:pt>
                <c:pt idx="334">
                  <c:v>571.38318594178645</c:v>
                </c:pt>
                <c:pt idx="335">
                  <c:v>571.32692550365778</c:v>
                </c:pt>
                <c:pt idx="336">
                  <c:v>573.02469948024191</c:v>
                </c:pt>
                <c:pt idx="337">
                  <c:v>577.22041921007997</c:v>
                </c:pt>
                <c:pt idx="338">
                  <c:v>582.71250503298916</c:v>
                </c:pt>
                <c:pt idx="339">
                  <c:v>588.29668435999383</c:v>
                </c:pt>
                <c:pt idx="340">
                  <c:v>593.751287528538</c:v>
                </c:pt>
                <c:pt idx="341">
                  <c:v>598.36371252241156</c:v>
                </c:pt>
                <c:pt idx="342">
                  <c:v>601.45171976211327</c:v>
                </c:pt>
                <c:pt idx="343">
                  <c:v>602.3100847978036</c:v>
                </c:pt>
                <c:pt idx="344">
                  <c:v>600.62887837723474</c:v>
                </c:pt>
                <c:pt idx="345">
                  <c:v>597.81219360035891</c:v>
                </c:pt>
                <c:pt idx="346">
                  <c:v>595.11636928165535</c:v>
                </c:pt>
                <c:pt idx="347">
                  <c:v>591.53794398950129</c:v>
                </c:pt>
                <c:pt idx="348">
                  <c:v>585.45308770709369</c:v>
                </c:pt>
                <c:pt idx="349">
                  <c:v>577.25664731386848</c:v>
                </c:pt>
                <c:pt idx="350">
                  <c:v>568.97958104925067</c:v>
                </c:pt>
                <c:pt idx="351">
                  <c:v>562.53305657251838</c:v>
                </c:pt>
                <c:pt idx="352">
                  <c:v>559.08503952270416</c:v>
                </c:pt>
                <c:pt idx="353">
                  <c:v>558.45551668389169</c:v>
                </c:pt>
                <c:pt idx="354">
                  <c:v>560.0858623883048</c:v>
                </c:pt>
                <c:pt idx="355">
                  <c:v>563.38070691169423</c:v>
                </c:pt>
                <c:pt idx="356">
                  <c:v>567.8776568303881</c:v>
                </c:pt>
                <c:pt idx="357">
                  <c:v>573.68248888080484</c:v>
                </c:pt>
                <c:pt idx="358">
                  <c:v>580.44951441135686</c:v>
                </c:pt>
                <c:pt idx="359">
                  <c:v>586.78709399725017</c:v>
                </c:pt>
                <c:pt idx="360">
                  <c:v>589.56272868623898</c:v>
                </c:pt>
                <c:pt idx="361">
                  <c:v>586.97240412466658</c:v>
                </c:pt>
                <c:pt idx="362">
                  <c:v>581.3686715646146</c:v>
                </c:pt>
                <c:pt idx="363">
                  <c:v>576.2170639412559</c:v>
                </c:pt>
                <c:pt idx="364">
                  <c:v>573.18441983245043</c:v>
                </c:pt>
                <c:pt idx="365">
                  <c:v>572.25814194295333</c:v>
                </c:pt>
                <c:pt idx="366">
                  <c:v>573.85780752651146</c:v>
                </c:pt>
                <c:pt idx="367">
                  <c:v>577.69527522354122</c:v>
                </c:pt>
                <c:pt idx="368">
                  <c:v>582.11434915702284</c:v>
                </c:pt>
                <c:pt idx="369">
                  <c:v>586.97748195786232</c:v>
                </c:pt>
                <c:pt idx="370">
                  <c:v>592.10492053397911</c:v>
                </c:pt>
                <c:pt idx="371">
                  <c:v>595.65984731077924</c:v>
                </c:pt>
                <c:pt idx="372">
                  <c:v>597.00162962299237</c:v>
                </c:pt>
                <c:pt idx="373">
                  <c:v>597.33949274750285</c:v>
                </c:pt>
                <c:pt idx="374">
                  <c:v>597.55462852296023</c:v>
                </c:pt>
                <c:pt idx="375">
                  <c:v>598.16060086548498</c:v>
                </c:pt>
                <c:pt idx="376">
                  <c:v>599.08984547474336</c:v>
                </c:pt>
                <c:pt idx="377">
                  <c:v>599.46320712804334</c:v>
                </c:pt>
                <c:pt idx="378">
                  <c:v>598.98990199615025</c:v>
                </c:pt>
                <c:pt idx="379">
                  <c:v>597.30254205275287</c:v>
                </c:pt>
                <c:pt idx="380">
                  <c:v>595.22740230944464</c:v>
                </c:pt>
                <c:pt idx="381">
                  <c:v>594.86772692488603</c:v>
                </c:pt>
                <c:pt idx="382">
                  <c:v>596.29372788808689</c:v>
                </c:pt>
                <c:pt idx="383">
                  <c:v>599.30128512804129</c:v>
                </c:pt>
                <c:pt idx="384">
                  <c:v>603.20677113132979</c:v>
                </c:pt>
                <c:pt idx="385">
                  <c:v>606.1013658938399</c:v>
                </c:pt>
                <c:pt idx="386">
                  <c:v>607.14212363741137</c:v>
                </c:pt>
                <c:pt idx="387">
                  <c:v>605.3552507019466</c:v>
                </c:pt>
                <c:pt idx="388">
                  <c:v>602.12192143944151</c:v>
                </c:pt>
                <c:pt idx="389">
                  <c:v>601.00060307554304</c:v>
                </c:pt>
                <c:pt idx="390">
                  <c:v>601.32030835719127</c:v>
                </c:pt>
                <c:pt idx="391">
                  <c:v>600.3616460761865</c:v>
                </c:pt>
                <c:pt idx="392">
                  <c:v>596.68732459179103</c:v>
                </c:pt>
                <c:pt idx="393">
                  <c:v>589.46123716760712</c:v>
                </c:pt>
                <c:pt idx="394">
                  <c:v>579.44789452237114</c:v>
                </c:pt>
                <c:pt idx="395">
                  <c:v>568.89407875158884</c:v>
                </c:pt>
                <c:pt idx="396">
                  <c:v>560.34949486549817</c:v>
                </c:pt>
                <c:pt idx="397">
                  <c:v>555.72421319714908</c:v>
                </c:pt>
                <c:pt idx="398">
                  <c:v>555.97192705726172</c:v>
                </c:pt>
                <c:pt idx="399">
                  <c:v>560.11044525641194</c:v>
                </c:pt>
                <c:pt idx="400">
                  <c:v>565.69171292810688</c:v>
                </c:pt>
                <c:pt idx="401">
                  <c:v>571.37925940255343</c:v>
                </c:pt>
                <c:pt idx="402">
                  <c:v>576.42728512452663</c:v>
                </c:pt>
                <c:pt idx="403">
                  <c:v>580.40979765447662</c:v>
                </c:pt>
                <c:pt idx="404">
                  <c:v>583.61508955987028</c:v>
                </c:pt>
                <c:pt idx="405">
                  <c:v>581.28215374543288</c:v>
                </c:pt>
                <c:pt idx="406">
                  <c:v>565.66813154607541</c:v>
                </c:pt>
                <c:pt idx="407">
                  <c:v>538.52155695006672</c:v>
                </c:pt>
                <c:pt idx="408">
                  <c:v>511.30033868486765</c:v>
                </c:pt>
                <c:pt idx="409">
                  <c:v>492.75259970902147</c:v>
                </c:pt>
                <c:pt idx="410">
                  <c:v>483.13945865944908</c:v>
                </c:pt>
                <c:pt idx="411">
                  <c:v>478.45413160134945</c:v>
                </c:pt>
                <c:pt idx="412">
                  <c:v>475.08979116502354</c:v>
                </c:pt>
                <c:pt idx="413">
                  <c:v>472.85032446572103</c:v>
                </c:pt>
                <c:pt idx="414">
                  <c:v>473.1250193913279</c:v>
                </c:pt>
                <c:pt idx="415">
                  <c:v>476.09237152154355</c:v>
                </c:pt>
                <c:pt idx="416">
                  <c:v>480.80315287025758</c:v>
                </c:pt>
                <c:pt idx="417">
                  <c:v>485.28821398157817</c:v>
                </c:pt>
                <c:pt idx="418">
                  <c:v>488.41524757269246</c:v>
                </c:pt>
                <c:pt idx="419">
                  <c:v>490.42307229377616</c:v>
                </c:pt>
                <c:pt idx="420">
                  <c:v>491.96108021035815</c:v>
                </c:pt>
                <c:pt idx="421">
                  <c:v>493.86582511425934</c:v>
                </c:pt>
                <c:pt idx="422">
                  <c:v>495.33679675473297</c:v>
                </c:pt>
                <c:pt idx="423">
                  <c:v>494.76242948198615</c:v>
                </c:pt>
                <c:pt idx="424">
                  <c:v>492.68779643959539</c:v>
                </c:pt>
                <c:pt idx="425">
                  <c:v>490.4827711717025</c:v>
                </c:pt>
                <c:pt idx="426">
                  <c:v>489.09330813411077</c:v>
                </c:pt>
                <c:pt idx="427">
                  <c:v>489.07721990053182</c:v>
                </c:pt>
                <c:pt idx="428">
                  <c:v>489.73809370969144</c:v>
                </c:pt>
                <c:pt idx="429">
                  <c:v>490.57963583434127</c:v>
                </c:pt>
                <c:pt idx="430">
                  <c:v>492.18364815536563</c:v>
                </c:pt>
                <c:pt idx="431">
                  <c:v>494.23197981824728</c:v>
                </c:pt>
                <c:pt idx="432">
                  <c:v>495.32828407015427</c:v>
                </c:pt>
                <c:pt idx="433">
                  <c:v>494.73388363731107</c:v>
                </c:pt>
                <c:pt idx="434">
                  <c:v>492.43275484592601</c:v>
                </c:pt>
                <c:pt idx="435">
                  <c:v>488.69926566485981</c:v>
                </c:pt>
                <c:pt idx="436">
                  <c:v>484.22797564961843</c:v>
                </c:pt>
                <c:pt idx="437">
                  <c:v>478.33618914044087</c:v>
                </c:pt>
                <c:pt idx="438">
                  <c:v>471.3931405766188</c:v>
                </c:pt>
                <c:pt idx="439">
                  <c:v>466.98238660314604</c:v>
                </c:pt>
                <c:pt idx="440">
                  <c:v>466.55583243121765</c:v>
                </c:pt>
                <c:pt idx="441">
                  <c:v>467.88149122363882</c:v>
                </c:pt>
                <c:pt idx="442">
                  <c:v>469.57479493349382</c:v>
                </c:pt>
                <c:pt idx="443">
                  <c:v>471.24578316336073</c:v>
                </c:pt>
                <c:pt idx="444">
                  <c:v>469.85034299417686</c:v>
                </c:pt>
                <c:pt idx="445">
                  <c:v>465.70324133862084</c:v>
                </c:pt>
                <c:pt idx="446">
                  <c:v>464.0236109945983</c:v>
                </c:pt>
                <c:pt idx="447">
                  <c:v>465.40924919834038</c:v>
                </c:pt>
                <c:pt idx="448">
                  <c:v>467.31548073513022</c:v>
                </c:pt>
                <c:pt idx="449">
                  <c:v>469.29581363692995</c:v>
                </c:pt>
                <c:pt idx="450">
                  <c:v>471.26324359042979</c:v>
                </c:pt>
                <c:pt idx="451">
                  <c:v>471.95288944082648</c:v>
                </c:pt>
                <c:pt idx="452">
                  <c:v>469.71872457650102</c:v>
                </c:pt>
                <c:pt idx="453">
                  <c:v>464.28477377736516</c:v>
                </c:pt>
                <c:pt idx="454">
                  <c:v>458.43639054368111</c:v>
                </c:pt>
                <c:pt idx="455">
                  <c:v>454.8687327204662</c:v>
                </c:pt>
                <c:pt idx="456">
                  <c:v>453.03601892975314</c:v>
                </c:pt>
                <c:pt idx="457">
                  <c:v>451.63958350682265</c:v>
                </c:pt>
                <c:pt idx="458">
                  <c:v>450.16256851221607</c:v>
                </c:pt>
                <c:pt idx="459">
                  <c:v>449.26646596306847</c:v>
                </c:pt>
                <c:pt idx="460">
                  <c:v>449.45706857818453</c:v>
                </c:pt>
                <c:pt idx="461">
                  <c:v>449.05963291756456</c:v>
                </c:pt>
                <c:pt idx="462">
                  <c:v>447.58233540875312</c:v>
                </c:pt>
                <c:pt idx="463">
                  <c:v>446.30573360179142</c:v>
                </c:pt>
                <c:pt idx="464">
                  <c:v>443.11864632755783</c:v>
                </c:pt>
                <c:pt idx="465">
                  <c:v>434.54139561182023</c:v>
                </c:pt>
                <c:pt idx="466">
                  <c:v>422.34384161038901</c:v>
                </c:pt>
                <c:pt idx="467">
                  <c:v>411.54725210176906</c:v>
                </c:pt>
                <c:pt idx="468">
                  <c:v>405.76194430620211</c:v>
                </c:pt>
                <c:pt idx="469">
                  <c:v>404.18574951296119</c:v>
                </c:pt>
                <c:pt idx="470">
                  <c:v>401.38848917024677</c:v>
                </c:pt>
                <c:pt idx="471">
                  <c:v>396.44506617164359</c:v>
                </c:pt>
                <c:pt idx="472">
                  <c:v>392.93861807466106</c:v>
                </c:pt>
                <c:pt idx="473">
                  <c:v>391.53700012091502</c:v>
                </c:pt>
                <c:pt idx="474">
                  <c:v>391.07707279420674</c:v>
                </c:pt>
                <c:pt idx="475">
                  <c:v>389.64642121322862</c:v>
                </c:pt>
                <c:pt idx="476">
                  <c:v>386.96151444786284</c:v>
                </c:pt>
                <c:pt idx="477">
                  <c:v>383.80563446423213</c:v>
                </c:pt>
                <c:pt idx="478">
                  <c:v>379.3053891225926</c:v>
                </c:pt>
                <c:pt idx="479">
                  <c:v>373.31272799627737</c:v>
                </c:pt>
                <c:pt idx="480">
                  <c:v>366.93379420599615</c:v>
                </c:pt>
                <c:pt idx="481">
                  <c:v>364.16255243256029</c:v>
                </c:pt>
                <c:pt idx="482">
                  <c:v>368.14418382779746</c:v>
                </c:pt>
                <c:pt idx="483">
                  <c:v>375.60924403827971</c:v>
                </c:pt>
                <c:pt idx="484">
                  <c:v>382.17310787961264</c:v>
                </c:pt>
                <c:pt idx="485">
                  <c:v>385.91525403695277</c:v>
                </c:pt>
                <c:pt idx="486">
                  <c:v>386.99765036654753</c:v>
                </c:pt>
                <c:pt idx="487">
                  <c:v>386.34120069078801</c:v>
                </c:pt>
                <c:pt idx="488">
                  <c:v>383.55715423065288</c:v>
                </c:pt>
                <c:pt idx="489">
                  <c:v>377.92964079520726</c:v>
                </c:pt>
                <c:pt idx="490">
                  <c:v>370.4590401250955</c:v>
                </c:pt>
                <c:pt idx="491">
                  <c:v>364.25964783480111</c:v>
                </c:pt>
                <c:pt idx="492">
                  <c:v>363.43929701849896</c:v>
                </c:pt>
                <c:pt idx="493">
                  <c:v>368.47044781062635</c:v>
                </c:pt>
                <c:pt idx="494">
                  <c:v>375.07785087468858</c:v>
                </c:pt>
                <c:pt idx="495">
                  <c:v>375.91301574050641</c:v>
                </c:pt>
                <c:pt idx="496">
                  <c:v>366.90322648536051</c:v>
                </c:pt>
                <c:pt idx="497">
                  <c:v>355.09779907865823</c:v>
                </c:pt>
                <c:pt idx="498">
                  <c:v>347.91052318313103</c:v>
                </c:pt>
                <c:pt idx="499">
                  <c:v>346.40587092898323</c:v>
                </c:pt>
                <c:pt idx="500">
                  <c:v>349.1396028935867</c:v>
                </c:pt>
                <c:pt idx="501">
                  <c:v>354.79954691527462</c:v>
                </c:pt>
                <c:pt idx="502">
                  <c:v>363.48175273235466</c:v>
                </c:pt>
                <c:pt idx="503">
                  <c:v>372.15646538307419</c:v>
                </c:pt>
                <c:pt idx="504">
                  <c:v>376.98290035874368</c:v>
                </c:pt>
                <c:pt idx="505">
                  <c:v>378.07083603946597</c:v>
                </c:pt>
                <c:pt idx="506">
                  <c:v>380.13822518330198</c:v>
                </c:pt>
                <c:pt idx="507">
                  <c:v>386.15757039659229</c:v>
                </c:pt>
                <c:pt idx="508">
                  <c:v>391.74766300698127</c:v>
                </c:pt>
                <c:pt idx="509">
                  <c:v>393.54108343504322</c:v>
                </c:pt>
                <c:pt idx="510">
                  <c:v>391.61162809456255</c:v>
                </c:pt>
                <c:pt idx="511">
                  <c:v>386.37248443727663</c:v>
                </c:pt>
                <c:pt idx="512">
                  <c:v>380.13335527558428</c:v>
                </c:pt>
                <c:pt idx="513">
                  <c:v>376.3262389738652</c:v>
                </c:pt>
                <c:pt idx="514">
                  <c:v>378.03642736861372</c:v>
                </c:pt>
                <c:pt idx="515">
                  <c:v>383.79762069236421</c:v>
                </c:pt>
                <c:pt idx="516">
                  <c:v>389.38946224620486</c:v>
                </c:pt>
                <c:pt idx="517">
                  <c:v>394.11455879250587</c:v>
                </c:pt>
                <c:pt idx="518">
                  <c:v>397.69302260716654</c:v>
                </c:pt>
                <c:pt idx="519">
                  <c:v>400.00925345597921</c:v>
                </c:pt>
                <c:pt idx="520">
                  <c:v>402.43429371022575</c:v>
                </c:pt>
                <c:pt idx="521">
                  <c:v>404.26714230949551</c:v>
                </c:pt>
                <c:pt idx="522">
                  <c:v>403.97335972571955</c:v>
                </c:pt>
                <c:pt idx="523">
                  <c:v>400.57679783869241</c:v>
                </c:pt>
                <c:pt idx="524">
                  <c:v>393.08693474977508</c:v>
                </c:pt>
                <c:pt idx="525">
                  <c:v>384.01846169713491</c:v>
                </c:pt>
                <c:pt idx="526">
                  <c:v>376.60028618831393</c:v>
                </c:pt>
                <c:pt idx="527">
                  <c:v>369.72318444863049</c:v>
                </c:pt>
                <c:pt idx="528">
                  <c:v>362.69555117626948</c:v>
                </c:pt>
                <c:pt idx="529">
                  <c:v>357.40171550784868</c:v>
                </c:pt>
                <c:pt idx="530">
                  <c:v>354.40668261332161</c:v>
                </c:pt>
                <c:pt idx="531">
                  <c:v>351.33450105987134</c:v>
                </c:pt>
                <c:pt idx="532">
                  <c:v>345.10923609208146</c:v>
                </c:pt>
                <c:pt idx="533">
                  <c:v>333.43590996271018</c:v>
                </c:pt>
                <c:pt idx="534">
                  <c:v>316.29080010021841</c:v>
                </c:pt>
                <c:pt idx="535">
                  <c:v>299.37342900116033</c:v>
                </c:pt>
                <c:pt idx="536">
                  <c:v>290.08566727441234</c:v>
                </c:pt>
                <c:pt idx="537">
                  <c:v>290.44389964168039</c:v>
                </c:pt>
                <c:pt idx="538">
                  <c:v>298.25502010007659</c:v>
                </c:pt>
                <c:pt idx="539">
                  <c:v>309.36671270682598</c:v>
                </c:pt>
                <c:pt idx="540">
                  <c:v>321.19443428848177</c:v>
                </c:pt>
                <c:pt idx="541">
                  <c:v>334.8368000339525</c:v>
                </c:pt>
                <c:pt idx="542">
                  <c:v>349.43374033239462</c:v>
                </c:pt>
                <c:pt idx="543">
                  <c:v>362.94017666568061</c:v>
                </c:pt>
                <c:pt idx="544">
                  <c:v>374.5370533323769</c:v>
                </c:pt>
                <c:pt idx="545">
                  <c:v>382.03905010043394</c:v>
                </c:pt>
                <c:pt idx="546">
                  <c:v>383.75914367798231</c:v>
                </c:pt>
                <c:pt idx="547">
                  <c:v>378.48618952755885</c:v>
                </c:pt>
                <c:pt idx="548">
                  <c:v>365.42591933971835</c:v>
                </c:pt>
                <c:pt idx="549">
                  <c:v>346.89370323141645</c:v>
                </c:pt>
                <c:pt idx="550">
                  <c:v>330.69635827978175</c:v>
                </c:pt>
                <c:pt idx="551">
                  <c:v>325.49924716959396</c:v>
                </c:pt>
                <c:pt idx="552">
                  <c:v>331.64090159776549</c:v>
                </c:pt>
                <c:pt idx="553">
                  <c:v>344.29474072392702</c:v>
                </c:pt>
                <c:pt idx="554">
                  <c:v>360.4046615659035</c:v>
                </c:pt>
                <c:pt idx="555">
                  <c:v>380.18282552909477</c:v>
                </c:pt>
                <c:pt idx="556">
                  <c:v>399.82532858551508</c:v>
                </c:pt>
                <c:pt idx="557">
                  <c:v>409.8684540572317</c:v>
                </c:pt>
                <c:pt idx="558">
                  <c:v>411.76500853765117</c:v>
                </c:pt>
                <c:pt idx="559">
                  <c:v>415.82952841641378</c:v>
                </c:pt>
                <c:pt idx="560">
                  <c:v>423.49178178813594</c:v>
                </c:pt>
                <c:pt idx="561">
                  <c:v>431.7121209369696</c:v>
                </c:pt>
                <c:pt idx="562">
                  <c:v>440.16277905262177</c:v>
                </c:pt>
                <c:pt idx="563">
                  <c:v>449.04165844592808</c:v>
                </c:pt>
                <c:pt idx="564">
                  <c:v>459.07142566215595</c:v>
                </c:pt>
                <c:pt idx="565">
                  <c:v>469.61387500796178</c:v>
                </c:pt>
                <c:pt idx="566">
                  <c:v>478.86604999091929</c:v>
                </c:pt>
                <c:pt idx="567">
                  <c:v>487.08048649888997</c:v>
                </c:pt>
                <c:pt idx="568">
                  <c:v>493.774668301541</c:v>
                </c:pt>
                <c:pt idx="569">
                  <c:v>496.66648740082542</c:v>
                </c:pt>
                <c:pt idx="570">
                  <c:v>496.5923634903736</c:v>
                </c:pt>
                <c:pt idx="571">
                  <c:v>496.80610906486731</c:v>
                </c:pt>
                <c:pt idx="572">
                  <c:v>498.46005372826875</c:v>
                </c:pt>
                <c:pt idx="573">
                  <c:v>499.67825510461176</c:v>
                </c:pt>
                <c:pt idx="574">
                  <c:v>499.31845153702392</c:v>
                </c:pt>
                <c:pt idx="575">
                  <c:v>498.83037440640737</c:v>
                </c:pt>
                <c:pt idx="576">
                  <c:v>501.31049863748979</c:v>
                </c:pt>
                <c:pt idx="577">
                  <c:v>509.12434542504849</c:v>
                </c:pt>
                <c:pt idx="578">
                  <c:v>518.47178538330502</c:v>
                </c:pt>
                <c:pt idx="579">
                  <c:v>521.08545167044213</c:v>
                </c:pt>
                <c:pt idx="580">
                  <c:v>514.62013125779322</c:v>
                </c:pt>
                <c:pt idx="581">
                  <c:v>507.51429271630838</c:v>
                </c:pt>
                <c:pt idx="582">
                  <c:v>505.39247700675526</c:v>
                </c:pt>
                <c:pt idx="583">
                  <c:v>502.80669242309739</c:v>
                </c:pt>
                <c:pt idx="584">
                  <c:v>496.51780475265775</c:v>
                </c:pt>
                <c:pt idx="585">
                  <c:v>488.87179211722105</c:v>
                </c:pt>
                <c:pt idx="586">
                  <c:v>484.923761643239</c:v>
                </c:pt>
                <c:pt idx="587">
                  <c:v>489.05308531492886</c:v>
                </c:pt>
                <c:pt idx="588">
                  <c:v>496.29477987543322</c:v>
                </c:pt>
                <c:pt idx="589">
                  <c:v>497.2114480106809</c:v>
                </c:pt>
                <c:pt idx="590">
                  <c:v>492.83244825875499</c:v>
                </c:pt>
                <c:pt idx="591">
                  <c:v>492.22613373869621</c:v>
                </c:pt>
                <c:pt idx="592">
                  <c:v>497.35653488245049</c:v>
                </c:pt>
                <c:pt idx="593">
                  <c:v>504.20343380718583</c:v>
                </c:pt>
                <c:pt idx="594">
                  <c:v>508.59936282495755</c:v>
                </c:pt>
                <c:pt idx="595">
                  <c:v>508.78997875254112</c:v>
                </c:pt>
                <c:pt idx="596">
                  <c:v>507.80441198069502</c:v>
                </c:pt>
                <c:pt idx="597">
                  <c:v>507.46422478306442</c:v>
                </c:pt>
                <c:pt idx="598">
                  <c:v>506.70173311785902</c:v>
                </c:pt>
                <c:pt idx="599">
                  <c:v>507.7156920039057</c:v>
                </c:pt>
                <c:pt idx="600">
                  <c:v>511.27959879087791</c:v>
                </c:pt>
                <c:pt idx="601">
                  <c:v>512.5025085519876</c:v>
                </c:pt>
                <c:pt idx="602">
                  <c:v>509.17239128881801</c:v>
                </c:pt>
                <c:pt idx="603">
                  <c:v>501.40192853665735</c:v>
                </c:pt>
                <c:pt idx="604">
                  <c:v>489.24553889313273</c:v>
                </c:pt>
                <c:pt idx="605">
                  <c:v>478.85023162072218</c:v>
                </c:pt>
                <c:pt idx="606">
                  <c:v>476.07703590163072</c:v>
                </c:pt>
                <c:pt idx="607">
                  <c:v>477.86890797239647</c:v>
                </c:pt>
                <c:pt idx="608">
                  <c:v>479.30146993168472</c:v>
                </c:pt>
                <c:pt idx="609">
                  <c:v>479.56542324388454</c:v>
                </c:pt>
                <c:pt idx="610">
                  <c:v>481.07086399739029</c:v>
                </c:pt>
                <c:pt idx="611">
                  <c:v>486.66189134283047</c:v>
                </c:pt>
                <c:pt idx="612">
                  <c:v>495.94786936057278</c:v>
                </c:pt>
                <c:pt idx="613">
                  <c:v>504.96596137180433</c:v>
                </c:pt>
                <c:pt idx="614">
                  <c:v>509.96754431276088</c:v>
                </c:pt>
                <c:pt idx="615">
                  <c:v>510.78536989845412</c:v>
                </c:pt>
                <c:pt idx="616">
                  <c:v>509.30624872030353</c:v>
                </c:pt>
                <c:pt idx="617">
                  <c:v>508.4710401647402</c:v>
                </c:pt>
                <c:pt idx="618">
                  <c:v>508.38607966937519</c:v>
                </c:pt>
                <c:pt idx="619">
                  <c:v>506.90577306122577</c:v>
                </c:pt>
                <c:pt idx="620">
                  <c:v>506.09686129589716</c:v>
                </c:pt>
                <c:pt idx="621">
                  <c:v>507.63464721271185</c:v>
                </c:pt>
                <c:pt idx="622">
                  <c:v>511.76503562503262</c:v>
                </c:pt>
                <c:pt idx="623">
                  <c:v>516.62251686530476</c:v>
                </c:pt>
                <c:pt idx="624">
                  <c:v>515.2258840282467</c:v>
                </c:pt>
                <c:pt idx="625">
                  <c:v>502.38654476785166</c:v>
                </c:pt>
                <c:pt idx="626">
                  <c:v>482.5313771794157</c:v>
                </c:pt>
                <c:pt idx="627">
                  <c:v>464.6127784994211</c:v>
                </c:pt>
                <c:pt idx="628">
                  <c:v>451.4184661895859</c:v>
                </c:pt>
                <c:pt idx="629">
                  <c:v>443.23315883710598</c:v>
                </c:pt>
                <c:pt idx="630">
                  <c:v>442.27460137066453</c:v>
                </c:pt>
                <c:pt idx="631">
                  <c:v>448.58085262258339</c:v>
                </c:pt>
                <c:pt idx="632">
                  <c:v>458.30133645110772</c:v>
                </c:pt>
                <c:pt idx="633">
                  <c:v>469.82339867829114</c:v>
                </c:pt>
                <c:pt idx="634">
                  <c:v>481.68502310231833</c:v>
                </c:pt>
                <c:pt idx="635">
                  <c:v>486.87482818943295</c:v>
                </c:pt>
                <c:pt idx="636">
                  <c:v>480.51119184158784</c:v>
                </c:pt>
                <c:pt idx="637">
                  <c:v>464.32811510955673</c:v>
                </c:pt>
                <c:pt idx="638">
                  <c:v>445.91589954022254</c:v>
                </c:pt>
                <c:pt idx="639">
                  <c:v>431.34804647799569</c:v>
                </c:pt>
                <c:pt idx="640">
                  <c:v>420.84132367990708</c:v>
                </c:pt>
                <c:pt idx="641">
                  <c:v>413.06493048223126</c:v>
                </c:pt>
                <c:pt idx="642">
                  <c:v>410.1464153904729</c:v>
                </c:pt>
                <c:pt idx="643">
                  <c:v>415.15930871140341</c:v>
                </c:pt>
                <c:pt idx="644">
                  <c:v>424.30279600470897</c:v>
                </c:pt>
                <c:pt idx="645">
                  <c:v>430.19328257531424</c:v>
                </c:pt>
                <c:pt idx="646">
                  <c:v>429.91044025510058</c:v>
                </c:pt>
                <c:pt idx="647">
                  <c:v>426.73927445427427</c:v>
                </c:pt>
                <c:pt idx="648">
                  <c:v>423.8039846800794</c:v>
                </c:pt>
                <c:pt idx="649">
                  <c:v>422.44034647012649</c:v>
                </c:pt>
                <c:pt idx="650">
                  <c:v>425.0497161291824</c:v>
                </c:pt>
                <c:pt idx="651">
                  <c:v>432.55638347581294</c:v>
                </c:pt>
                <c:pt idx="652">
                  <c:v>440.70325867662967</c:v>
                </c:pt>
                <c:pt idx="653">
                  <c:v>446.54345048499829</c:v>
                </c:pt>
                <c:pt idx="654">
                  <c:v>446.15890281892825</c:v>
                </c:pt>
                <c:pt idx="655">
                  <c:v>438.0319748180998</c:v>
                </c:pt>
                <c:pt idx="656">
                  <c:v>434.81443721882351</c:v>
                </c:pt>
                <c:pt idx="657">
                  <c:v>442.94265914976114</c:v>
                </c:pt>
                <c:pt idx="658">
                  <c:v>454.4409863787709</c:v>
                </c:pt>
                <c:pt idx="659">
                  <c:v>457.7697926094238</c:v>
                </c:pt>
                <c:pt idx="660">
                  <c:v>446.17060347868568</c:v>
                </c:pt>
                <c:pt idx="661">
                  <c:v>425.71628927662431</c:v>
                </c:pt>
                <c:pt idx="662">
                  <c:v>404.6199353652637</c:v>
                </c:pt>
                <c:pt idx="663">
                  <c:v>385.87123913633252</c:v>
                </c:pt>
                <c:pt idx="664">
                  <c:v>372.04984410895361</c:v>
                </c:pt>
                <c:pt idx="665">
                  <c:v>364.97131752195355</c:v>
                </c:pt>
                <c:pt idx="666">
                  <c:v>363.22378124749264</c:v>
                </c:pt>
                <c:pt idx="667">
                  <c:v>363.64154601271838</c:v>
                </c:pt>
                <c:pt idx="668">
                  <c:v>362.31853775313681</c:v>
                </c:pt>
                <c:pt idx="669">
                  <c:v>355.50365088611329</c:v>
                </c:pt>
                <c:pt idx="670">
                  <c:v>345.99985121269037</c:v>
                </c:pt>
                <c:pt idx="671">
                  <c:v>342.71173417064614</c:v>
                </c:pt>
                <c:pt idx="672">
                  <c:v>348.14981377408162</c:v>
                </c:pt>
                <c:pt idx="673">
                  <c:v>354.85089617806193</c:v>
                </c:pt>
                <c:pt idx="674">
                  <c:v>357.99304351295285</c:v>
                </c:pt>
                <c:pt idx="675">
                  <c:v>357.8584982406494</c:v>
                </c:pt>
                <c:pt idx="676">
                  <c:v>354.24213330557103</c:v>
                </c:pt>
                <c:pt idx="677">
                  <c:v>351.57995514035366</c:v>
                </c:pt>
                <c:pt idx="678">
                  <c:v>353.56865469778364</c:v>
                </c:pt>
                <c:pt idx="679">
                  <c:v>357.90785324741313</c:v>
                </c:pt>
                <c:pt idx="680">
                  <c:v>363.83230804087611</c:v>
                </c:pt>
                <c:pt idx="681">
                  <c:v>370.11228035312183</c:v>
                </c:pt>
                <c:pt idx="682">
                  <c:v>375.76919205314476</c:v>
                </c:pt>
                <c:pt idx="683">
                  <c:v>384.01493890250606</c:v>
                </c:pt>
                <c:pt idx="684">
                  <c:v>395.76497281523319</c:v>
                </c:pt>
                <c:pt idx="685">
                  <c:v>409.12186671054644</c:v>
                </c:pt>
                <c:pt idx="686">
                  <c:v>422.55212642172427</c:v>
                </c:pt>
                <c:pt idx="687">
                  <c:v>433.13331766349228</c:v>
                </c:pt>
                <c:pt idx="688">
                  <c:v>438.8489957242486</c:v>
                </c:pt>
                <c:pt idx="689">
                  <c:v>440.1621029957081</c:v>
                </c:pt>
                <c:pt idx="690">
                  <c:v>438.88674406026769</c:v>
                </c:pt>
                <c:pt idx="691">
                  <c:v>437.20554380384431</c:v>
                </c:pt>
                <c:pt idx="692">
                  <c:v>437.41956668736344</c:v>
                </c:pt>
                <c:pt idx="693">
                  <c:v>440.45638988184243</c:v>
                </c:pt>
                <c:pt idx="694">
                  <c:v>445.69773458415602</c:v>
                </c:pt>
                <c:pt idx="695">
                  <c:v>453.15219412839417</c:v>
                </c:pt>
                <c:pt idx="696">
                  <c:v>458.131293297063</c:v>
                </c:pt>
                <c:pt idx="697">
                  <c:v>451.79041368568789</c:v>
                </c:pt>
                <c:pt idx="698">
                  <c:v>436.1695500100713</c:v>
                </c:pt>
                <c:pt idx="699">
                  <c:v>423.86224645243988</c:v>
                </c:pt>
                <c:pt idx="700">
                  <c:v>420.24962371542711</c:v>
                </c:pt>
                <c:pt idx="701">
                  <c:v>423.00271698507578</c:v>
                </c:pt>
                <c:pt idx="702">
                  <c:v>429.51647978656024</c:v>
                </c:pt>
                <c:pt idx="703">
                  <c:v>433.84479323165135</c:v>
                </c:pt>
                <c:pt idx="704">
                  <c:v>429.91575054775348</c:v>
                </c:pt>
                <c:pt idx="705">
                  <c:v>419.01467694259935</c:v>
                </c:pt>
                <c:pt idx="706">
                  <c:v>403.5930601215241</c:v>
                </c:pt>
                <c:pt idx="707">
                  <c:v>383.18283567436021</c:v>
                </c:pt>
                <c:pt idx="708">
                  <c:v>363.07093795069932</c:v>
                </c:pt>
                <c:pt idx="709">
                  <c:v>352.01546736449455</c:v>
                </c:pt>
                <c:pt idx="710">
                  <c:v>352.32177433959129</c:v>
                </c:pt>
                <c:pt idx="711">
                  <c:v>359.37208531946186</c:v>
                </c:pt>
                <c:pt idx="712">
                  <c:v>368.41865719612451</c:v>
                </c:pt>
                <c:pt idx="713">
                  <c:v>378.96923003424547</c:v>
                </c:pt>
                <c:pt idx="714">
                  <c:v>391.31165328291814</c:v>
                </c:pt>
                <c:pt idx="715">
                  <c:v>405.27804992761429</c:v>
                </c:pt>
                <c:pt idx="716">
                  <c:v>419.88199642184242</c:v>
                </c:pt>
                <c:pt idx="717">
                  <c:v>431.61278140392517</c:v>
                </c:pt>
                <c:pt idx="718">
                  <c:v>439.7290044408868</c:v>
                </c:pt>
                <c:pt idx="719">
                  <c:v>449.10334860865203</c:v>
                </c:pt>
                <c:pt idx="720">
                  <c:v>462.04245099957348</c:v>
                </c:pt>
                <c:pt idx="721">
                  <c:v>473.12508698690147</c:v>
                </c:pt>
                <c:pt idx="722">
                  <c:v>477.21177473755648</c:v>
                </c:pt>
                <c:pt idx="723">
                  <c:v>473.29619568388074</c:v>
                </c:pt>
                <c:pt idx="724">
                  <c:v>459.36093305968501</c:v>
                </c:pt>
                <c:pt idx="725">
                  <c:v>436.33060321983237</c:v>
                </c:pt>
                <c:pt idx="726">
                  <c:v>411.94350548681166</c:v>
                </c:pt>
                <c:pt idx="727">
                  <c:v>393.08255929905562</c:v>
                </c:pt>
                <c:pt idx="728">
                  <c:v>381.64625446355984</c:v>
                </c:pt>
                <c:pt idx="729">
                  <c:v>378.33198254642491</c:v>
                </c:pt>
                <c:pt idx="730">
                  <c:v>383.00965128065695</c:v>
                </c:pt>
                <c:pt idx="731">
                  <c:v>392.72686767642551</c:v>
                </c:pt>
                <c:pt idx="732">
                  <c:v>402.57935373213712</c:v>
                </c:pt>
                <c:pt idx="733">
                  <c:v>409.27126706312231</c:v>
                </c:pt>
                <c:pt idx="734">
                  <c:v>414.25509771491625</c:v>
                </c:pt>
                <c:pt idx="735">
                  <c:v>419.93753914387565</c:v>
                </c:pt>
                <c:pt idx="736">
                  <c:v>425.99967084738</c:v>
                </c:pt>
                <c:pt idx="737">
                  <c:v>431.38196205652991</c:v>
                </c:pt>
                <c:pt idx="738">
                  <c:v>436.50803909018458</c:v>
                </c:pt>
                <c:pt idx="739">
                  <c:v>441.5561836757484</c:v>
                </c:pt>
                <c:pt idx="740">
                  <c:v>444.98298421091886</c:v>
                </c:pt>
                <c:pt idx="741">
                  <c:v>444.60220204162857</c:v>
                </c:pt>
                <c:pt idx="742">
                  <c:v>438.29965982961886</c:v>
                </c:pt>
                <c:pt idx="743">
                  <c:v>428.09888231576548</c:v>
                </c:pt>
                <c:pt idx="744">
                  <c:v>415.17607747793346</c:v>
                </c:pt>
                <c:pt idx="745">
                  <c:v>396.2696215063782</c:v>
                </c:pt>
                <c:pt idx="746">
                  <c:v>374.48472293754133</c:v>
                </c:pt>
                <c:pt idx="747">
                  <c:v>356.48751537062162</c:v>
                </c:pt>
                <c:pt idx="748">
                  <c:v>345.40406598925443</c:v>
                </c:pt>
                <c:pt idx="749">
                  <c:v>341.89905398846031</c:v>
                </c:pt>
                <c:pt idx="750">
                  <c:v>343.8373593007297</c:v>
                </c:pt>
                <c:pt idx="751">
                  <c:v>348.4681449376825</c:v>
                </c:pt>
                <c:pt idx="752">
                  <c:v>354.94731795810742</c:v>
                </c:pt>
                <c:pt idx="753">
                  <c:v>360.63841187704764</c:v>
                </c:pt>
                <c:pt idx="754">
                  <c:v>358.97828283492544</c:v>
                </c:pt>
                <c:pt idx="755">
                  <c:v>351.89533191160399</c:v>
                </c:pt>
                <c:pt idx="756">
                  <c:v>348.82060477581064</c:v>
                </c:pt>
                <c:pt idx="757">
                  <c:v>352.75211371455254</c:v>
                </c:pt>
                <c:pt idx="758">
                  <c:v>362.29719046890847</c:v>
                </c:pt>
                <c:pt idx="759">
                  <c:v>374.79697620956881</c:v>
                </c:pt>
                <c:pt idx="760">
                  <c:v>386.62086085494701</c:v>
                </c:pt>
                <c:pt idx="761">
                  <c:v>396.00746477341363</c:v>
                </c:pt>
                <c:pt idx="762">
                  <c:v>403.10708196678127</c:v>
                </c:pt>
                <c:pt idx="763">
                  <c:v>408.08998415497683</c:v>
                </c:pt>
                <c:pt idx="764">
                  <c:v>411.32415086982479</c:v>
                </c:pt>
                <c:pt idx="765">
                  <c:v>411.38646983817523</c:v>
                </c:pt>
                <c:pt idx="766">
                  <c:v>404.40121293153669</c:v>
                </c:pt>
                <c:pt idx="767">
                  <c:v>389.50205538297109</c:v>
                </c:pt>
                <c:pt idx="768">
                  <c:v>369.662304209181</c:v>
                </c:pt>
                <c:pt idx="769">
                  <c:v>347.75952773162066</c:v>
                </c:pt>
                <c:pt idx="770">
                  <c:v>323.8037474420529</c:v>
                </c:pt>
                <c:pt idx="771">
                  <c:v>292.96845036513776</c:v>
                </c:pt>
                <c:pt idx="772">
                  <c:v>249.48696505922254</c:v>
                </c:pt>
                <c:pt idx="773">
                  <c:v>195.29141451407784</c:v>
                </c:pt>
                <c:pt idx="774">
                  <c:v>133.88473250536515</c:v>
                </c:pt>
                <c:pt idx="775">
                  <c:v>70.869048174980463</c:v>
                </c:pt>
                <c:pt idx="776">
                  <c:v>23.442589066438774</c:v>
                </c:pt>
                <c:pt idx="777">
                  <c:v>0.55894152914888073</c:v>
                </c:pt>
                <c:pt idx="778">
                  <c:v>1.2656409050139794</c:v>
                </c:pt>
                <c:pt idx="779">
                  <c:v>13.432876381902721</c:v>
                </c:pt>
                <c:pt idx="780">
                  <c:v>29.358751856788526</c:v>
                </c:pt>
                <c:pt idx="781">
                  <c:v>31.235371971518159</c:v>
                </c:pt>
                <c:pt idx="782">
                  <c:v>21.254710896499059</c:v>
                </c:pt>
                <c:pt idx="783">
                  <c:v>9.6273429522594256</c:v>
                </c:pt>
                <c:pt idx="784">
                  <c:v>6.339868241872785</c:v>
                </c:pt>
                <c:pt idx="785">
                  <c:v>22.412500711143338</c:v>
                </c:pt>
                <c:pt idx="786">
                  <c:v>65.369333193727627</c:v>
                </c:pt>
                <c:pt idx="787">
                  <c:v>131.48782295911695</c:v>
                </c:pt>
                <c:pt idx="788">
                  <c:v>205.29171814140858</c:v>
                </c:pt>
                <c:pt idx="789">
                  <c:v>272.30204497178988</c:v>
                </c:pt>
                <c:pt idx="790">
                  <c:v>324.15889449104253</c:v>
                </c:pt>
                <c:pt idx="791">
                  <c:v>354.66183929065414</c:v>
                </c:pt>
                <c:pt idx="792">
                  <c:v>373.8210499731162</c:v>
                </c:pt>
                <c:pt idx="793">
                  <c:v>402.38236819751359</c:v>
                </c:pt>
                <c:pt idx="794">
                  <c:v>437.91725621233854</c:v>
                </c:pt>
                <c:pt idx="795">
                  <c:v>463.45027947559026</c:v>
                </c:pt>
                <c:pt idx="796">
                  <c:v>476.76648931215789</c:v>
                </c:pt>
                <c:pt idx="797">
                  <c:v>485.24390652619576</c:v>
                </c:pt>
                <c:pt idx="798">
                  <c:v>490.59531317773451</c:v>
                </c:pt>
                <c:pt idx="799">
                  <c:v>489.21140637144157</c:v>
                </c:pt>
                <c:pt idx="800">
                  <c:v>481.9675617064658</c:v>
                </c:pt>
                <c:pt idx="801">
                  <c:v>475.11599561189911</c:v>
                </c:pt>
                <c:pt idx="802">
                  <c:v>470.32874005969671</c:v>
                </c:pt>
                <c:pt idx="803">
                  <c:v>464.44335374881405</c:v>
                </c:pt>
                <c:pt idx="804">
                  <c:v>459.24034101565564</c:v>
                </c:pt>
                <c:pt idx="805">
                  <c:v>458.18647732193546</c:v>
                </c:pt>
                <c:pt idx="806">
                  <c:v>454.08071322548778</c:v>
                </c:pt>
                <c:pt idx="807">
                  <c:v>437.27480016730954</c:v>
                </c:pt>
                <c:pt idx="808">
                  <c:v>413.57831936031374</c:v>
                </c:pt>
                <c:pt idx="809">
                  <c:v>398.30546456129622</c:v>
                </c:pt>
                <c:pt idx="810">
                  <c:v>398.76460770961637</c:v>
                </c:pt>
                <c:pt idx="811">
                  <c:v>406.26117988409561</c:v>
                </c:pt>
                <c:pt idx="812">
                  <c:v>405.97693969475495</c:v>
                </c:pt>
                <c:pt idx="813">
                  <c:v>391.21391690101785</c:v>
                </c:pt>
                <c:pt idx="814">
                  <c:v>366.11492884311741</c:v>
                </c:pt>
                <c:pt idx="815">
                  <c:v>339.26693928463754</c:v>
                </c:pt>
                <c:pt idx="816">
                  <c:v>316.42192878822692</c:v>
                </c:pt>
                <c:pt idx="817">
                  <c:v>302.4014756075851</c:v>
                </c:pt>
                <c:pt idx="818">
                  <c:v>299.07720774214005</c:v>
                </c:pt>
                <c:pt idx="819">
                  <c:v>302.78614342009814</c:v>
                </c:pt>
                <c:pt idx="820">
                  <c:v>309.26940304435652</c:v>
                </c:pt>
                <c:pt idx="821">
                  <c:v>314.58531399842946</c:v>
                </c:pt>
                <c:pt idx="822">
                  <c:v>320.12262840750367</c:v>
                </c:pt>
                <c:pt idx="823">
                  <c:v>329.37065879170575</c:v>
                </c:pt>
                <c:pt idx="824">
                  <c:v>339.49071831803172</c:v>
                </c:pt>
                <c:pt idx="825">
                  <c:v>348.85721305612282</c:v>
                </c:pt>
                <c:pt idx="826">
                  <c:v>357.99924925987239</c:v>
                </c:pt>
                <c:pt idx="827">
                  <c:v>365.46851421433638</c:v>
                </c:pt>
                <c:pt idx="828">
                  <c:v>369.4224454956651</c:v>
                </c:pt>
                <c:pt idx="829">
                  <c:v>367.65620623233644</c:v>
                </c:pt>
                <c:pt idx="830">
                  <c:v>359.08717308344501</c:v>
                </c:pt>
                <c:pt idx="831">
                  <c:v>346.99734575671425</c:v>
                </c:pt>
                <c:pt idx="832">
                  <c:v>336.77773533921629</c:v>
                </c:pt>
                <c:pt idx="833">
                  <c:v>326.4889935523272</c:v>
                </c:pt>
                <c:pt idx="834">
                  <c:v>308.50978700453339</c:v>
                </c:pt>
                <c:pt idx="835">
                  <c:v>287.81365039217911</c:v>
                </c:pt>
                <c:pt idx="836">
                  <c:v>276.91513985298354</c:v>
                </c:pt>
                <c:pt idx="837">
                  <c:v>277.8776077443448</c:v>
                </c:pt>
                <c:pt idx="838">
                  <c:v>289.16236953187399</c:v>
                </c:pt>
                <c:pt idx="839">
                  <c:v>308.07334894124563</c:v>
                </c:pt>
                <c:pt idx="840">
                  <c:v>325.192042857964</c:v>
                </c:pt>
                <c:pt idx="841">
                  <c:v>332.0639666382362</c:v>
                </c:pt>
                <c:pt idx="842">
                  <c:v>330.12992401216007</c:v>
                </c:pt>
                <c:pt idx="843">
                  <c:v>325.32952387940236</c:v>
                </c:pt>
                <c:pt idx="844">
                  <c:v>318.69932975024176</c:v>
                </c:pt>
                <c:pt idx="845">
                  <c:v>312.45802026392323</c:v>
                </c:pt>
                <c:pt idx="846">
                  <c:v>315.74343060492561</c:v>
                </c:pt>
                <c:pt idx="847">
                  <c:v>333.93942514545506</c:v>
                </c:pt>
                <c:pt idx="848">
                  <c:v>361.72880225400053</c:v>
                </c:pt>
                <c:pt idx="849">
                  <c:v>390.24111447631748</c:v>
                </c:pt>
                <c:pt idx="850">
                  <c:v>415.24939730663624</c:v>
                </c:pt>
                <c:pt idx="851">
                  <c:v>435.51004363208745</c:v>
                </c:pt>
                <c:pt idx="852">
                  <c:v>449.62650729633685</c:v>
                </c:pt>
                <c:pt idx="853">
                  <c:v>453.99060962739827</c:v>
                </c:pt>
                <c:pt idx="854">
                  <c:v>444.6347336338635</c:v>
                </c:pt>
                <c:pt idx="855">
                  <c:v>424.60637724888983</c:v>
                </c:pt>
                <c:pt idx="856">
                  <c:v>399.09265949796725</c:v>
                </c:pt>
                <c:pt idx="857">
                  <c:v>379.57010786523546</c:v>
                </c:pt>
                <c:pt idx="858">
                  <c:v>379.59094028062151</c:v>
                </c:pt>
                <c:pt idx="859">
                  <c:v>395.73803940420288</c:v>
                </c:pt>
                <c:pt idx="860">
                  <c:v>417.14064486086005</c:v>
                </c:pt>
                <c:pt idx="861">
                  <c:v>435.80360235644144</c:v>
                </c:pt>
                <c:pt idx="862">
                  <c:v>449.449310042847</c:v>
                </c:pt>
                <c:pt idx="863">
                  <c:v>462.15651958596555</c:v>
                </c:pt>
                <c:pt idx="864">
                  <c:v>474.86791378781464</c:v>
                </c:pt>
                <c:pt idx="865">
                  <c:v>485.31847165177243</c:v>
                </c:pt>
                <c:pt idx="866">
                  <c:v>490.89488187703057</c:v>
                </c:pt>
                <c:pt idx="867">
                  <c:v>482.70649411743068</c:v>
                </c:pt>
                <c:pt idx="868">
                  <c:v>456.45647336106521</c:v>
                </c:pt>
                <c:pt idx="869">
                  <c:v>426.44072344317738</c:v>
                </c:pt>
                <c:pt idx="870">
                  <c:v>409.46718023973079</c:v>
                </c:pt>
                <c:pt idx="871">
                  <c:v>410.86199892836993</c:v>
                </c:pt>
                <c:pt idx="872">
                  <c:v>427.38124740037182</c:v>
                </c:pt>
                <c:pt idx="873">
                  <c:v>451.95160571214427</c:v>
                </c:pt>
                <c:pt idx="874">
                  <c:v>474.49426805537166</c:v>
                </c:pt>
                <c:pt idx="875">
                  <c:v>485.6510873265596</c:v>
                </c:pt>
                <c:pt idx="876">
                  <c:v>489.01315781334222</c:v>
                </c:pt>
                <c:pt idx="877">
                  <c:v>494.44210190989639</c:v>
                </c:pt>
                <c:pt idx="878">
                  <c:v>496.97389859299437</c:v>
                </c:pt>
                <c:pt idx="879">
                  <c:v>493.38627633137946</c:v>
                </c:pt>
                <c:pt idx="880">
                  <c:v>493.58347644482143</c:v>
                </c:pt>
                <c:pt idx="881">
                  <c:v>495.69151329974358</c:v>
                </c:pt>
                <c:pt idx="882">
                  <c:v>495.24866137361767</c:v>
                </c:pt>
                <c:pt idx="883">
                  <c:v>499.11213166091977</c:v>
                </c:pt>
                <c:pt idx="884">
                  <c:v>510.63559854104699</c:v>
                </c:pt>
                <c:pt idx="885">
                  <c:v>525.02391796458267</c:v>
                </c:pt>
                <c:pt idx="886">
                  <c:v>537.75559583600398</c:v>
                </c:pt>
                <c:pt idx="887">
                  <c:v>548.2315165232244</c:v>
                </c:pt>
                <c:pt idx="888">
                  <c:v>556.66110560750042</c:v>
                </c:pt>
                <c:pt idx="889">
                  <c:v>561.157538865672</c:v>
                </c:pt>
                <c:pt idx="890">
                  <c:v>561.12258553609388</c:v>
                </c:pt>
                <c:pt idx="891">
                  <c:v>560.87855745921536</c:v>
                </c:pt>
                <c:pt idx="892">
                  <c:v>564.69823139952848</c:v>
                </c:pt>
                <c:pt idx="893">
                  <c:v>572.63450653479606</c:v>
                </c:pt>
                <c:pt idx="894">
                  <c:v>581.63668886667165</c:v>
                </c:pt>
                <c:pt idx="895">
                  <c:v>587.3512807988443</c:v>
                </c:pt>
                <c:pt idx="896">
                  <c:v>584.63884891282828</c:v>
                </c:pt>
                <c:pt idx="897">
                  <c:v>574.04254210773433</c:v>
                </c:pt>
                <c:pt idx="898">
                  <c:v>563.8687315239838</c:v>
                </c:pt>
                <c:pt idx="899">
                  <c:v>557.66839887334447</c:v>
                </c:pt>
                <c:pt idx="900">
                  <c:v>552.85096532507487</c:v>
                </c:pt>
                <c:pt idx="901">
                  <c:v>545.99617573113335</c:v>
                </c:pt>
                <c:pt idx="902">
                  <c:v>531.2603150529601</c:v>
                </c:pt>
                <c:pt idx="903">
                  <c:v>500.05830208675383</c:v>
                </c:pt>
                <c:pt idx="904">
                  <c:v>446.76457324952315</c:v>
                </c:pt>
                <c:pt idx="905">
                  <c:v>382.55926522564982</c:v>
                </c:pt>
                <c:pt idx="906">
                  <c:v>330.42510617128971</c:v>
                </c:pt>
                <c:pt idx="907">
                  <c:v>305.25369977598746</c:v>
                </c:pt>
                <c:pt idx="908">
                  <c:v>304.27449520047389</c:v>
                </c:pt>
                <c:pt idx="909">
                  <c:v>312.57141357484488</c:v>
                </c:pt>
                <c:pt idx="910">
                  <c:v>319.57870480073728</c:v>
                </c:pt>
                <c:pt idx="911">
                  <c:v>317.95971108080624</c:v>
                </c:pt>
                <c:pt idx="912">
                  <c:v>303.89192231428018</c:v>
                </c:pt>
                <c:pt idx="913">
                  <c:v>286.73240632731643</c:v>
                </c:pt>
                <c:pt idx="914">
                  <c:v>275.63178668307029</c:v>
                </c:pt>
                <c:pt idx="915">
                  <c:v>265.5168429873612</c:v>
                </c:pt>
                <c:pt idx="916">
                  <c:v>246.19007811120906</c:v>
                </c:pt>
                <c:pt idx="917">
                  <c:v>222.44465480423762</c:v>
                </c:pt>
                <c:pt idx="918">
                  <c:v>212.82648213553489</c:v>
                </c:pt>
                <c:pt idx="919">
                  <c:v>223.07465629833615</c:v>
                </c:pt>
                <c:pt idx="920">
                  <c:v>242.25047142532949</c:v>
                </c:pt>
                <c:pt idx="921">
                  <c:v>264.67606668243621</c:v>
                </c:pt>
                <c:pt idx="922">
                  <c:v>289.30939714329446</c:v>
                </c:pt>
                <c:pt idx="923">
                  <c:v>311.97983728683755</c:v>
                </c:pt>
                <c:pt idx="924">
                  <c:v>330.08799855221002</c:v>
                </c:pt>
                <c:pt idx="925">
                  <c:v>343.56384151523827</c:v>
                </c:pt>
                <c:pt idx="926">
                  <c:v>355.76926618375069</c:v>
                </c:pt>
                <c:pt idx="927">
                  <c:v>365.48055263225427</c:v>
                </c:pt>
                <c:pt idx="928">
                  <c:v>365.3874639868535</c:v>
                </c:pt>
                <c:pt idx="929">
                  <c:v>353.57702606640385</c:v>
                </c:pt>
                <c:pt idx="930">
                  <c:v>335.45175840488957</c:v>
                </c:pt>
                <c:pt idx="931">
                  <c:v>320.47300579429634</c:v>
                </c:pt>
                <c:pt idx="932">
                  <c:v>308.8241345638412</c:v>
                </c:pt>
                <c:pt idx="933">
                  <c:v>286.166703686343</c:v>
                </c:pt>
                <c:pt idx="934">
                  <c:v>242.95505708490623</c:v>
                </c:pt>
                <c:pt idx="935">
                  <c:v>186.91107610608012</c:v>
                </c:pt>
                <c:pt idx="936">
                  <c:v>136.10484207476748</c:v>
                </c:pt>
                <c:pt idx="937">
                  <c:v>103.49016718436927</c:v>
                </c:pt>
                <c:pt idx="938">
                  <c:v>90.277814518572271</c:v>
                </c:pt>
                <c:pt idx="939">
                  <c:v>94.540896038858037</c:v>
                </c:pt>
                <c:pt idx="940">
                  <c:v>115.93556878833172</c:v>
                </c:pt>
                <c:pt idx="941">
                  <c:v>152.03740027314939</c:v>
                </c:pt>
                <c:pt idx="942">
                  <c:v>190.85384627779237</c:v>
                </c:pt>
                <c:pt idx="943">
                  <c:v>210.52607297813569</c:v>
                </c:pt>
                <c:pt idx="944">
                  <c:v>200.09752746394759</c:v>
                </c:pt>
                <c:pt idx="945">
                  <c:v>171.71181607341879</c:v>
                </c:pt>
                <c:pt idx="946">
                  <c:v>144.94666453919248</c:v>
                </c:pt>
                <c:pt idx="947">
                  <c:v>125.90431402700952</c:v>
                </c:pt>
                <c:pt idx="948">
                  <c:v>106.47067497666634</c:v>
                </c:pt>
                <c:pt idx="949">
                  <c:v>80.711604933022087</c:v>
                </c:pt>
                <c:pt idx="950">
                  <c:v>52.782788462044458</c:v>
                </c:pt>
                <c:pt idx="951">
                  <c:v>31.108964645754558</c:v>
                </c:pt>
                <c:pt idx="952">
                  <c:v>21.118798218883704</c:v>
                </c:pt>
                <c:pt idx="953">
                  <c:v>18.574921277375473</c:v>
                </c:pt>
                <c:pt idx="954">
                  <c:v>14.017167772365164</c:v>
                </c:pt>
              </c:numCache>
            </c:numRef>
          </c:xVal>
          <c:yVal>
            <c:numRef>
              <c:f>Sheet1!$Y$7:$Y$961</c:f>
              <c:numCache>
                <c:formatCode>General</c:formatCode>
                <c:ptCount val="955"/>
                <c:pt idx="0">
                  <c:v>63.66197723675814</c:v>
                </c:pt>
                <c:pt idx="1">
                  <c:v>63.66197723675814</c:v>
                </c:pt>
                <c:pt idx="2">
                  <c:v>63.66197723675814</c:v>
                </c:pt>
                <c:pt idx="3">
                  <c:v>63.66197723675814</c:v>
                </c:pt>
                <c:pt idx="4">
                  <c:v>63.66197723675814</c:v>
                </c:pt>
                <c:pt idx="5">
                  <c:v>63.66197723675814</c:v>
                </c:pt>
                <c:pt idx="6">
                  <c:v>63.66197723675814</c:v>
                </c:pt>
                <c:pt idx="7">
                  <c:v>63.66197723675814</c:v>
                </c:pt>
                <c:pt idx="8">
                  <c:v>63.66197723675814</c:v>
                </c:pt>
                <c:pt idx="9">
                  <c:v>63.66197723675814</c:v>
                </c:pt>
                <c:pt idx="10">
                  <c:v>63.66197723675814</c:v>
                </c:pt>
                <c:pt idx="11">
                  <c:v>63.66197723675814</c:v>
                </c:pt>
                <c:pt idx="12">
                  <c:v>63.243589876648365</c:v>
                </c:pt>
                <c:pt idx="13">
                  <c:v>61.165933194026664</c:v>
                </c:pt>
                <c:pt idx="14">
                  <c:v>61.44961448813887</c:v>
                </c:pt>
                <c:pt idx="15">
                  <c:v>63.66197723675814</c:v>
                </c:pt>
                <c:pt idx="16">
                  <c:v>63.66197723675814</c:v>
                </c:pt>
                <c:pt idx="17">
                  <c:v>63.66197723675814</c:v>
                </c:pt>
                <c:pt idx="18">
                  <c:v>63.66197723675814</c:v>
                </c:pt>
                <c:pt idx="19">
                  <c:v>63.66197723675814</c:v>
                </c:pt>
                <c:pt idx="20">
                  <c:v>63.66197723675814</c:v>
                </c:pt>
                <c:pt idx="21">
                  <c:v>63.66197723675814</c:v>
                </c:pt>
                <c:pt idx="22">
                  <c:v>62.720903634103792</c:v>
                </c:pt>
                <c:pt idx="23">
                  <c:v>60.202403409424299</c:v>
                </c:pt>
                <c:pt idx="24">
                  <c:v>58.977887138429551</c:v>
                </c:pt>
                <c:pt idx="25">
                  <c:v>59.090459951606391</c:v>
                </c:pt>
                <c:pt idx="26">
                  <c:v>59.972484543165137</c:v>
                </c:pt>
                <c:pt idx="27">
                  <c:v>61.055882262784827</c:v>
                </c:pt>
                <c:pt idx="28">
                  <c:v>63.093433433675536</c:v>
                </c:pt>
                <c:pt idx="29">
                  <c:v>63.66197723675814</c:v>
                </c:pt>
                <c:pt idx="30">
                  <c:v>63.66197723675814</c:v>
                </c:pt>
                <c:pt idx="31">
                  <c:v>63.66197723675814</c:v>
                </c:pt>
                <c:pt idx="32">
                  <c:v>63.66197723675814</c:v>
                </c:pt>
                <c:pt idx="33">
                  <c:v>63.66197723675814</c:v>
                </c:pt>
                <c:pt idx="34">
                  <c:v>63.66197723675814</c:v>
                </c:pt>
                <c:pt idx="35">
                  <c:v>61.319498306077122</c:v>
                </c:pt>
                <c:pt idx="36">
                  <c:v>58.664187025997826</c:v>
                </c:pt>
                <c:pt idx="37">
                  <c:v>56.737850479611474</c:v>
                </c:pt>
                <c:pt idx="38">
                  <c:v>55.796853880202043</c:v>
                </c:pt>
                <c:pt idx="39">
                  <c:v>56.186373512340744</c:v>
                </c:pt>
                <c:pt idx="40">
                  <c:v>57.280445113650153</c:v>
                </c:pt>
                <c:pt idx="41">
                  <c:v>57.847321231914975</c:v>
                </c:pt>
                <c:pt idx="42">
                  <c:v>57.16542584590163</c:v>
                </c:pt>
                <c:pt idx="43">
                  <c:v>55.34364234517205</c:v>
                </c:pt>
                <c:pt idx="44">
                  <c:v>53.019377700541938</c:v>
                </c:pt>
                <c:pt idx="45">
                  <c:v>50.740318988197245</c:v>
                </c:pt>
                <c:pt idx="46">
                  <c:v>48.681366852515552</c:v>
                </c:pt>
                <c:pt idx="47">
                  <c:v>46.830669936383771</c:v>
                </c:pt>
                <c:pt idx="48">
                  <c:v>45.309779830065146</c:v>
                </c:pt>
                <c:pt idx="49">
                  <c:v>44.14334329606789</c:v>
                </c:pt>
                <c:pt idx="50">
                  <c:v>43.125355228301551</c:v>
                </c:pt>
                <c:pt idx="51">
                  <c:v>42.196153428787085</c:v>
                </c:pt>
                <c:pt idx="52">
                  <c:v>41.454432449448021</c:v>
                </c:pt>
                <c:pt idx="53">
                  <c:v>40.910434972437415</c:v>
                </c:pt>
                <c:pt idx="54">
                  <c:v>40.498699386393788</c:v>
                </c:pt>
                <c:pt idx="55">
                  <c:v>40.192555452610563</c:v>
                </c:pt>
                <c:pt idx="56">
                  <c:v>39.993966461815099</c:v>
                </c:pt>
                <c:pt idx="57">
                  <c:v>39.847266047724034</c:v>
                </c:pt>
                <c:pt idx="58">
                  <c:v>39.678882086225414</c:v>
                </c:pt>
                <c:pt idx="59">
                  <c:v>39.579947814933419</c:v>
                </c:pt>
                <c:pt idx="60">
                  <c:v>39.715650660240854</c:v>
                </c:pt>
                <c:pt idx="61">
                  <c:v>40.024813321539206</c:v>
                </c:pt>
                <c:pt idx="62">
                  <c:v>40.285020489906032</c:v>
                </c:pt>
                <c:pt idx="63">
                  <c:v>40.350603710251775</c:v>
                </c:pt>
                <c:pt idx="64">
                  <c:v>40.164248334844991</c:v>
                </c:pt>
                <c:pt idx="65">
                  <c:v>39.71425933326514</c:v>
                </c:pt>
                <c:pt idx="66">
                  <c:v>39.091714087418588</c:v>
                </c:pt>
                <c:pt idx="67">
                  <c:v>38.501783944657461</c:v>
                </c:pt>
                <c:pt idx="68">
                  <c:v>38.126511041947168</c:v>
                </c:pt>
                <c:pt idx="69">
                  <c:v>37.99698334419034</c:v>
                </c:pt>
                <c:pt idx="70">
                  <c:v>37.953210264813613</c:v>
                </c:pt>
                <c:pt idx="71">
                  <c:v>37.880441272056366</c:v>
                </c:pt>
                <c:pt idx="72">
                  <c:v>37.836309748777694</c:v>
                </c:pt>
                <c:pt idx="73">
                  <c:v>37.828656171838169</c:v>
                </c:pt>
                <c:pt idx="74">
                  <c:v>37.813488474203659</c:v>
                </c:pt>
                <c:pt idx="75">
                  <c:v>37.791986723445731</c:v>
                </c:pt>
                <c:pt idx="76">
                  <c:v>37.792946147171357</c:v>
                </c:pt>
                <c:pt idx="77">
                  <c:v>37.801128387774135</c:v>
                </c:pt>
                <c:pt idx="78">
                  <c:v>37.769976311695018</c:v>
                </c:pt>
                <c:pt idx="79">
                  <c:v>37.709093018024504</c:v>
                </c:pt>
                <c:pt idx="80">
                  <c:v>37.626951752482718</c:v>
                </c:pt>
                <c:pt idx="81">
                  <c:v>37.557136925728074</c:v>
                </c:pt>
                <c:pt idx="82">
                  <c:v>37.598198010915773</c:v>
                </c:pt>
                <c:pt idx="83">
                  <c:v>37.724325006732748</c:v>
                </c:pt>
                <c:pt idx="84">
                  <c:v>37.849392606290884</c:v>
                </c:pt>
                <c:pt idx="85">
                  <c:v>37.990157750010802</c:v>
                </c:pt>
                <c:pt idx="86">
                  <c:v>38.169619758169851</c:v>
                </c:pt>
                <c:pt idx="87">
                  <c:v>38.381696093867689</c:v>
                </c:pt>
                <c:pt idx="88">
                  <c:v>38.612722254636985</c:v>
                </c:pt>
                <c:pt idx="89">
                  <c:v>38.824683749283743</c:v>
                </c:pt>
                <c:pt idx="90">
                  <c:v>38.964977584875498</c:v>
                </c:pt>
                <c:pt idx="91">
                  <c:v>39.009374717624894</c:v>
                </c:pt>
                <c:pt idx="92">
                  <c:v>38.9598867769054</c:v>
                </c:pt>
                <c:pt idx="93">
                  <c:v>38.834059794122766</c:v>
                </c:pt>
                <c:pt idx="94">
                  <c:v>38.661690024018938</c:v>
                </c:pt>
                <c:pt idx="95">
                  <c:v>38.471651294289451</c:v>
                </c:pt>
                <c:pt idx="96">
                  <c:v>38.274403950620609</c:v>
                </c:pt>
                <c:pt idx="97">
                  <c:v>38.063967481812611</c:v>
                </c:pt>
                <c:pt idx="98">
                  <c:v>37.786749092967568</c:v>
                </c:pt>
                <c:pt idx="99">
                  <c:v>37.438530557400455</c:v>
                </c:pt>
                <c:pt idx="100">
                  <c:v>37.114551304716194</c:v>
                </c:pt>
                <c:pt idx="101">
                  <c:v>36.827994259260883</c:v>
                </c:pt>
                <c:pt idx="102">
                  <c:v>36.563625728556474</c:v>
                </c:pt>
                <c:pt idx="103">
                  <c:v>36.332856471937646</c:v>
                </c:pt>
                <c:pt idx="104">
                  <c:v>36.109422611919541</c:v>
                </c:pt>
                <c:pt idx="105">
                  <c:v>35.845519790531476</c:v>
                </c:pt>
                <c:pt idx="106">
                  <c:v>35.526923054161081</c:v>
                </c:pt>
                <c:pt idx="107">
                  <c:v>35.198811014721649</c:v>
                </c:pt>
                <c:pt idx="108">
                  <c:v>34.886939719831481</c:v>
                </c:pt>
                <c:pt idx="109">
                  <c:v>34.594908415145547</c:v>
                </c:pt>
                <c:pt idx="110">
                  <c:v>34.357539204276186</c:v>
                </c:pt>
                <c:pt idx="111">
                  <c:v>34.233592227708805</c:v>
                </c:pt>
                <c:pt idx="112">
                  <c:v>34.377678582048482</c:v>
                </c:pt>
                <c:pt idx="113">
                  <c:v>34.96973929519806</c:v>
                </c:pt>
                <c:pt idx="114">
                  <c:v>35.917014642274623</c:v>
                </c:pt>
                <c:pt idx="115">
                  <c:v>36.892070511466557</c:v>
                </c:pt>
                <c:pt idx="116">
                  <c:v>37.666228003290726</c:v>
                </c:pt>
                <c:pt idx="117">
                  <c:v>38.218215051697975</c:v>
                </c:pt>
                <c:pt idx="118">
                  <c:v>38.61378234425549</c:v>
                </c:pt>
                <c:pt idx="119">
                  <c:v>38.912974864982921</c:v>
                </c:pt>
                <c:pt idx="120">
                  <c:v>39.189877441854506</c:v>
                </c:pt>
                <c:pt idx="121">
                  <c:v>39.417114747953391</c:v>
                </c:pt>
                <c:pt idx="122">
                  <c:v>39.482113537877922</c:v>
                </c:pt>
                <c:pt idx="123">
                  <c:v>39.338573570325238</c:v>
                </c:pt>
                <c:pt idx="124">
                  <c:v>39.07312948079305</c:v>
                </c:pt>
                <c:pt idx="125">
                  <c:v>38.913300041068517</c:v>
                </c:pt>
                <c:pt idx="126">
                  <c:v>38.874212838701951</c:v>
                </c:pt>
                <c:pt idx="127">
                  <c:v>38.758039169967965</c:v>
                </c:pt>
                <c:pt idx="128">
                  <c:v>38.538052958582036</c:v>
                </c:pt>
                <c:pt idx="129">
                  <c:v>38.380455580089162</c:v>
                </c:pt>
                <c:pt idx="130">
                  <c:v>38.387512129833723</c:v>
                </c:pt>
                <c:pt idx="131">
                  <c:v>38.466814242518026</c:v>
                </c:pt>
                <c:pt idx="132">
                  <c:v>38.47939565496354</c:v>
                </c:pt>
                <c:pt idx="133">
                  <c:v>38.388291275352522</c:v>
                </c:pt>
                <c:pt idx="134">
                  <c:v>38.262536598662031</c:v>
                </c:pt>
                <c:pt idx="135">
                  <c:v>38.207565785050896</c:v>
                </c:pt>
                <c:pt idx="136">
                  <c:v>38.167939804567624</c:v>
                </c:pt>
                <c:pt idx="137">
                  <c:v>37.985870006126213</c:v>
                </c:pt>
                <c:pt idx="138">
                  <c:v>37.70381334876059</c:v>
                </c:pt>
                <c:pt idx="139">
                  <c:v>37.462406334279912</c:v>
                </c:pt>
                <c:pt idx="140">
                  <c:v>37.508106495712461</c:v>
                </c:pt>
                <c:pt idx="141">
                  <c:v>38.152110490108768</c:v>
                </c:pt>
                <c:pt idx="142">
                  <c:v>39.346913315478396</c:v>
                </c:pt>
                <c:pt idx="143">
                  <c:v>40.667250345916571</c:v>
                </c:pt>
                <c:pt idx="144">
                  <c:v>41.689215870948324</c:v>
                </c:pt>
                <c:pt idx="145">
                  <c:v>42.281722766746292</c:v>
                </c:pt>
                <c:pt idx="146">
                  <c:v>42.636715317210673</c:v>
                </c:pt>
                <c:pt idx="147">
                  <c:v>42.99030428912873</c:v>
                </c:pt>
                <c:pt idx="148">
                  <c:v>43.569529124418032</c:v>
                </c:pt>
                <c:pt idx="149">
                  <c:v>44.79536387091936</c:v>
                </c:pt>
                <c:pt idx="150">
                  <c:v>46.715872767211074</c:v>
                </c:pt>
                <c:pt idx="151">
                  <c:v>48.63718066369556</c:v>
                </c:pt>
                <c:pt idx="152">
                  <c:v>50.132971642149684</c:v>
                </c:pt>
                <c:pt idx="153">
                  <c:v>51.601029077209333</c:v>
                </c:pt>
                <c:pt idx="154">
                  <c:v>53.839107552684595</c:v>
                </c:pt>
                <c:pt idx="155">
                  <c:v>57.24130607214024</c:v>
                </c:pt>
                <c:pt idx="156">
                  <c:v>61.23759532096576</c:v>
                </c:pt>
                <c:pt idx="157">
                  <c:v>63.66197723675814</c:v>
                </c:pt>
                <c:pt idx="158">
                  <c:v>63.66197723675814</c:v>
                </c:pt>
                <c:pt idx="159">
                  <c:v>63.66197723675814</c:v>
                </c:pt>
                <c:pt idx="160">
                  <c:v>63.66197723675814</c:v>
                </c:pt>
                <c:pt idx="161">
                  <c:v>63.66197723675814</c:v>
                </c:pt>
                <c:pt idx="162">
                  <c:v>63.66197723675814</c:v>
                </c:pt>
                <c:pt idx="163">
                  <c:v>63.66197723675814</c:v>
                </c:pt>
                <c:pt idx="164">
                  <c:v>63.66197723675814</c:v>
                </c:pt>
                <c:pt idx="165">
                  <c:v>63.66197723675814</c:v>
                </c:pt>
                <c:pt idx="166">
                  <c:v>63.66197723675814</c:v>
                </c:pt>
                <c:pt idx="167">
                  <c:v>62.340509844543107</c:v>
                </c:pt>
                <c:pt idx="168">
                  <c:v>57.6758169211801</c:v>
                </c:pt>
                <c:pt idx="169">
                  <c:v>54.148645847152117</c:v>
                </c:pt>
                <c:pt idx="170">
                  <c:v>51.970596038982819</c:v>
                </c:pt>
                <c:pt idx="171">
                  <c:v>50.931141883706289</c:v>
                </c:pt>
                <c:pt idx="172">
                  <c:v>50.514526068256977</c:v>
                </c:pt>
                <c:pt idx="173">
                  <c:v>50.57513385814341</c:v>
                </c:pt>
                <c:pt idx="174">
                  <c:v>50.858343523951795</c:v>
                </c:pt>
                <c:pt idx="175">
                  <c:v>50.048648589369549</c:v>
                </c:pt>
                <c:pt idx="176">
                  <c:v>47.557712274826592</c:v>
                </c:pt>
                <c:pt idx="177">
                  <c:v>44.666913954015101</c:v>
                </c:pt>
                <c:pt idx="178">
                  <c:v>42.592576649766109</c:v>
                </c:pt>
                <c:pt idx="179">
                  <c:v>41.694614372048008</c:v>
                </c:pt>
                <c:pt idx="180">
                  <c:v>41.571203252287319</c:v>
                </c:pt>
                <c:pt idx="181">
                  <c:v>41.581936242798484</c:v>
                </c:pt>
                <c:pt idx="182">
                  <c:v>41.40556379478884</c:v>
                </c:pt>
                <c:pt idx="183">
                  <c:v>41.135332607809197</c:v>
                </c:pt>
                <c:pt idx="184">
                  <c:v>40.913834825481544</c:v>
                </c:pt>
                <c:pt idx="185">
                  <c:v>40.805243360399643</c:v>
                </c:pt>
                <c:pt idx="186">
                  <c:v>40.855403145524257</c:v>
                </c:pt>
                <c:pt idx="187">
                  <c:v>40.925058540731534</c:v>
                </c:pt>
                <c:pt idx="188">
                  <c:v>41.031043273468647</c:v>
                </c:pt>
                <c:pt idx="189">
                  <c:v>41.168865153065212</c:v>
                </c:pt>
                <c:pt idx="190">
                  <c:v>41.179757384615108</c:v>
                </c:pt>
                <c:pt idx="191">
                  <c:v>40.889521564099738</c:v>
                </c:pt>
                <c:pt idx="192">
                  <c:v>40.411941921134137</c:v>
                </c:pt>
                <c:pt idx="193">
                  <c:v>40.307770235875907</c:v>
                </c:pt>
                <c:pt idx="194">
                  <c:v>40.703694630832665</c:v>
                </c:pt>
                <c:pt idx="195">
                  <c:v>41.246337604793439</c:v>
                </c:pt>
                <c:pt idx="196">
                  <c:v>41.642748228075853</c:v>
                </c:pt>
                <c:pt idx="197">
                  <c:v>41.810017610255613</c:v>
                </c:pt>
                <c:pt idx="198">
                  <c:v>41.909350801296824</c:v>
                </c:pt>
                <c:pt idx="199">
                  <c:v>42.082519618200237</c:v>
                </c:pt>
                <c:pt idx="200">
                  <c:v>42.309798081756426</c:v>
                </c:pt>
                <c:pt idx="201">
                  <c:v>42.450975783322299</c:v>
                </c:pt>
                <c:pt idx="202">
                  <c:v>42.257444184015874</c:v>
                </c:pt>
                <c:pt idx="203">
                  <c:v>41.785368056165147</c:v>
                </c:pt>
                <c:pt idx="204">
                  <c:v>41.28829031335723</c:v>
                </c:pt>
                <c:pt idx="205">
                  <c:v>40.734090327987737</c:v>
                </c:pt>
                <c:pt idx="206">
                  <c:v>40.25488691142511</c:v>
                </c:pt>
                <c:pt idx="207">
                  <c:v>40.122168666173508</c:v>
                </c:pt>
                <c:pt idx="208">
                  <c:v>40.261472977677776</c:v>
                </c:pt>
                <c:pt idx="209">
                  <c:v>40.379310027738654</c:v>
                </c:pt>
                <c:pt idx="210">
                  <c:v>40.296078614902569</c:v>
                </c:pt>
                <c:pt idx="211">
                  <c:v>40.067472237552771</c:v>
                </c:pt>
                <c:pt idx="212">
                  <c:v>39.761471023198467</c:v>
                </c:pt>
                <c:pt idx="213">
                  <c:v>39.341186497556016</c:v>
                </c:pt>
                <c:pt idx="214">
                  <c:v>38.828702533109748</c:v>
                </c:pt>
                <c:pt idx="215">
                  <c:v>38.36677694141747</c:v>
                </c:pt>
                <c:pt idx="216">
                  <c:v>37.93664410066156</c:v>
                </c:pt>
                <c:pt idx="217">
                  <c:v>37.466698193411965</c:v>
                </c:pt>
                <c:pt idx="218">
                  <c:v>37.083244342773213</c:v>
                </c:pt>
                <c:pt idx="219">
                  <c:v>36.829537938389102</c:v>
                </c:pt>
                <c:pt idx="220">
                  <c:v>36.744462621619952</c:v>
                </c:pt>
                <c:pt idx="221">
                  <c:v>37.004838815373148</c:v>
                </c:pt>
                <c:pt idx="222">
                  <c:v>37.569419261657366</c:v>
                </c:pt>
                <c:pt idx="223">
                  <c:v>38.396326141369777</c:v>
                </c:pt>
                <c:pt idx="224">
                  <c:v>39.572369964982919</c:v>
                </c:pt>
                <c:pt idx="225">
                  <c:v>40.634055498743862</c:v>
                </c:pt>
                <c:pt idx="226">
                  <c:v>41.104076211680116</c:v>
                </c:pt>
                <c:pt idx="227">
                  <c:v>41.03243804723958</c:v>
                </c:pt>
                <c:pt idx="228">
                  <c:v>40.529277418280401</c:v>
                </c:pt>
                <c:pt idx="229">
                  <c:v>39.780288570289073</c:v>
                </c:pt>
                <c:pt idx="230">
                  <c:v>38.766374908804764</c:v>
                </c:pt>
                <c:pt idx="231">
                  <c:v>37.544254876273726</c:v>
                </c:pt>
                <c:pt idx="232">
                  <c:v>36.450539878743257</c:v>
                </c:pt>
                <c:pt idx="233">
                  <c:v>35.706669551051057</c:v>
                </c:pt>
                <c:pt idx="234">
                  <c:v>35.393922107959717</c:v>
                </c:pt>
                <c:pt idx="235">
                  <c:v>35.103002550082209</c:v>
                </c:pt>
                <c:pt idx="236">
                  <c:v>34.667766557907392</c:v>
                </c:pt>
                <c:pt idx="237">
                  <c:v>34.220164914249033</c:v>
                </c:pt>
                <c:pt idx="238">
                  <c:v>33.27957325367521</c:v>
                </c:pt>
                <c:pt idx="239">
                  <c:v>32.018649070422676</c:v>
                </c:pt>
                <c:pt idx="240">
                  <c:v>31.108709777957049</c:v>
                </c:pt>
                <c:pt idx="241">
                  <c:v>30.53780669556388</c:v>
                </c:pt>
                <c:pt idx="242">
                  <c:v>30.17369503783484</c:v>
                </c:pt>
                <c:pt idx="243">
                  <c:v>30.17563265513428</c:v>
                </c:pt>
                <c:pt idx="244">
                  <c:v>30.491165367544809</c:v>
                </c:pt>
                <c:pt idx="245">
                  <c:v>30.8977144329053</c:v>
                </c:pt>
                <c:pt idx="246">
                  <c:v>31.320517736611844</c:v>
                </c:pt>
                <c:pt idx="247">
                  <c:v>31.823312533508787</c:v>
                </c:pt>
                <c:pt idx="248">
                  <c:v>32.47354364275165</c:v>
                </c:pt>
                <c:pt idx="249">
                  <c:v>33.126848682689278</c:v>
                </c:pt>
                <c:pt idx="250">
                  <c:v>33.682555289276763</c:v>
                </c:pt>
                <c:pt idx="251">
                  <c:v>34.055874696176502</c:v>
                </c:pt>
                <c:pt idx="252">
                  <c:v>34.166911476829114</c:v>
                </c:pt>
                <c:pt idx="253">
                  <c:v>34.169117184262042</c:v>
                </c:pt>
                <c:pt idx="254">
                  <c:v>34.18699321791452</c:v>
                </c:pt>
                <c:pt idx="255">
                  <c:v>34.239567440739343</c:v>
                </c:pt>
                <c:pt idx="256">
                  <c:v>34.314514537579115</c:v>
                </c:pt>
                <c:pt idx="257">
                  <c:v>34.341699096872254</c:v>
                </c:pt>
                <c:pt idx="258">
                  <c:v>34.271374564950527</c:v>
                </c:pt>
                <c:pt idx="259">
                  <c:v>34.099348178039769</c:v>
                </c:pt>
                <c:pt idx="260">
                  <c:v>33.827265813393097</c:v>
                </c:pt>
                <c:pt idx="261">
                  <c:v>33.447870789318678</c:v>
                </c:pt>
                <c:pt idx="262">
                  <c:v>32.972508789546957</c:v>
                </c:pt>
                <c:pt idx="263">
                  <c:v>32.464577319858961</c:v>
                </c:pt>
                <c:pt idx="264">
                  <c:v>31.98350537933695</c:v>
                </c:pt>
                <c:pt idx="265">
                  <c:v>31.554738892590077</c:v>
                </c:pt>
                <c:pt idx="266">
                  <c:v>31.175259303823132</c:v>
                </c:pt>
                <c:pt idx="267">
                  <c:v>30.821076571833146</c:v>
                </c:pt>
                <c:pt idx="268">
                  <c:v>30.52202127297473</c:v>
                </c:pt>
                <c:pt idx="269">
                  <c:v>30.364618352098596</c:v>
                </c:pt>
                <c:pt idx="270">
                  <c:v>30.39779701138588</c:v>
                </c:pt>
                <c:pt idx="271">
                  <c:v>30.571825906287803</c:v>
                </c:pt>
                <c:pt idx="272">
                  <c:v>30.788150279639627</c:v>
                </c:pt>
                <c:pt idx="273">
                  <c:v>30.963035139172931</c:v>
                </c:pt>
                <c:pt idx="274">
                  <c:v>31.08154148452449</c:v>
                </c:pt>
                <c:pt idx="275">
                  <c:v>31.17609969147378</c:v>
                </c:pt>
                <c:pt idx="276">
                  <c:v>31.234686679097216</c:v>
                </c:pt>
                <c:pt idx="277">
                  <c:v>31.271658823157207</c:v>
                </c:pt>
                <c:pt idx="278">
                  <c:v>31.357570942271312</c:v>
                </c:pt>
                <c:pt idx="279">
                  <c:v>31.553693850379481</c:v>
                </c:pt>
                <c:pt idx="280">
                  <c:v>31.850082670338949</c:v>
                </c:pt>
                <c:pt idx="281">
                  <c:v>32.159341810819065</c:v>
                </c:pt>
                <c:pt idx="282">
                  <c:v>32.452386310214081</c:v>
                </c:pt>
                <c:pt idx="283">
                  <c:v>32.760807235015157</c:v>
                </c:pt>
                <c:pt idx="284">
                  <c:v>33.065404843578392</c:v>
                </c:pt>
                <c:pt idx="285">
                  <c:v>33.31785326732858</c:v>
                </c:pt>
                <c:pt idx="286">
                  <c:v>33.476856164107694</c:v>
                </c:pt>
                <c:pt idx="287">
                  <c:v>33.539464519806906</c:v>
                </c:pt>
                <c:pt idx="288">
                  <c:v>33.572764757099058</c:v>
                </c:pt>
                <c:pt idx="289">
                  <c:v>33.583000834314888</c:v>
                </c:pt>
                <c:pt idx="290">
                  <c:v>33.485667558926963</c:v>
                </c:pt>
                <c:pt idx="291">
                  <c:v>33.278730077345379</c:v>
                </c:pt>
                <c:pt idx="292">
                  <c:v>33.053469451910637</c:v>
                </c:pt>
                <c:pt idx="293">
                  <c:v>32.811206680500959</c:v>
                </c:pt>
                <c:pt idx="294">
                  <c:v>32.505719459763476</c:v>
                </c:pt>
                <c:pt idx="295">
                  <c:v>32.227393960939956</c:v>
                </c:pt>
                <c:pt idx="296">
                  <c:v>32.053200503620729</c:v>
                </c:pt>
                <c:pt idx="297">
                  <c:v>31.939122760839574</c:v>
                </c:pt>
                <c:pt idx="298">
                  <c:v>31.852040364544859</c:v>
                </c:pt>
                <c:pt idx="299">
                  <c:v>31.790450839569633</c:v>
                </c:pt>
                <c:pt idx="300">
                  <c:v>31.703416439389567</c:v>
                </c:pt>
                <c:pt idx="301">
                  <c:v>31.592665719164852</c:v>
                </c:pt>
                <c:pt idx="302">
                  <c:v>31.566819123833167</c:v>
                </c:pt>
                <c:pt idx="303">
                  <c:v>31.655794772715915</c:v>
                </c:pt>
                <c:pt idx="304">
                  <c:v>31.896977529829961</c:v>
                </c:pt>
                <c:pt idx="305">
                  <c:v>32.329392513699389</c:v>
                </c:pt>
                <c:pt idx="306">
                  <c:v>32.711808002701964</c:v>
                </c:pt>
                <c:pt idx="307">
                  <c:v>32.873343916578264</c:v>
                </c:pt>
                <c:pt idx="308">
                  <c:v>32.878026791306283</c:v>
                </c:pt>
                <c:pt idx="309">
                  <c:v>32.720015855754284</c:v>
                </c:pt>
                <c:pt idx="310">
                  <c:v>32.50904100503223</c:v>
                </c:pt>
                <c:pt idx="311">
                  <c:v>32.33308513797455</c:v>
                </c:pt>
                <c:pt idx="312">
                  <c:v>32.123324072327144</c:v>
                </c:pt>
                <c:pt idx="313">
                  <c:v>31.822567227015249</c:v>
                </c:pt>
                <c:pt idx="314">
                  <c:v>31.419162602570712</c:v>
                </c:pt>
                <c:pt idx="315">
                  <c:v>31.05726249670494</c:v>
                </c:pt>
                <c:pt idx="316">
                  <c:v>30.80969393034756</c:v>
                </c:pt>
                <c:pt idx="317">
                  <c:v>30.561622377831103</c:v>
                </c:pt>
                <c:pt idx="318">
                  <c:v>30.279097908931512</c:v>
                </c:pt>
                <c:pt idx="319">
                  <c:v>30.058108626423689</c:v>
                </c:pt>
                <c:pt idx="320">
                  <c:v>29.975930821481732</c:v>
                </c:pt>
                <c:pt idx="321">
                  <c:v>29.964525216896483</c:v>
                </c:pt>
                <c:pt idx="322">
                  <c:v>29.919586384456089</c:v>
                </c:pt>
                <c:pt idx="323">
                  <c:v>29.861735734925848</c:v>
                </c:pt>
                <c:pt idx="324">
                  <c:v>29.814943370208482</c:v>
                </c:pt>
                <c:pt idx="325">
                  <c:v>29.705276715777472</c:v>
                </c:pt>
                <c:pt idx="326">
                  <c:v>29.690393122263039</c:v>
                </c:pt>
                <c:pt idx="327">
                  <c:v>30.027239452911946</c:v>
                </c:pt>
                <c:pt idx="328">
                  <c:v>30.668047831474489</c:v>
                </c:pt>
                <c:pt idx="329">
                  <c:v>31.414782144429658</c:v>
                </c:pt>
                <c:pt idx="330">
                  <c:v>32.069156485566516</c:v>
                </c:pt>
                <c:pt idx="331">
                  <c:v>32.601813928673508</c:v>
                </c:pt>
                <c:pt idx="332">
                  <c:v>33.038716868312072</c:v>
                </c:pt>
                <c:pt idx="333">
                  <c:v>33.31484477495551</c:v>
                </c:pt>
                <c:pt idx="334">
                  <c:v>33.425192831931248</c:v>
                </c:pt>
                <c:pt idx="335">
                  <c:v>33.428484320410639</c:v>
                </c:pt>
                <c:pt idx="336">
                  <c:v>33.329441450518082</c:v>
                </c:pt>
                <c:pt idx="337">
                  <c:v>33.087175254755657</c:v>
                </c:pt>
                <c:pt idx="338">
                  <c:v>32.775327466065299</c:v>
                </c:pt>
                <c:pt idx="339">
                  <c:v>32.464220313947109</c:v>
                </c:pt>
                <c:pt idx="340">
                  <c:v>32.165981905528902</c:v>
                </c:pt>
                <c:pt idx="341">
                  <c:v>31.918033749936182</c:v>
                </c:pt>
                <c:pt idx="342">
                  <c:v>31.754158386281336</c:v>
                </c:pt>
                <c:pt idx="343">
                  <c:v>31.708904853284782</c:v>
                </c:pt>
                <c:pt idx="344">
                  <c:v>31.797660516469975</c:v>
                </c:pt>
                <c:pt idx="345">
                  <c:v>31.947480120813609</c:v>
                </c:pt>
                <c:pt idx="346">
                  <c:v>32.092199369479118</c:v>
                </c:pt>
                <c:pt idx="347">
                  <c:v>32.286336599510527</c:v>
                </c:pt>
                <c:pt idx="348">
                  <c:v>32.621901860363238</c:v>
                </c:pt>
                <c:pt idx="349">
                  <c:v>33.085098733636706</c:v>
                </c:pt>
                <c:pt idx="350">
                  <c:v>33.566394660082317</c:v>
                </c:pt>
                <c:pt idx="351">
                  <c:v>33.95105931621881</c:v>
                </c:pt>
                <c:pt idx="352">
                  <c:v>34.160443977059522</c:v>
                </c:pt>
                <c:pt idx="353">
                  <c:v>34.198951573501979</c:v>
                </c:pt>
                <c:pt idx="354">
                  <c:v>34.099402348039419</c:v>
                </c:pt>
                <c:pt idx="355">
                  <c:v>33.899977291946925</c:v>
                </c:pt>
                <c:pt idx="356">
                  <c:v>33.631527744243947</c:v>
                </c:pt>
                <c:pt idx="357">
                  <c:v>33.291225619047253</c:v>
                </c:pt>
                <c:pt idx="358">
                  <c:v>32.903108189168925</c:v>
                </c:pt>
                <c:pt idx="359">
                  <c:v>32.54773897790762</c:v>
                </c:pt>
                <c:pt idx="360">
                  <c:v>32.394505693373937</c:v>
                </c:pt>
                <c:pt idx="361">
                  <c:v>32.537463493720068</c:v>
                </c:pt>
                <c:pt idx="362">
                  <c:v>32.851087623328844</c:v>
                </c:pt>
                <c:pt idx="363">
                  <c:v>33.144789292415858</c:v>
                </c:pt>
                <c:pt idx="364">
                  <c:v>33.320154055496168</c:v>
                </c:pt>
                <c:pt idx="365">
                  <c:v>33.374087271494552</c:v>
                </c:pt>
                <c:pt idx="366">
                  <c:v>33.281054854594991</c:v>
                </c:pt>
                <c:pt idx="367">
                  <c:v>33.059978140962251</c:v>
                </c:pt>
                <c:pt idx="368">
                  <c:v>32.809005994586265</c:v>
                </c:pt>
                <c:pt idx="369">
                  <c:v>32.537182018165531</c:v>
                </c:pt>
                <c:pt idx="370">
                  <c:v>32.255420464676639</c:v>
                </c:pt>
                <c:pt idx="371">
                  <c:v>32.062918555366302</c:v>
                </c:pt>
                <c:pt idx="372">
                  <c:v>31.990856010038428</c:v>
                </c:pt>
                <c:pt idx="373">
                  <c:v>31.972761558393184</c:v>
                </c:pt>
                <c:pt idx="374">
                  <c:v>31.96125050229379</c:v>
                </c:pt>
                <c:pt idx="375">
                  <c:v>31.928871850458691</c:v>
                </c:pt>
                <c:pt idx="376">
                  <c:v>31.879347171863564</c:v>
                </c:pt>
                <c:pt idx="377">
                  <c:v>31.859491865274805</c:v>
                </c:pt>
                <c:pt idx="378">
                  <c:v>31.884666348098452</c:v>
                </c:pt>
                <c:pt idx="379">
                  <c:v>31.97473947690094</c:v>
                </c:pt>
                <c:pt idx="380">
                  <c:v>32.086212927909749</c:v>
                </c:pt>
                <c:pt idx="381">
                  <c:v>32.105613242385601</c:v>
                </c:pt>
                <c:pt idx="382">
                  <c:v>32.028834579007828</c:v>
                </c:pt>
                <c:pt idx="383">
                  <c:v>31.868099810510181</c:v>
                </c:pt>
                <c:pt idx="384">
                  <c:v>31.66176854282909</c:v>
                </c:pt>
                <c:pt idx="385">
                  <c:v>31.510559529695247</c:v>
                </c:pt>
                <c:pt idx="386">
                  <c:v>31.456544402827873</c:v>
                </c:pt>
                <c:pt idx="387">
                  <c:v>31.549397067063431</c:v>
                </c:pt>
                <c:pt idx="388">
                  <c:v>31.718813899633588</c:v>
                </c:pt>
                <c:pt idx="389">
                  <c:v>31.77799335523601</c:v>
                </c:pt>
                <c:pt idx="390">
                  <c:v>31.761097880104614</c:v>
                </c:pt>
                <c:pt idx="391">
                  <c:v>31.811814255376017</c:v>
                </c:pt>
                <c:pt idx="392">
                  <c:v>32.007707192528805</c:v>
                </c:pt>
                <c:pt idx="393">
                  <c:v>32.400083274003237</c:v>
                </c:pt>
                <c:pt idx="394">
                  <c:v>32.959983721694393</c:v>
                </c:pt>
                <c:pt idx="395">
                  <c:v>33.571439542732463</c:v>
                </c:pt>
                <c:pt idx="396">
                  <c:v>34.083359307054813</c:v>
                </c:pt>
                <c:pt idx="397">
                  <c:v>34.367034434492084</c:v>
                </c:pt>
                <c:pt idx="398">
                  <c:v>34.351722167188498</c:v>
                </c:pt>
                <c:pt idx="399">
                  <c:v>34.097905748364205</c:v>
                </c:pt>
                <c:pt idx="400">
                  <c:v>33.761486573968355</c:v>
                </c:pt>
                <c:pt idx="401">
                  <c:v>33.425422531082681</c:v>
                </c:pt>
                <c:pt idx="402">
                  <c:v>33.132701493999441</c:v>
                </c:pt>
                <c:pt idx="403">
                  <c:v>32.905359709997541</c:v>
                </c:pt>
                <c:pt idx="404">
                  <c:v>32.724639086063604</c:v>
                </c:pt>
                <c:pt idx="405">
                  <c:v>32.855977166970611</c:v>
                </c:pt>
                <c:pt idx="406">
                  <c:v>33.76289401141878</c:v>
                </c:pt>
                <c:pt idx="407">
                  <c:v>35.464862872329398</c:v>
                </c:pt>
                <c:pt idx="408">
                  <c:v>37.35298361067305</c:v>
                </c:pt>
                <c:pt idx="409">
                  <c:v>38.758990175405422</c:v>
                </c:pt>
                <c:pt idx="410">
                  <c:v>39.530187047896419</c:v>
                </c:pt>
                <c:pt idx="411">
                  <c:v>39.917291772788978</c:v>
                </c:pt>
                <c:pt idx="412">
                  <c:v>40.199965409051494</c:v>
                </c:pt>
                <c:pt idx="413">
                  <c:v>40.390356488825844</c:v>
                </c:pt>
                <c:pt idx="414">
                  <c:v>40.366905972543265</c:v>
                </c:pt>
                <c:pt idx="415">
                  <c:v>40.115310207534414</c:v>
                </c:pt>
                <c:pt idx="416">
                  <c:v>39.722271072920989</c:v>
                </c:pt>
                <c:pt idx="417">
                  <c:v>39.355155597808185</c:v>
                </c:pt>
                <c:pt idx="418">
                  <c:v>39.103187842605045</c:v>
                </c:pt>
                <c:pt idx="419">
                  <c:v>38.943096787230452</c:v>
                </c:pt>
                <c:pt idx="420">
                  <c:v>38.821349776004752</c:v>
                </c:pt>
                <c:pt idx="421">
                  <c:v>38.67162334346348</c:v>
                </c:pt>
                <c:pt idx="422">
                  <c:v>38.556782569262971</c:v>
                </c:pt>
                <c:pt idx="423">
                  <c:v>38.601542948650277</c:v>
                </c:pt>
                <c:pt idx="424">
                  <c:v>38.764088148810018</c:v>
                </c:pt>
                <c:pt idx="425">
                  <c:v>38.938356846670217</c:v>
                </c:pt>
                <c:pt idx="426">
                  <c:v>39.048976654145008</c:v>
                </c:pt>
                <c:pt idx="427">
                  <c:v>39.050261173300406</c:v>
                </c:pt>
                <c:pt idx="428">
                  <c:v>38.997565058414203</c:v>
                </c:pt>
                <c:pt idx="429">
                  <c:v>38.930668490847523</c:v>
                </c:pt>
                <c:pt idx="430">
                  <c:v>38.803794564500983</c:v>
                </c:pt>
                <c:pt idx="431">
                  <c:v>38.642973241130427</c:v>
                </c:pt>
                <c:pt idx="432">
                  <c:v>38.557445204002263</c:v>
                </c:pt>
                <c:pt idx="433">
                  <c:v>38.603770234238901</c:v>
                </c:pt>
                <c:pt idx="434">
                  <c:v>38.784164909994814</c:v>
                </c:pt>
                <c:pt idx="435">
                  <c:v>39.080462183720314</c:v>
                </c:pt>
                <c:pt idx="436">
                  <c:v>39.441325432314457</c:v>
                </c:pt>
                <c:pt idx="437">
                  <c:v>39.927134104879613</c:v>
                </c:pt>
                <c:pt idx="438">
                  <c:v>40.515212308065429</c:v>
                </c:pt>
                <c:pt idx="439">
                  <c:v>40.897887626879452</c:v>
                </c:pt>
                <c:pt idx="440">
                  <c:v>40.935279002954196</c:v>
                </c:pt>
                <c:pt idx="441">
                  <c:v>40.819296187757644</c:v>
                </c:pt>
                <c:pt idx="442">
                  <c:v>40.672100327983721</c:v>
                </c:pt>
                <c:pt idx="443">
                  <c:v>40.527881316673295</c:v>
                </c:pt>
                <c:pt idx="444">
                  <c:v>40.648247800181224</c:v>
                </c:pt>
                <c:pt idx="445">
                  <c:v>41.010221694249552</c:v>
                </c:pt>
                <c:pt idx="446">
                  <c:v>41.158666754243612</c:v>
                </c:pt>
                <c:pt idx="447">
                  <c:v>41.03612724483763</c:v>
                </c:pt>
                <c:pt idx="448">
                  <c:v>40.868736342702789</c:v>
                </c:pt>
                <c:pt idx="449">
                  <c:v>40.696278586032818</c:v>
                </c:pt>
                <c:pt idx="450">
                  <c:v>40.52637974801582</c:v>
                </c:pt>
                <c:pt idx="451">
                  <c:v>40.467160172820648</c:v>
                </c:pt>
                <c:pt idx="452">
                  <c:v>40.659637718821529</c:v>
                </c:pt>
                <c:pt idx="453">
                  <c:v>41.135514773925458</c:v>
                </c:pt>
                <c:pt idx="454">
                  <c:v>41.660290424103394</c:v>
                </c:pt>
                <c:pt idx="455">
                  <c:v>41.987043287858256</c:v>
                </c:pt>
                <c:pt idx="456">
                  <c:v>42.156897846987377</c:v>
                </c:pt>
                <c:pt idx="457">
                  <c:v>42.287243785705357</c:v>
                </c:pt>
                <c:pt idx="458">
                  <c:v>42.425991201685534</c:v>
                </c:pt>
                <c:pt idx="459">
                  <c:v>42.510613673528496</c:v>
                </c:pt>
                <c:pt idx="460">
                  <c:v>42.4925860693304</c:v>
                </c:pt>
                <c:pt idx="461">
                  <c:v>42.530193700428732</c:v>
                </c:pt>
                <c:pt idx="462">
                  <c:v>42.670569546909647</c:v>
                </c:pt>
                <c:pt idx="463">
                  <c:v>42.792623381504285</c:v>
                </c:pt>
                <c:pt idx="464">
                  <c:v>43.100405115675422</c:v>
                </c:pt>
                <c:pt idx="465">
                  <c:v>43.951147954816228</c:v>
                </c:pt>
                <c:pt idx="466">
                  <c:v>45.22048456585722</c:v>
                </c:pt>
                <c:pt idx="467">
                  <c:v>46.406805229511448</c:v>
                </c:pt>
                <c:pt idx="468">
                  <c:v>47.068468196748825</c:v>
                </c:pt>
                <c:pt idx="469">
                  <c:v>47.252020126986196</c:v>
                </c:pt>
                <c:pt idx="470">
                  <c:v>47.581317567198283</c:v>
                </c:pt>
                <c:pt idx="471">
                  <c:v>48.174626955146863</c:v>
                </c:pt>
                <c:pt idx="472">
                  <c:v>48.604520636346763</c:v>
                </c:pt>
                <c:pt idx="473">
                  <c:v>48.778514329755261</c:v>
                </c:pt>
                <c:pt idx="474">
                  <c:v>48.835880443130804</c:v>
                </c:pt>
                <c:pt idx="475">
                  <c:v>49.01518949297882</c:v>
                </c:pt>
                <c:pt idx="476">
                  <c:v>49.355278129605026</c:v>
                </c:pt>
                <c:pt idx="477">
                  <c:v>49.76110681045067</c:v>
                </c:pt>
                <c:pt idx="478">
                  <c:v>50.35149438610987</c:v>
                </c:pt>
                <c:pt idx="479">
                  <c:v>51.159769648191286</c:v>
                </c:pt>
                <c:pt idx="480">
                  <c:v>52.049152933309593</c:v>
                </c:pt>
                <c:pt idx="481">
                  <c:v>52.445241948825405</c:v>
                </c:pt>
                <c:pt idx="482">
                  <c:v>51.878024996752274</c:v>
                </c:pt>
                <c:pt idx="483">
                  <c:v>50.846973215283903</c:v>
                </c:pt>
                <c:pt idx="484">
                  <c:v>49.973671033503599</c:v>
                </c:pt>
                <c:pt idx="485">
                  <c:v>49.489085935946662</c:v>
                </c:pt>
                <c:pt idx="486">
                  <c:v>49.350669578841305</c:v>
                </c:pt>
                <c:pt idx="487">
                  <c:v>49.434523516722173</c:v>
                </c:pt>
                <c:pt idx="488">
                  <c:v>49.793343600475417</c:v>
                </c:pt>
                <c:pt idx="489">
                  <c:v>50.534785074919803</c:v>
                </c:pt>
                <c:pt idx="490">
                  <c:v>51.553859138052843</c:v>
                </c:pt>
                <c:pt idx="491">
                  <c:v>52.431262382620623</c:v>
                </c:pt>
                <c:pt idx="492">
                  <c:v>52.549609598368029</c:v>
                </c:pt>
                <c:pt idx="493">
                  <c:v>51.832089342597904</c:v>
                </c:pt>
                <c:pt idx="494">
                  <c:v>50.91901088397826</c:v>
                </c:pt>
                <c:pt idx="495">
                  <c:v>50.805884263957601</c:v>
                </c:pt>
                <c:pt idx="496">
                  <c:v>52.053489291922261</c:v>
                </c:pt>
                <c:pt idx="497">
                  <c:v>53.784037019043552</c:v>
                </c:pt>
                <c:pt idx="498">
                  <c:v>54.895129346157894</c:v>
                </c:pt>
                <c:pt idx="499">
                  <c:v>55.133572418415653</c:v>
                </c:pt>
                <c:pt idx="500">
                  <c:v>54.701881461578132</c:v>
                </c:pt>
                <c:pt idx="501">
                  <c:v>53.829249042384333</c:v>
                </c:pt>
                <c:pt idx="502">
                  <c:v>52.543471652868526</c:v>
                </c:pt>
                <c:pt idx="503">
                  <c:v>51.318719268704804</c:v>
                </c:pt>
                <c:pt idx="504">
                  <c:v>50.661696201214639</c:v>
                </c:pt>
                <c:pt idx="505">
                  <c:v>50.515912232473234</c:v>
                </c:pt>
                <c:pt idx="506">
                  <c:v>50.241180459602909</c:v>
                </c:pt>
                <c:pt idx="507">
                  <c:v>49.458031216150367</c:v>
                </c:pt>
                <c:pt idx="508">
                  <c:v>48.752283611420268</c:v>
                </c:pt>
                <c:pt idx="509">
                  <c:v>48.530112801246588</c:v>
                </c:pt>
                <c:pt idx="510">
                  <c:v>48.769218789427008</c:v>
                </c:pt>
                <c:pt idx="511">
                  <c:v>49.43052091000515</c:v>
                </c:pt>
                <c:pt idx="512">
                  <c:v>50.241824101917032</c:v>
                </c:pt>
                <c:pt idx="513">
                  <c:v>50.750097104852117</c:v>
                </c:pt>
                <c:pt idx="514">
                  <c:v>50.520510163442232</c:v>
                </c:pt>
                <c:pt idx="515">
                  <c:v>49.762145832415307</c:v>
                </c:pt>
                <c:pt idx="516">
                  <c:v>49.047534724891193</c:v>
                </c:pt>
                <c:pt idx="517">
                  <c:v>48.459496724865993</c:v>
                </c:pt>
                <c:pt idx="518">
                  <c:v>48.023455492938488</c:v>
                </c:pt>
                <c:pt idx="519">
                  <c:v>47.745378403175451</c:v>
                </c:pt>
                <c:pt idx="520">
                  <c:v>47.457668169749596</c:v>
                </c:pt>
                <c:pt idx="521">
                  <c:v>47.242506679917355</c:v>
                </c:pt>
                <c:pt idx="522">
                  <c:v>47.276862969366505</c:v>
                </c:pt>
                <c:pt idx="523">
                  <c:v>47.67773189579048</c:v>
                </c:pt>
                <c:pt idx="524">
                  <c:v>48.586181535605895</c:v>
                </c:pt>
                <c:pt idx="525">
                  <c:v>49.733528660635045</c:v>
                </c:pt>
                <c:pt idx="526">
                  <c:v>50.713166907890894</c:v>
                </c:pt>
                <c:pt idx="527">
                  <c:v>51.656466173494756</c:v>
                </c:pt>
                <c:pt idx="528">
                  <c:v>52.65736816756695</c:v>
                </c:pt>
                <c:pt idx="529">
                  <c:v>53.437329319724626</c:v>
                </c:pt>
                <c:pt idx="530">
                  <c:v>53.88891944756336</c:v>
                </c:pt>
                <c:pt idx="531">
                  <c:v>54.360141441881417</c:v>
                </c:pt>
                <c:pt idx="532">
                  <c:v>55.340718745445535</c:v>
                </c:pt>
                <c:pt idx="533">
                  <c:v>57.278153313370879</c:v>
                </c:pt>
                <c:pt idx="534">
                  <c:v>60.383018301436373</c:v>
                </c:pt>
                <c:pt idx="535">
                  <c:v>63.66197723675814</c:v>
                </c:pt>
                <c:pt idx="536">
                  <c:v>63.66197723675814</c:v>
                </c:pt>
                <c:pt idx="537">
                  <c:v>63.66197723675814</c:v>
                </c:pt>
                <c:pt idx="538">
                  <c:v>63.66197723675814</c:v>
                </c:pt>
                <c:pt idx="539">
                  <c:v>61.734480105900694</c:v>
                </c:pt>
                <c:pt idx="540">
                  <c:v>59.461158513954771</c:v>
                </c:pt>
                <c:pt idx="541">
                  <c:v>57.038512998245238</c:v>
                </c:pt>
                <c:pt idx="542">
                  <c:v>54.655835904283698</c:v>
                </c:pt>
                <c:pt idx="543">
                  <c:v>52.621876548597037</c:v>
                </c:pt>
                <c:pt idx="544">
                  <c:v>50.992533318402288</c:v>
                </c:pt>
                <c:pt idx="545">
                  <c:v>49.991206830837392</c:v>
                </c:pt>
                <c:pt idx="546">
                  <c:v>49.767135156663109</c:v>
                </c:pt>
                <c:pt idx="547">
                  <c:v>50.460475704191602</c:v>
                </c:pt>
                <c:pt idx="548">
                  <c:v>52.263925901962168</c:v>
                </c:pt>
                <c:pt idx="549">
                  <c:v>55.056038760918561</c:v>
                </c:pt>
                <c:pt idx="550">
                  <c:v>57.752656456135824</c:v>
                </c:pt>
                <c:pt idx="551">
                  <c:v>58.674769103464492</c:v>
                </c:pt>
                <c:pt idx="552">
                  <c:v>57.588171661019643</c:v>
                </c:pt>
                <c:pt idx="553">
                  <c:v>55.47163784979702</c:v>
                </c:pt>
                <c:pt idx="554">
                  <c:v>52.992081423272822</c:v>
                </c:pt>
                <c:pt idx="555">
                  <c:v>50.235286521552396</c:v>
                </c:pt>
                <c:pt idx="556">
                  <c:v>47.76734190050847</c:v>
                </c:pt>
                <c:pt idx="557">
                  <c:v>46.596884883364609</c:v>
                </c:pt>
                <c:pt idx="558">
                  <c:v>46.382263609174778</c:v>
                </c:pt>
                <c:pt idx="559">
                  <c:v>45.928900825681666</c:v>
                </c:pt>
                <c:pt idx="560">
                  <c:v>45.097907426647694</c:v>
                </c:pt>
                <c:pt idx="561">
                  <c:v>44.239186821015515</c:v>
                </c:pt>
                <c:pt idx="562">
                  <c:v>43.389841394890389</c:v>
                </c:pt>
                <c:pt idx="563">
                  <c:v>42.531896121008167</c:v>
                </c:pt>
                <c:pt idx="564">
                  <c:v>41.602661597767693</c:v>
                </c:pt>
                <c:pt idx="565">
                  <c:v>40.668715699048818</c:v>
                </c:pt>
                <c:pt idx="566">
                  <c:v>39.882955100679212</c:v>
                </c:pt>
                <c:pt idx="567">
                  <c:v>39.210343465629613</c:v>
                </c:pt>
                <c:pt idx="568">
                  <c:v>38.678762595743791</c:v>
                </c:pt>
                <c:pt idx="569">
                  <c:v>38.453557176718228</c:v>
                </c:pt>
                <c:pt idx="570">
                  <c:v>38.459296950903813</c:v>
                </c:pt>
                <c:pt idx="571">
                  <c:v>38.442750245113764</c:v>
                </c:pt>
                <c:pt idx="572">
                  <c:v>38.315193019336469</c:v>
                </c:pt>
                <c:pt idx="573">
                  <c:v>38.221781668343752</c:v>
                </c:pt>
                <c:pt idx="574">
                  <c:v>38.249323877852532</c:v>
                </c:pt>
                <c:pt idx="575">
                  <c:v>38.286748664321358</c:v>
                </c:pt>
                <c:pt idx="576">
                  <c:v>38.097333335199338</c:v>
                </c:pt>
                <c:pt idx="577">
                  <c:v>37.512629955031429</c:v>
                </c:pt>
                <c:pt idx="578">
                  <c:v>36.836321106476213</c:v>
                </c:pt>
                <c:pt idx="579">
                  <c:v>36.651557071499766</c:v>
                </c:pt>
                <c:pt idx="580">
                  <c:v>37.112021102532843</c:v>
                </c:pt>
                <c:pt idx="581">
                  <c:v>37.631636084194426</c:v>
                </c:pt>
                <c:pt idx="582">
                  <c:v>37.789626953177155</c:v>
                </c:pt>
                <c:pt idx="583">
                  <c:v>37.983967713294724</c:v>
                </c:pt>
                <c:pt idx="584">
                  <c:v>38.465072124737759</c:v>
                </c:pt>
                <c:pt idx="585">
                  <c:v>39.066670401077275</c:v>
                </c:pt>
                <c:pt idx="586">
                  <c:v>39.384733604946291</c:v>
                </c:pt>
                <c:pt idx="587">
                  <c:v>39.052188288984581</c:v>
                </c:pt>
                <c:pt idx="588">
                  <c:v>38.482357553349779</c:v>
                </c:pt>
                <c:pt idx="589">
                  <c:v>38.41141077390715</c:v>
                </c:pt>
                <c:pt idx="590">
                  <c:v>38.752710456678344</c:v>
                </c:pt>
                <c:pt idx="591">
                  <c:v>38.800445287137364</c:v>
                </c:pt>
                <c:pt idx="592">
                  <c:v>38.400205549810195</c:v>
                </c:pt>
                <c:pt idx="593">
                  <c:v>37.878744749546868</c:v>
                </c:pt>
                <c:pt idx="594">
                  <c:v>37.551350959125216</c:v>
                </c:pt>
                <c:pt idx="595">
                  <c:v>37.537282510661193</c:v>
                </c:pt>
                <c:pt idx="596">
                  <c:v>37.610136344686786</c:v>
                </c:pt>
                <c:pt idx="597">
                  <c:v>37.635348933596035</c:v>
                </c:pt>
                <c:pt idx="598">
                  <c:v>37.691983118962618</c:v>
                </c:pt>
                <c:pt idx="599">
                  <c:v>37.616708468566543</c:v>
                </c:pt>
                <c:pt idx="600">
                  <c:v>37.354498822549523</c:v>
                </c:pt>
                <c:pt idx="601">
                  <c:v>37.26536524667587</c:v>
                </c:pt>
                <c:pt idx="602">
                  <c:v>37.509090236972689</c:v>
                </c:pt>
                <c:pt idx="603">
                  <c:v>38.090386342882105</c:v>
                </c:pt>
                <c:pt idx="604">
                  <c:v>39.036826404663856</c:v>
                </c:pt>
                <c:pt idx="605">
                  <c:v>39.884272596853748</c:v>
                </c:pt>
                <c:pt idx="606">
                  <c:v>40.116602420986517</c:v>
                </c:pt>
                <c:pt idx="607">
                  <c:v>39.966176607017609</c:v>
                </c:pt>
                <c:pt idx="608">
                  <c:v>39.846723553235883</c:v>
                </c:pt>
                <c:pt idx="609">
                  <c:v>39.824791874777823</c:v>
                </c:pt>
                <c:pt idx="610">
                  <c:v>39.700166026124265</c:v>
                </c:pt>
                <c:pt idx="611">
                  <c:v>39.24406967294955</c:v>
                </c:pt>
                <c:pt idx="612">
                  <c:v>38.509275572957542</c:v>
                </c:pt>
                <c:pt idx="613">
                  <c:v>37.821545672392809</c:v>
                </c:pt>
                <c:pt idx="614">
                  <c:v>37.450605208150968</c:v>
                </c:pt>
                <c:pt idx="615">
                  <c:v>37.390642521386837</c:v>
                </c:pt>
                <c:pt idx="616">
                  <c:v>37.499231982751198</c:v>
                </c:pt>
                <c:pt idx="617">
                  <c:v>37.560827780554945</c:v>
                </c:pt>
                <c:pt idx="618">
                  <c:v>37.567104873225595</c:v>
                </c:pt>
                <c:pt idx="619">
                  <c:v>37.676811324696928</c:v>
                </c:pt>
                <c:pt idx="620">
                  <c:v>37.73703144912642</c:v>
                </c:pt>
                <c:pt idx="621">
                  <c:v>37.622714044230008</c:v>
                </c:pt>
                <c:pt idx="622">
                  <c:v>37.319066058707605</c:v>
                </c:pt>
                <c:pt idx="623">
                  <c:v>36.968178016923098</c:v>
                </c:pt>
                <c:pt idx="624">
                  <c:v>37.068388376971335</c:v>
                </c:pt>
                <c:pt idx="625">
                  <c:v>38.015733840667913</c:v>
                </c:pt>
                <c:pt idx="626">
                  <c:v>39.580002615925572</c:v>
                </c:pt>
                <c:pt idx="627">
                  <c:v>41.106474154049209</c:v>
                </c:pt>
                <c:pt idx="628">
                  <c:v>42.307957253583972</c:v>
                </c:pt>
                <c:pt idx="629">
                  <c:v>43.089269812609906</c:v>
                </c:pt>
                <c:pt idx="630">
                  <c:v>43.182658718901116</c:v>
                </c:pt>
                <c:pt idx="631">
                  <c:v>42.575587119622732</c:v>
                </c:pt>
                <c:pt idx="632">
                  <c:v>41.672567047084989</c:v>
                </c:pt>
                <c:pt idx="633">
                  <c:v>40.65057897234508</c:v>
                </c:pt>
                <c:pt idx="634">
                  <c:v>39.649547432514979</c:v>
                </c:pt>
                <c:pt idx="635">
                  <c:v>39.22690610654567</c:v>
                </c:pt>
                <c:pt idx="636">
                  <c:v>39.74640652558152</c:v>
                </c:pt>
                <c:pt idx="637">
                  <c:v>41.131675101175361</c:v>
                </c:pt>
                <c:pt idx="638">
                  <c:v>42.830034073061142</c:v>
                </c:pt>
                <c:pt idx="639">
                  <c:v>44.276526408244017</c:v>
                </c:pt>
                <c:pt idx="640">
                  <c:v>45.381933988863409</c:v>
                </c:pt>
                <c:pt idx="641">
                  <c:v>46.236297883557569</c:v>
                </c:pt>
                <c:pt idx="642">
                  <c:v>46.56530559421067</c:v>
                </c:pt>
                <c:pt idx="643">
                  <c:v>46.003046951558936</c:v>
                </c:pt>
                <c:pt idx="644">
                  <c:v>45.011707089517941</c:v>
                </c:pt>
                <c:pt idx="645">
                  <c:v>44.395377484035535</c:v>
                </c:pt>
                <c:pt idx="646">
                  <c:v>44.424585640894655</c:v>
                </c:pt>
                <c:pt idx="647">
                  <c:v>44.754711633821941</c:v>
                </c:pt>
                <c:pt idx="648">
                  <c:v>45.064685235190893</c:v>
                </c:pt>
                <c:pt idx="649">
                  <c:v>45.210154121436481</c:v>
                </c:pt>
                <c:pt idx="650">
                  <c:v>44.932610107244351</c:v>
                </c:pt>
                <c:pt idx="651">
                  <c:v>44.152840879518244</c:v>
                </c:pt>
                <c:pt idx="652">
                  <c:v>43.336627980418953</c:v>
                </c:pt>
                <c:pt idx="653">
                  <c:v>42.769842778533963</c:v>
                </c:pt>
                <c:pt idx="654">
                  <c:v>42.806706423111599</c:v>
                </c:pt>
                <c:pt idx="655">
                  <c:v>43.600911049834792</c:v>
                </c:pt>
                <c:pt idx="656">
                  <c:v>43.92354884347121</c:v>
                </c:pt>
                <c:pt idx="657">
                  <c:v>43.117529496227888</c:v>
                </c:pt>
                <c:pt idx="658">
                  <c:v>42.026563940051403</c:v>
                </c:pt>
                <c:pt idx="659">
                  <c:v>41.720955553139028</c:v>
                </c:pt>
                <c:pt idx="660">
                  <c:v>42.80558383300081</c:v>
                </c:pt>
                <c:pt idx="661">
                  <c:v>44.862256042585798</c:v>
                </c:pt>
                <c:pt idx="662">
                  <c:v>47.201315362246092</c:v>
                </c:pt>
                <c:pt idx="663">
                  <c:v>49.494730972368998</c:v>
                </c:pt>
                <c:pt idx="664">
                  <c:v>51.333426081034673</c:v>
                </c:pt>
                <c:pt idx="665">
                  <c:v>52.329024923660292</c:v>
                </c:pt>
                <c:pt idx="666">
                  <c:v>52.580789466574281</c:v>
                </c:pt>
                <c:pt idx="667">
                  <c:v>52.520382724254141</c:v>
                </c:pt>
                <c:pt idx="668">
                  <c:v>52.712161208930844</c:v>
                </c:pt>
                <c:pt idx="669">
                  <c:v>53.722635825041735</c:v>
                </c:pt>
                <c:pt idx="670">
                  <c:v>55.198269895461031</c:v>
                </c:pt>
                <c:pt idx="671">
                  <c:v>55.727864752706999</c:v>
                </c:pt>
                <c:pt idx="672">
                  <c:v>54.857398784710355</c:v>
                </c:pt>
                <c:pt idx="673">
                  <c:v>53.821459595367315</c:v>
                </c:pt>
                <c:pt idx="674">
                  <c:v>53.349062271195834</c:v>
                </c:pt>
                <c:pt idx="675">
                  <c:v>53.36912009892859</c:v>
                </c:pt>
                <c:pt idx="676">
                  <c:v>53.913951434322755</c:v>
                </c:pt>
                <c:pt idx="677">
                  <c:v>54.322190135678021</c:v>
                </c:pt>
                <c:pt idx="678">
                  <c:v>54.016646886733092</c:v>
                </c:pt>
                <c:pt idx="679">
                  <c:v>53.361760569766105</c:v>
                </c:pt>
                <c:pt idx="680">
                  <c:v>52.49284560205065</c:v>
                </c:pt>
                <c:pt idx="681">
                  <c:v>51.602160168275397</c:v>
                </c:pt>
                <c:pt idx="682">
                  <c:v>50.825329949684487</c:v>
                </c:pt>
                <c:pt idx="683">
                  <c:v>49.733984895510027</c:v>
                </c:pt>
                <c:pt idx="684">
                  <c:v>48.257411552042051</c:v>
                </c:pt>
                <c:pt idx="685">
                  <c:v>46.681917357743401</c:v>
                </c:pt>
                <c:pt idx="686">
                  <c:v>45.198194439959501</c:v>
                </c:pt>
                <c:pt idx="687">
                  <c:v>44.094029233432053</c:v>
                </c:pt>
                <c:pt idx="688">
                  <c:v>43.519737670832157</c:v>
                </c:pt>
                <c:pt idx="689">
                  <c:v>43.389908038524773</c:v>
                </c:pt>
                <c:pt idx="690">
                  <c:v>43.515994569215863</c:v>
                </c:pt>
                <c:pt idx="691">
                  <c:v>43.683327994569474</c:v>
                </c:pt>
                <c:pt idx="692">
                  <c:v>43.661954392355213</c:v>
                </c:pt>
                <c:pt idx="693">
                  <c:v>43.360917470514757</c:v>
                </c:pt>
                <c:pt idx="694">
                  <c:v>42.85099898218413</c:v>
                </c:pt>
                <c:pt idx="695">
                  <c:v>42.146090030000231</c:v>
                </c:pt>
                <c:pt idx="696">
                  <c:v>41.688034522984374</c:v>
                </c:pt>
                <c:pt idx="697">
                  <c:v>42.273126194117076</c:v>
                </c:pt>
                <c:pt idx="698">
                  <c:v>43.787085023671295</c:v>
                </c:pt>
                <c:pt idx="699">
                  <c:v>45.058490891498707</c:v>
                </c:pt>
                <c:pt idx="700">
                  <c:v>45.445830509440491</c:v>
                </c:pt>
                <c:pt idx="701">
                  <c:v>45.150048461039248</c:v>
                </c:pt>
                <c:pt idx="702">
                  <c:v>44.465332693446626</c:v>
                </c:pt>
                <c:pt idx="703">
                  <c:v>44.021718063652663</c:v>
                </c:pt>
                <c:pt idx="704">
                  <c:v>44.424036911171598</c:v>
                </c:pt>
                <c:pt idx="705">
                  <c:v>45.57977135880553</c:v>
                </c:pt>
                <c:pt idx="706">
                  <c:v>47.321411238530096</c:v>
                </c:pt>
                <c:pt idx="707">
                  <c:v>49.841985060254565</c:v>
                </c:pt>
                <c:pt idx="708">
                  <c:v>52.602924593267232</c:v>
                </c:pt>
                <c:pt idx="709">
                  <c:v>54.254982924519609</c:v>
                </c:pt>
                <c:pt idx="710">
                  <c:v>54.207813884982713</c:v>
                </c:pt>
                <c:pt idx="711">
                  <c:v>53.144342455118213</c:v>
                </c:pt>
                <c:pt idx="712">
                  <c:v>51.839375661315842</c:v>
                </c:pt>
                <c:pt idx="713">
                  <c:v>50.396157939528763</c:v>
                </c:pt>
                <c:pt idx="714">
                  <c:v>48.806604686569784</c:v>
                </c:pt>
                <c:pt idx="715">
                  <c:v>47.12466706360879</c:v>
                </c:pt>
                <c:pt idx="716">
                  <c:v>45.485620564306544</c:v>
                </c:pt>
                <c:pt idx="717">
                  <c:v>44.249368864621289</c:v>
                </c:pt>
                <c:pt idx="718">
                  <c:v>43.432643692246792</c:v>
                </c:pt>
                <c:pt idx="719">
                  <c:v>42.526053814107556</c:v>
                </c:pt>
                <c:pt idx="720">
                  <c:v>41.335148165952987</c:v>
                </c:pt>
                <c:pt idx="721">
                  <c:v>40.366900205306997</c:v>
                </c:pt>
                <c:pt idx="722">
                  <c:v>40.021211089208244</c:v>
                </c:pt>
                <c:pt idx="723">
                  <c:v>40.352306536990596</c:v>
                </c:pt>
                <c:pt idx="724">
                  <c:v>41.576441957779529</c:v>
                </c:pt>
                <c:pt idx="725">
                  <c:v>43.770922850912605</c:v>
                </c:pt>
                <c:pt idx="726">
                  <c:v>46.362165968505316</c:v>
                </c:pt>
                <c:pt idx="727">
                  <c:v>48.586722354418448</c:v>
                </c:pt>
                <c:pt idx="728">
                  <c:v>50.042658476688928</c:v>
                </c:pt>
                <c:pt idx="729">
                  <c:v>50.481043242713071</c:v>
                </c:pt>
                <c:pt idx="730">
                  <c:v>49.864521970055051</c:v>
                </c:pt>
                <c:pt idx="731">
                  <c:v>48.630727212590671</c:v>
                </c:pt>
                <c:pt idx="732">
                  <c:v>47.440567912817031</c:v>
                </c:pt>
                <c:pt idx="733">
                  <c:v>46.664876594138839</c:v>
                </c:pt>
                <c:pt idx="734">
                  <c:v>46.103459622772803</c:v>
                </c:pt>
                <c:pt idx="735">
                  <c:v>45.479604442993214</c:v>
                </c:pt>
                <c:pt idx="736">
                  <c:v>44.832412975900553</c:v>
                </c:pt>
                <c:pt idx="737">
                  <c:v>44.273045354002747</c:v>
                </c:pt>
                <c:pt idx="738">
                  <c:v>43.753130436806423</c:v>
                </c:pt>
                <c:pt idx="739">
                  <c:v>43.252917470299252</c:v>
                </c:pt>
                <c:pt idx="740">
                  <c:v>42.919828057908035</c:v>
                </c:pt>
                <c:pt idx="741">
                  <c:v>42.956586996929047</c:v>
                </c:pt>
                <c:pt idx="742">
                  <c:v>43.57428244058341</c:v>
                </c:pt>
                <c:pt idx="743">
                  <c:v>44.612574243864366</c:v>
                </c:pt>
                <c:pt idx="744">
                  <c:v>46.001188910125798</c:v>
                </c:pt>
                <c:pt idx="745">
                  <c:v>48.1959558202471</c:v>
                </c:pt>
                <c:pt idx="746">
                  <c:v>50.999659001344135</c:v>
                </c:pt>
                <c:pt idx="747">
                  <c:v>53.574367537588586</c:v>
                </c:pt>
                <c:pt idx="748">
                  <c:v>55.293481031637889</c:v>
                </c:pt>
                <c:pt idx="749">
                  <c:v>55.860327626621782</c:v>
                </c:pt>
                <c:pt idx="750">
                  <c:v>55.545427669258252</c:v>
                </c:pt>
                <c:pt idx="751">
                  <c:v>54.807285683008118</c:v>
                </c:pt>
                <c:pt idx="752">
                  <c:v>53.806838944143109</c:v>
                </c:pt>
                <c:pt idx="753">
                  <c:v>52.957734234751236</c:v>
                </c:pt>
                <c:pt idx="754">
                  <c:v>53.202642288558295</c:v>
                </c:pt>
                <c:pt idx="755">
                  <c:v>54.273505326933417</c:v>
                </c:pt>
                <c:pt idx="756">
                  <c:v>54.751906594801753</c:v>
                </c:pt>
                <c:pt idx="757">
                  <c:v>54.141683149436908</c:v>
                </c:pt>
                <c:pt idx="758">
                  <c:v>52.715267116227999</c:v>
                </c:pt>
                <c:pt idx="759">
                  <c:v>50.957169836792943</c:v>
                </c:pt>
                <c:pt idx="760">
                  <c:v>49.398765314406766</c:v>
                </c:pt>
                <c:pt idx="761">
                  <c:v>48.227861517598463</c:v>
                </c:pt>
                <c:pt idx="762">
                  <c:v>47.378461022923176</c:v>
                </c:pt>
                <c:pt idx="763">
                  <c:v>46.799955677850043</c:v>
                </c:pt>
                <c:pt idx="764">
                  <c:v>46.431976169256671</c:v>
                </c:pt>
                <c:pt idx="765">
                  <c:v>46.424942411305231</c:v>
                </c:pt>
                <c:pt idx="766">
                  <c:v>47.226844431499636</c:v>
                </c:pt>
                <c:pt idx="767">
                  <c:v>49.033356582031601</c:v>
                </c:pt>
                <c:pt idx="768">
                  <c:v>51.664973554404163</c:v>
                </c:pt>
                <c:pt idx="769">
                  <c:v>54.918964537375828</c:v>
                </c:pt>
                <c:pt idx="770">
                  <c:v>58.98200166582469</c:v>
                </c:pt>
                <c:pt idx="771">
                  <c:v>63.66197723675814</c:v>
                </c:pt>
                <c:pt idx="772">
                  <c:v>63.66197723675814</c:v>
                </c:pt>
                <c:pt idx="773">
                  <c:v>63.66197723675814</c:v>
                </c:pt>
                <c:pt idx="774">
                  <c:v>63.66197723675814</c:v>
                </c:pt>
                <c:pt idx="775">
                  <c:v>63.66197723675814</c:v>
                </c:pt>
                <c:pt idx="776">
                  <c:v>63.66197723675814</c:v>
                </c:pt>
                <c:pt idx="777">
                  <c:v>63.66197723675814</c:v>
                </c:pt>
                <c:pt idx="778">
                  <c:v>63.66197723675814</c:v>
                </c:pt>
                <c:pt idx="779">
                  <c:v>63.66197723675814</c:v>
                </c:pt>
                <c:pt idx="780">
                  <c:v>63.66197723675814</c:v>
                </c:pt>
                <c:pt idx="781">
                  <c:v>63.66197723675814</c:v>
                </c:pt>
                <c:pt idx="782">
                  <c:v>63.66197723675814</c:v>
                </c:pt>
                <c:pt idx="783">
                  <c:v>63.66197723675814</c:v>
                </c:pt>
                <c:pt idx="784">
                  <c:v>63.66197723675814</c:v>
                </c:pt>
                <c:pt idx="785">
                  <c:v>63.66197723675814</c:v>
                </c:pt>
                <c:pt idx="786">
                  <c:v>63.66197723675814</c:v>
                </c:pt>
                <c:pt idx="787">
                  <c:v>63.66197723675814</c:v>
                </c:pt>
                <c:pt idx="788">
                  <c:v>63.66197723675814</c:v>
                </c:pt>
                <c:pt idx="789">
                  <c:v>63.66197723675814</c:v>
                </c:pt>
                <c:pt idx="790">
                  <c:v>58.917381246051825</c:v>
                </c:pt>
                <c:pt idx="791">
                  <c:v>53.85014979120907</c:v>
                </c:pt>
                <c:pt idx="792">
                  <c:v>51.090202577947231</c:v>
                </c:pt>
                <c:pt idx="793">
                  <c:v>47.46379235397486</c:v>
                </c:pt>
                <c:pt idx="794">
                  <c:v>43.612332923840903</c:v>
                </c:pt>
                <c:pt idx="795">
                  <c:v>41.20958389028948</c:v>
                </c:pt>
                <c:pt idx="796">
                  <c:v>40.05858968523863</c:v>
                </c:pt>
                <c:pt idx="797">
                  <c:v>39.358749103625087</c:v>
                </c:pt>
                <c:pt idx="798">
                  <c:v>38.929424431962197</c:v>
                </c:pt>
                <c:pt idx="799">
                  <c:v>39.039550023342116</c:v>
                </c:pt>
                <c:pt idx="800">
                  <c:v>39.626304109360618</c:v>
                </c:pt>
                <c:pt idx="801">
                  <c:v>40.197748228683558</c:v>
                </c:pt>
                <c:pt idx="802">
                  <c:v>40.606902245870288</c:v>
                </c:pt>
                <c:pt idx="803">
                  <c:v>41.121469425433048</c:v>
                </c:pt>
                <c:pt idx="804">
                  <c:v>41.587359526798117</c:v>
                </c:pt>
                <c:pt idx="805">
                  <c:v>41.683013611962629</c:v>
                </c:pt>
                <c:pt idx="806">
                  <c:v>42.059908326349564</c:v>
                </c:pt>
                <c:pt idx="807">
                  <c:v>43.676409351099039</c:v>
                </c:pt>
                <c:pt idx="808">
                  <c:v>46.178903189527567</c:v>
                </c:pt>
                <c:pt idx="809">
                  <c:v>47.949613726899578</c:v>
                </c:pt>
                <c:pt idx="810">
                  <c:v>47.894403870804886</c:v>
                </c:pt>
                <c:pt idx="811">
                  <c:v>47.010627932691428</c:v>
                </c:pt>
                <c:pt idx="812">
                  <c:v>47.043541895229936</c:v>
                </c:pt>
                <c:pt idx="813">
                  <c:v>48.818797966892447</c:v>
                </c:pt>
                <c:pt idx="814">
                  <c:v>52.165567876122616</c:v>
                </c:pt>
                <c:pt idx="815">
                  <c:v>56.293705514889972</c:v>
                </c:pt>
                <c:pt idx="816">
                  <c:v>60.3579949220575</c:v>
                </c:pt>
                <c:pt idx="817">
                  <c:v>63.15641526766543</c:v>
                </c:pt>
                <c:pt idx="818">
                  <c:v>63.66197723675814</c:v>
                </c:pt>
                <c:pt idx="819">
                  <c:v>63.076179627312925</c:v>
                </c:pt>
                <c:pt idx="820">
                  <c:v>61.753904469781169</c:v>
                </c:pt>
                <c:pt idx="821">
                  <c:v>60.710377507078384</c:v>
                </c:pt>
                <c:pt idx="822">
                  <c:v>59.660241033369481</c:v>
                </c:pt>
                <c:pt idx="823">
                  <c:v>57.985107845035479</c:v>
                </c:pt>
                <c:pt idx="824">
                  <c:v>56.256598900992806</c:v>
                </c:pt>
                <c:pt idx="825">
                  <c:v>54.746161054594374</c:v>
                </c:pt>
                <c:pt idx="826">
                  <c:v>53.348137490544666</c:v>
                </c:pt>
                <c:pt idx="827">
                  <c:v>52.257834610142879</c:v>
                </c:pt>
                <c:pt idx="828">
                  <c:v>51.698518603552337</c:v>
                </c:pt>
                <c:pt idx="829">
                  <c:v>51.946880937345824</c:v>
                </c:pt>
                <c:pt idx="830">
                  <c:v>53.186509022390766</c:v>
                </c:pt>
                <c:pt idx="831">
                  <c:v>55.039594407784868</c:v>
                </c:pt>
                <c:pt idx="832">
                  <c:v>56.709785615104742</c:v>
                </c:pt>
                <c:pt idx="833">
                  <c:v>58.49689743971863</c:v>
                </c:pt>
                <c:pt idx="834">
                  <c:v>61.905955582364712</c:v>
                </c:pt>
                <c:pt idx="835">
                  <c:v>63.66197723675814</c:v>
                </c:pt>
                <c:pt idx="836">
                  <c:v>63.66197723675814</c:v>
                </c:pt>
                <c:pt idx="837">
                  <c:v>63.66197723675814</c:v>
                </c:pt>
                <c:pt idx="838">
                  <c:v>63.66197723675814</c:v>
                </c:pt>
                <c:pt idx="839">
                  <c:v>61.993655850671587</c:v>
                </c:pt>
                <c:pt idx="840">
                  <c:v>58.730198325822023</c:v>
                </c:pt>
                <c:pt idx="841">
                  <c:v>57.514801634090624</c:v>
                </c:pt>
                <c:pt idx="842">
                  <c:v>57.851747999445088</c:v>
                </c:pt>
                <c:pt idx="843">
                  <c:v>58.705379528072505</c:v>
                </c:pt>
                <c:pt idx="844">
                  <c:v>59.926681320587107</c:v>
                </c:pt>
                <c:pt idx="845">
                  <c:v>61.123709210265993</c:v>
                </c:pt>
                <c:pt idx="846">
                  <c:v>60.48769766780859</c:v>
                </c:pt>
                <c:pt idx="847">
                  <c:v>57.191789087822166</c:v>
                </c:pt>
                <c:pt idx="848">
                  <c:v>52.79809916163849</c:v>
                </c:pt>
                <c:pt idx="849">
                  <c:v>48.940494639209717</c:v>
                </c:pt>
                <c:pt idx="850">
                  <c:v>45.9930665641022</c:v>
                </c:pt>
                <c:pt idx="851">
                  <c:v>43.853393165742133</c:v>
                </c:pt>
                <c:pt idx="852">
                  <c:v>42.476573024730655</c:v>
                </c:pt>
                <c:pt idx="853">
                  <c:v>42.068255963933147</c:v>
                </c:pt>
                <c:pt idx="854">
                  <c:v>42.953444088680364</c:v>
                </c:pt>
                <c:pt idx="855">
                  <c:v>44.979525024496972</c:v>
                </c:pt>
                <c:pt idx="856">
                  <c:v>47.855034956173427</c:v>
                </c:pt>
                <c:pt idx="857">
                  <c:v>50.316378385118526</c:v>
                </c:pt>
                <c:pt idx="858">
                  <c:v>50.313616960690254</c:v>
                </c:pt>
                <c:pt idx="859">
                  <c:v>48.260695888070366</c:v>
                </c:pt>
                <c:pt idx="860">
                  <c:v>45.784541512126921</c:v>
                </c:pt>
                <c:pt idx="861">
                  <c:v>43.823853377436762</c:v>
                </c:pt>
                <c:pt idx="862">
                  <c:v>42.493319589714645</c:v>
                </c:pt>
                <c:pt idx="863">
                  <c:v>41.324945903905878</c:v>
                </c:pt>
                <c:pt idx="864">
                  <c:v>40.21874844877658</c:v>
                </c:pt>
                <c:pt idx="865">
                  <c:v>39.352701960891238</c:v>
                </c:pt>
                <c:pt idx="866">
                  <c:v>38.90566774296019</c:v>
                </c:pt>
                <c:pt idx="867">
                  <c:v>39.565643727140788</c:v>
                </c:pt>
                <c:pt idx="868">
                  <c:v>41.840995331706281</c:v>
                </c:pt>
                <c:pt idx="869">
                  <c:v>44.786044392808328</c:v>
                </c:pt>
                <c:pt idx="870">
                  <c:v>46.642549373177566</c:v>
                </c:pt>
                <c:pt idx="871">
                  <c:v>46.484204479463457</c:v>
                </c:pt>
                <c:pt idx="872">
                  <c:v>44.687485207173424</c:v>
                </c:pt>
                <c:pt idx="873">
                  <c:v>42.25804915757211</c:v>
                </c:pt>
                <c:pt idx="874">
                  <c:v>40.250419144786612</c:v>
                </c:pt>
                <c:pt idx="875">
                  <c:v>39.325749842675101</c:v>
                </c:pt>
                <c:pt idx="876">
                  <c:v>39.055376866398007</c:v>
                </c:pt>
                <c:pt idx="877">
                  <c:v>38.626551212477118</c:v>
                </c:pt>
                <c:pt idx="878">
                  <c:v>38.429771110914167</c:v>
                </c:pt>
                <c:pt idx="879">
                  <c:v>38.70921038387376</c:v>
                </c:pt>
                <c:pt idx="880">
                  <c:v>38.693744994444735</c:v>
                </c:pt>
                <c:pt idx="881">
                  <c:v>38.529191359139858</c:v>
                </c:pt>
                <c:pt idx="882">
                  <c:v>38.563644206641044</c:v>
                </c:pt>
                <c:pt idx="883">
                  <c:v>38.265135146028456</c:v>
                </c:pt>
                <c:pt idx="884">
                  <c:v>37.401609338625498</c:v>
                </c:pt>
                <c:pt idx="885">
                  <c:v>36.376615459861398</c:v>
                </c:pt>
                <c:pt idx="886">
                  <c:v>35.515377838767897</c:v>
                </c:pt>
                <c:pt idx="887">
                  <c:v>34.836729730802297</c:v>
                </c:pt>
                <c:pt idx="888">
                  <c:v>34.309192754152626</c:v>
                </c:pt>
                <c:pt idx="889">
                  <c:v>34.034280657858538</c:v>
                </c:pt>
                <c:pt idx="890">
                  <c:v>34.036400714080571</c:v>
                </c:pt>
                <c:pt idx="891">
                  <c:v>34.051209334056615</c:v>
                </c:pt>
                <c:pt idx="892">
                  <c:v>33.820883631411682</c:v>
                </c:pt>
                <c:pt idx="893">
                  <c:v>33.352152119856434</c:v>
                </c:pt>
                <c:pt idx="894">
                  <c:v>32.835949892090461</c:v>
                </c:pt>
                <c:pt idx="895">
                  <c:v>32.516474885441369</c:v>
                </c:pt>
                <c:pt idx="896">
                  <c:v>32.667335067695973</c:v>
                </c:pt>
                <c:pt idx="897">
                  <c:v>33.270344565234474</c:v>
                </c:pt>
                <c:pt idx="898">
                  <c:v>33.870637088545664</c:v>
                </c:pt>
                <c:pt idx="899">
                  <c:v>34.247221484330588</c:v>
                </c:pt>
                <c:pt idx="900">
                  <c:v>34.545644972868089</c:v>
                </c:pt>
                <c:pt idx="901">
                  <c:v>34.979353372673117</c:v>
                </c:pt>
                <c:pt idx="902">
                  <c:v>35.949595009978388</c:v>
                </c:pt>
                <c:pt idx="903">
                  <c:v>38.192732909999918</c:v>
                </c:pt>
                <c:pt idx="904">
                  <c:v>42.748674166607785</c:v>
                </c:pt>
                <c:pt idx="905">
                  <c:v>49.923227345604275</c:v>
                </c:pt>
                <c:pt idx="906">
                  <c:v>57.800066684784198</c:v>
                </c:pt>
                <c:pt idx="907">
                  <c:v>62.566295461916027</c:v>
                </c:pt>
                <c:pt idx="908">
                  <c:v>62.767643927711283</c:v>
                </c:pt>
                <c:pt idx="909">
                  <c:v>61.101535014347391</c:v>
                </c:pt>
                <c:pt idx="910">
                  <c:v>59.761782885176089</c:v>
                </c:pt>
                <c:pt idx="911">
                  <c:v>60.066079146026546</c:v>
                </c:pt>
                <c:pt idx="912">
                  <c:v>62.846662805587776</c:v>
                </c:pt>
                <c:pt idx="913">
                  <c:v>63.66197723675814</c:v>
                </c:pt>
                <c:pt idx="914">
                  <c:v>63.66197723675814</c:v>
                </c:pt>
                <c:pt idx="915">
                  <c:v>63.66197723675814</c:v>
                </c:pt>
                <c:pt idx="916">
                  <c:v>63.66197723675814</c:v>
                </c:pt>
                <c:pt idx="917">
                  <c:v>63.66197723675814</c:v>
                </c:pt>
                <c:pt idx="918">
                  <c:v>63.66197723675814</c:v>
                </c:pt>
                <c:pt idx="919">
                  <c:v>63.66197723675814</c:v>
                </c:pt>
                <c:pt idx="920">
                  <c:v>63.66197723675814</c:v>
                </c:pt>
                <c:pt idx="921">
                  <c:v>63.66197723675814</c:v>
                </c:pt>
                <c:pt idx="922">
                  <c:v>63.66197723675814</c:v>
                </c:pt>
                <c:pt idx="923">
                  <c:v>61.217395768650249</c:v>
                </c:pt>
                <c:pt idx="924">
                  <c:v>57.859095922285157</c:v>
                </c:pt>
                <c:pt idx="925">
                  <c:v>55.589648453096466</c:v>
                </c:pt>
                <c:pt idx="926">
                  <c:v>53.682526812654025</c:v>
                </c:pt>
                <c:pt idx="927">
                  <c:v>52.256113310205059</c:v>
                </c:pt>
                <c:pt idx="928">
                  <c:v>52.269426440187345</c:v>
                </c:pt>
                <c:pt idx="929">
                  <c:v>54.015367976539892</c:v>
                </c:pt>
                <c:pt idx="930">
                  <c:v>56.933948600667279</c:v>
                </c:pt>
                <c:pt idx="931">
                  <c:v>59.595013700736949</c:v>
                </c:pt>
                <c:pt idx="932">
                  <c:v>61.842942417699263</c:v>
                </c:pt>
                <c:pt idx="933">
                  <c:v>63.66197723675814</c:v>
                </c:pt>
                <c:pt idx="934">
                  <c:v>63.66197723675814</c:v>
                </c:pt>
                <c:pt idx="935">
                  <c:v>63.66197723675814</c:v>
                </c:pt>
                <c:pt idx="936">
                  <c:v>63.66197723675814</c:v>
                </c:pt>
                <c:pt idx="937">
                  <c:v>63.66197723675814</c:v>
                </c:pt>
                <c:pt idx="938">
                  <c:v>63.66197723675814</c:v>
                </c:pt>
                <c:pt idx="939">
                  <c:v>63.66197723675814</c:v>
                </c:pt>
                <c:pt idx="940">
                  <c:v>63.66197723675814</c:v>
                </c:pt>
                <c:pt idx="941">
                  <c:v>63.66197723675814</c:v>
                </c:pt>
                <c:pt idx="942">
                  <c:v>63.66197723675814</c:v>
                </c:pt>
                <c:pt idx="943">
                  <c:v>63.66197723675814</c:v>
                </c:pt>
                <c:pt idx="944">
                  <c:v>63.66197723675814</c:v>
                </c:pt>
                <c:pt idx="945">
                  <c:v>63.66197723675814</c:v>
                </c:pt>
                <c:pt idx="946">
                  <c:v>63.66197723675814</c:v>
                </c:pt>
                <c:pt idx="947">
                  <c:v>63.66197723675814</c:v>
                </c:pt>
                <c:pt idx="948">
                  <c:v>63.66197723675814</c:v>
                </c:pt>
                <c:pt idx="949">
                  <c:v>63.66197723675814</c:v>
                </c:pt>
                <c:pt idx="950">
                  <c:v>63.66197723675814</c:v>
                </c:pt>
                <c:pt idx="951">
                  <c:v>63.66197723675814</c:v>
                </c:pt>
                <c:pt idx="952">
                  <c:v>63.66197723675814</c:v>
                </c:pt>
                <c:pt idx="953">
                  <c:v>63.66197723675814</c:v>
                </c:pt>
                <c:pt idx="954">
                  <c:v>63.66197723675814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A-451C-99A2-746E93CD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85472"/>
        <c:axId val="117372622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Sheet1!$V$7:$V$961</c:f>
              <c:numCache>
                <c:formatCode>General</c:formatCode>
                <c:ptCount val="955"/>
                <c:pt idx="0">
                  <c:v>0</c:v>
                </c:pt>
                <c:pt idx="1">
                  <c:v>12.148136346152986</c:v>
                </c:pt>
                <c:pt idx="2">
                  <c:v>10.077347795512443</c:v>
                </c:pt>
                <c:pt idx="3">
                  <c:v>10.893071170969865</c:v>
                </c:pt>
                <c:pt idx="4">
                  <c:v>43.343398540498647</c:v>
                </c:pt>
                <c:pt idx="5">
                  <c:v>78.71897494519682</c:v>
                </c:pt>
                <c:pt idx="6">
                  <c:v>117.45473244812202</c:v>
                </c:pt>
                <c:pt idx="7">
                  <c:v>157.16353998308765</c:v>
                </c:pt>
                <c:pt idx="8">
                  <c:v>193.32771255031324</c:v>
                </c:pt>
                <c:pt idx="9">
                  <c:v>228.2457597051654</c:v>
                </c:pt>
                <c:pt idx="10">
                  <c:v>260.1446802387141</c:v>
                </c:pt>
                <c:pt idx="11">
                  <c:v>284.49956475842276</c:v>
                </c:pt>
                <c:pt idx="12">
                  <c:v>301.9846471125017</c:v>
                </c:pt>
                <c:pt idx="13">
                  <c:v>312.24232466860445</c:v>
                </c:pt>
                <c:pt idx="14">
                  <c:v>310.80086230181138</c:v>
                </c:pt>
                <c:pt idx="15">
                  <c:v>297.81883730411738</c:v>
                </c:pt>
                <c:pt idx="16">
                  <c:v>280.68997841605892</c:v>
                </c:pt>
                <c:pt idx="17">
                  <c:v>267.23265485977765</c:v>
                </c:pt>
                <c:pt idx="18">
                  <c:v>262.229593891609</c:v>
                </c:pt>
                <c:pt idx="19">
                  <c:v>266.12343387872949</c:v>
                </c:pt>
                <c:pt idx="20">
                  <c:v>276.31719101905207</c:v>
                </c:pt>
                <c:pt idx="21">
                  <c:v>289.7854808168965</c:v>
                </c:pt>
                <c:pt idx="22">
                  <c:v>304.50124383480335</c:v>
                </c:pt>
                <c:pt idx="23">
                  <c:v>317.23971285899989</c:v>
                </c:pt>
                <c:pt idx="24">
                  <c:v>323.82633725416963</c:v>
                </c:pt>
                <c:pt idx="25">
                  <c:v>323.20941801212433</c:v>
                </c:pt>
                <c:pt idx="26">
                  <c:v>318.455927189097</c:v>
                </c:pt>
                <c:pt idx="27">
                  <c:v>312.80512971423457</c:v>
                </c:pt>
                <c:pt idx="28">
                  <c:v>302.70334219652318</c:v>
                </c:pt>
                <c:pt idx="29">
                  <c:v>284.35283611908619</c:v>
                </c:pt>
                <c:pt idx="30">
                  <c:v>265.33815167451962</c:v>
                </c:pt>
                <c:pt idx="31">
                  <c:v>257.27875706757135</c:v>
                </c:pt>
                <c:pt idx="32">
                  <c:v>262.77855456432331</c:v>
                </c:pt>
                <c:pt idx="33">
                  <c:v>277.0998455963562</c:v>
                </c:pt>
                <c:pt idx="34">
                  <c:v>294.70059562799361</c:v>
                </c:pt>
                <c:pt idx="35">
                  <c:v>311.46036250486839</c:v>
                </c:pt>
                <c:pt idx="36">
                  <c:v>325.55796200778582</c:v>
                </c:pt>
                <c:pt idx="37">
                  <c:v>336.61115127881777</c:v>
                </c:pt>
                <c:pt idx="38">
                  <c:v>342.28799372869383</c:v>
                </c:pt>
                <c:pt idx="39">
                  <c:v>339.91503592650696</c:v>
                </c:pt>
                <c:pt idx="40">
                  <c:v>333.42256913566081</c:v>
                </c:pt>
                <c:pt idx="41">
                  <c:v>330.15518721185913</c:v>
                </c:pt>
                <c:pt idx="42">
                  <c:v>334.0934295234797</c:v>
                </c:pt>
                <c:pt idx="43">
                  <c:v>345.09100524883547</c:v>
                </c:pt>
                <c:pt idx="44">
                  <c:v>360.2191123196119</c:v>
                </c:pt>
                <c:pt idx="45">
                  <c:v>376.39876043093039</c:v>
                </c:pt>
                <c:pt idx="46">
                  <c:v>392.31834284539087</c:v>
                </c:pt>
                <c:pt idx="47">
                  <c:v>407.82233516991244</c:v>
                </c:pt>
                <c:pt idx="48">
                  <c:v>421.51149801779962</c:v>
                </c:pt>
                <c:pt idx="49">
                  <c:v>432.64944938433484</c:v>
                </c:pt>
                <c:pt idx="50">
                  <c:v>442.8622806680965</c:v>
                </c:pt>
                <c:pt idx="51">
                  <c:v>452.61455415028394</c:v>
                </c:pt>
                <c:pt idx="52">
                  <c:v>460.71293327480464</c:v>
                </c:pt>
                <c:pt idx="53">
                  <c:v>466.83916179074447</c:v>
                </c:pt>
                <c:pt idx="54">
                  <c:v>471.58534620605451</c:v>
                </c:pt>
                <c:pt idx="55">
                  <c:v>475.17737939170928</c:v>
                </c:pt>
                <c:pt idx="56">
                  <c:v>477.53686019770362</c:v>
                </c:pt>
                <c:pt idx="57">
                  <c:v>479.2949445553819</c:v>
                </c:pt>
                <c:pt idx="58">
                  <c:v>481.32891268268742</c:v>
                </c:pt>
                <c:pt idx="59">
                  <c:v>482.53204527524889</c:v>
                </c:pt>
                <c:pt idx="60">
                  <c:v>480.88330050065002</c:v>
                </c:pt>
                <c:pt idx="61">
                  <c:v>477.16882568817891</c:v>
                </c:pt>
                <c:pt idx="62">
                  <c:v>474.08671855616552</c:v>
                </c:pt>
                <c:pt idx="63">
                  <c:v>473.31616915003212</c:v>
                </c:pt>
                <c:pt idx="64">
                  <c:v>475.51227678418223</c:v>
                </c:pt>
                <c:pt idx="65">
                  <c:v>480.90014749513989</c:v>
                </c:pt>
                <c:pt idx="66">
                  <c:v>488.55860165963406</c:v>
                </c:pt>
                <c:pt idx="67">
                  <c:v>496.04437026813611</c:v>
                </c:pt>
                <c:pt idx="68">
                  <c:v>500.92685244697526</c:v>
                </c:pt>
                <c:pt idx="69">
                  <c:v>502.63445911022768</c:v>
                </c:pt>
                <c:pt idx="70">
                  <c:v>503.21416917750776</c:v>
                </c:pt>
                <c:pt idx="71">
                  <c:v>504.18085243151819</c:v>
                </c:pt>
                <c:pt idx="72">
                  <c:v>504.76891900496253</c:v>
                </c:pt>
                <c:pt idx="73">
                  <c:v>504.87104496314453</c:v>
                </c:pt>
                <c:pt idx="74">
                  <c:v>505.07355818431012</c:v>
                </c:pt>
                <c:pt idx="75">
                  <c:v>505.36091978405796</c:v>
                </c:pt>
                <c:pt idx="76">
                  <c:v>505.34809053135683</c:v>
                </c:pt>
                <c:pt idx="77">
                  <c:v>505.23870544574601</c:v>
                </c:pt>
                <c:pt idx="78">
                  <c:v>505.65541829884046</c:v>
                </c:pt>
                <c:pt idx="79">
                  <c:v>506.47182529419467</c:v>
                </c:pt>
                <c:pt idx="80">
                  <c:v>507.57747522737532</c:v>
                </c:pt>
                <c:pt idx="81">
                  <c:v>508.52100917054133</c:v>
                </c:pt>
                <c:pt idx="82">
                  <c:v>507.96565211669468</c:v>
                </c:pt>
                <c:pt idx="83">
                  <c:v>506.26732665511901</c:v>
                </c:pt>
                <c:pt idx="84">
                  <c:v>504.59444276136406</c:v>
                </c:pt>
                <c:pt idx="85">
                  <c:v>502.72476615399194</c:v>
                </c:pt>
                <c:pt idx="86">
                  <c:v>500.36110634661401</c:v>
                </c:pt>
                <c:pt idx="87">
                  <c:v>497.59638355530774</c:v>
                </c:pt>
                <c:pt idx="88">
                  <c:v>494.61918393318928</c:v>
                </c:pt>
                <c:pt idx="89">
                  <c:v>491.91883427459425</c:v>
                </c:pt>
                <c:pt idx="90">
                  <c:v>490.14767503525218</c:v>
                </c:pt>
                <c:pt idx="91">
                  <c:v>489.58983088745777</c:v>
                </c:pt>
                <c:pt idx="92">
                  <c:v>490.2117216200096</c:v>
                </c:pt>
                <c:pt idx="93">
                  <c:v>491.80006603167112</c:v>
                </c:pt>
                <c:pt idx="94">
                  <c:v>493.9927136957092</c:v>
                </c:pt>
                <c:pt idx="95">
                  <c:v>496.43289353327924</c:v>
                </c:pt>
                <c:pt idx="96">
                  <c:v>498.99126308191046</c:v>
                </c:pt>
                <c:pt idx="97">
                  <c:v>501.74993398029153</c:v>
                </c:pt>
                <c:pt idx="98">
                  <c:v>505.43096798400819</c:v>
                </c:pt>
                <c:pt idx="99">
                  <c:v>510.13201871653678</c:v>
                </c:pt>
                <c:pt idx="100">
                  <c:v>514.58504817221274</c:v>
                </c:pt>
                <c:pt idx="101">
                  <c:v>518.58901238491558</c:v>
                </c:pt>
                <c:pt idx="102">
                  <c:v>522.33860265425744</c:v>
                </c:pt>
                <c:pt idx="103">
                  <c:v>525.65625237252107</c:v>
                </c:pt>
                <c:pt idx="104">
                  <c:v>528.90884953455588</c:v>
                </c:pt>
                <c:pt idx="105">
                  <c:v>532.802796071388</c:v>
                </c:pt>
                <c:pt idx="106">
                  <c:v>537.58084092763909</c:v>
                </c:pt>
                <c:pt idx="107">
                  <c:v>542.59199729898808</c:v>
                </c:pt>
                <c:pt idx="108">
                  <c:v>547.44249063986683</c:v>
                </c:pt>
                <c:pt idx="109">
                  <c:v>552.06370087299138</c:v>
                </c:pt>
                <c:pt idx="110">
                  <c:v>555.8777960631827</c:v>
                </c:pt>
                <c:pt idx="111">
                  <c:v>557.89042073034227</c:v>
                </c:pt>
                <c:pt idx="112">
                  <c:v>555.55214775323554</c:v>
                </c:pt>
                <c:pt idx="113">
                  <c:v>546.1462840716689</c:v>
                </c:pt>
                <c:pt idx="114">
                  <c:v>531.74222193144749</c:v>
                </c:pt>
                <c:pt idx="115">
                  <c:v>517.68829741045147</c:v>
                </c:pt>
                <c:pt idx="116">
                  <c:v>507.04820162398221</c:v>
                </c:pt>
                <c:pt idx="117">
                  <c:v>499.72488629290189</c:v>
                </c:pt>
                <c:pt idx="118">
                  <c:v>494.60560482671048</c:v>
                </c:pt>
                <c:pt idx="119">
                  <c:v>490.80270108605646</c:v>
                </c:pt>
                <c:pt idx="120">
                  <c:v>487.3348532248861</c:v>
                </c:pt>
                <c:pt idx="121">
                  <c:v>484.52539697921645</c:v>
                </c:pt>
                <c:pt idx="122">
                  <c:v>483.72773034819528</c:v>
                </c:pt>
                <c:pt idx="123">
                  <c:v>485.49277306369657</c:v>
                </c:pt>
                <c:pt idx="124">
                  <c:v>488.79097796391318</c:v>
                </c:pt>
                <c:pt idx="125">
                  <c:v>490.79859972993995</c:v>
                </c:pt>
                <c:pt idx="126">
                  <c:v>491.29208738635811</c:v>
                </c:pt>
                <c:pt idx="127">
                  <c:v>492.76469037231811</c:v>
                </c:pt>
                <c:pt idx="128">
                  <c:v>495.5775319410468</c:v>
                </c:pt>
                <c:pt idx="129">
                  <c:v>497.61246661530834</c:v>
                </c:pt>
                <c:pt idx="130">
                  <c:v>497.52099345309063</c:v>
                </c:pt>
                <c:pt idx="131">
                  <c:v>496.49531803227529</c:v>
                </c:pt>
                <c:pt idx="132">
                  <c:v>496.33298148132104</c:v>
                </c:pt>
                <c:pt idx="133">
                  <c:v>497.51089554980615</c:v>
                </c:pt>
                <c:pt idx="134">
                  <c:v>499.14602817250972</c:v>
                </c:pt>
                <c:pt idx="135">
                  <c:v>499.86417031832906</c:v>
                </c:pt>
                <c:pt idx="136">
                  <c:v>500.38312963231721</c:v>
                </c:pt>
                <c:pt idx="137">
                  <c:v>502.78151238729816</c:v>
                </c:pt>
                <c:pt idx="138">
                  <c:v>506.54274660139265</c:v>
                </c:pt>
                <c:pt idx="139">
                  <c:v>509.80689816370142</c:v>
                </c:pt>
                <c:pt idx="140">
                  <c:v>509.18574557237639</c:v>
                </c:pt>
                <c:pt idx="141">
                  <c:v>500.59073864285705</c:v>
                </c:pt>
                <c:pt idx="142">
                  <c:v>485.38987081140078</c:v>
                </c:pt>
                <c:pt idx="143">
                  <c:v>469.63079649040361</c:v>
                </c:pt>
                <c:pt idx="144">
                  <c:v>458.11831122341994</c:v>
                </c:pt>
                <c:pt idx="145">
                  <c:v>451.69855723211197</c:v>
                </c:pt>
                <c:pt idx="146">
                  <c:v>447.9377228976673</c:v>
                </c:pt>
                <c:pt idx="147">
                  <c:v>444.25350057029124</c:v>
                </c:pt>
                <c:pt idx="148">
                  <c:v>438.34747712074443</c:v>
                </c:pt>
                <c:pt idx="149">
                  <c:v>426.35200432931481</c:v>
                </c:pt>
                <c:pt idx="150">
                  <c:v>408.82449668011679</c:v>
                </c:pt>
                <c:pt idx="151">
                  <c:v>392.67475849568063</c:v>
                </c:pt>
                <c:pt idx="152">
                  <c:v>380.95872926411874</c:v>
                </c:pt>
                <c:pt idx="153">
                  <c:v>370.12039318926554</c:v>
                </c:pt>
                <c:pt idx="154">
                  <c:v>354.73457936386473</c:v>
                </c:pt>
                <c:pt idx="155">
                  <c:v>333.65054855592939</c:v>
                </c:pt>
                <c:pt idx="156">
                  <c:v>311.87692904866083</c:v>
                </c:pt>
                <c:pt idx="157">
                  <c:v>293.83488004569836</c:v>
                </c:pt>
                <c:pt idx="158">
                  <c:v>273.87172414130282</c:v>
                </c:pt>
                <c:pt idx="159">
                  <c:v>240.63700254013813</c:v>
                </c:pt>
                <c:pt idx="160">
                  <c:v>197.34347335791634</c:v>
                </c:pt>
                <c:pt idx="161">
                  <c:v>158.20895399222437</c:v>
                </c:pt>
                <c:pt idx="162">
                  <c:v>138.66174631756689</c:v>
                </c:pt>
                <c:pt idx="163">
                  <c:v>152.82692066162323</c:v>
                </c:pt>
                <c:pt idx="164">
                  <c:v>194.10579172759086</c:v>
                </c:pt>
                <c:pt idx="165">
                  <c:v>239.94608421538229</c:v>
                </c:pt>
                <c:pt idx="166">
                  <c:v>277.43944487859505</c:v>
                </c:pt>
                <c:pt idx="167">
                  <c:v>306.35927134142958</c:v>
                </c:pt>
                <c:pt idx="168">
                  <c:v>331.13693382319354</c:v>
                </c:pt>
                <c:pt idx="169">
                  <c:v>352.70675512251813</c:v>
                </c:pt>
                <c:pt idx="170">
                  <c:v>367.48843820651405</c:v>
                </c:pt>
                <c:pt idx="171">
                  <c:v>374.98851320938866</c:v>
                </c:pt>
                <c:pt idx="172">
                  <c:v>378.08121064465223</c:v>
                </c:pt>
                <c:pt idx="173">
                  <c:v>377.62812896544142</c:v>
                </c:pt>
                <c:pt idx="174">
                  <c:v>375.52526975309246</c:v>
                </c:pt>
                <c:pt idx="175">
                  <c:v>381.60057682524575</c:v>
                </c:pt>
                <c:pt idx="176">
                  <c:v>401.58771853154877</c:v>
                </c:pt>
                <c:pt idx="177">
                  <c:v>427.57807693384814</c:v>
                </c:pt>
                <c:pt idx="178">
                  <c:v>448.40192055232984</c:v>
                </c:pt>
                <c:pt idx="179">
                  <c:v>458.05899535627088</c:v>
                </c:pt>
                <c:pt idx="180">
                  <c:v>459.41882064663605</c:v>
                </c:pt>
                <c:pt idx="181">
                  <c:v>459.30023699497883</c:v>
                </c:pt>
                <c:pt idx="182">
                  <c:v>461.2566867989641</c:v>
                </c:pt>
                <c:pt idx="183">
                  <c:v>464.28682984325098</c:v>
                </c:pt>
                <c:pt idx="184">
                  <c:v>466.8003684448725</c:v>
                </c:pt>
                <c:pt idx="185">
                  <c:v>468.04262389382285</c:v>
                </c:pt>
                <c:pt idx="186">
                  <c:v>467.46798955818673</c:v>
                </c:pt>
                <c:pt idx="187">
                  <c:v>466.67234823913958</c:v>
                </c:pt>
                <c:pt idx="188">
                  <c:v>465.46691595767709</c:v>
                </c:pt>
                <c:pt idx="189">
                  <c:v>463.90866252978225</c:v>
                </c:pt>
                <c:pt idx="190">
                  <c:v>463.78595659630423</c:v>
                </c:pt>
                <c:pt idx="191">
                  <c:v>467.07793196082935</c:v>
                </c:pt>
                <c:pt idx="192">
                  <c:v>472.59775856105284</c:v>
                </c:pt>
                <c:pt idx="193">
                  <c:v>473.81914353646761</c:v>
                </c:pt>
                <c:pt idx="194">
                  <c:v>469.21030988082435</c:v>
                </c:pt>
                <c:pt idx="195">
                  <c:v>463.03730900965866</c:v>
                </c:pt>
                <c:pt idx="196">
                  <c:v>458.62950894655478</c:v>
                </c:pt>
                <c:pt idx="197">
                  <c:v>456.79466937949178</c:v>
                </c:pt>
                <c:pt idx="198">
                  <c:v>455.71197849326893</c:v>
                </c:pt>
                <c:pt idx="199">
                  <c:v>453.83673183787948</c:v>
                </c:pt>
                <c:pt idx="200">
                  <c:v>451.3988257311625</c:v>
                </c:pt>
                <c:pt idx="201">
                  <c:v>449.89762469796278</c:v>
                </c:pt>
                <c:pt idx="202">
                  <c:v>451.95807602229758</c:v>
                </c:pt>
                <c:pt idx="203">
                  <c:v>457.06413655029598</c:v>
                </c:pt>
                <c:pt idx="204">
                  <c:v>462.56682042484164</c:v>
                </c:pt>
                <c:pt idx="205">
                  <c:v>468.86018608116819</c:v>
                </c:pt>
                <c:pt idx="206">
                  <c:v>474.44160538945385</c:v>
                </c:pt>
                <c:pt idx="207">
                  <c:v>476.01098858669684</c:v>
                </c:pt>
                <c:pt idx="208">
                  <c:v>474.36399511802023</c:v>
                </c:pt>
                <c:pt idx="209">
                  <c:v>472.9796808788368</c:v>
                </c:pt>
                <c:pt idx="210">
                  <c:v>473.95661879526591</c:v>
                </c:pt>
                <c:pt idx="211">
                  <c:v>476.66079501585102</c:v>
                </c:pt>
                <c:pt idx="212">
                  <c:v>480.32913973138824</c:v>
                </c:pt>
                <c:pt idx="213">
                  <c:v>485.46052804517979</c:v>
                </c:pt>
                <c:pt idx="214">
                  <c:v>491.86792050910844</c:v>
                </c:pt>
                <c:pt idx="215">
                  <c:v>497.78987690806645</c:v>
                </c:pt>
                <c:pt idx="216">
                  <c:v>503.43391261364604</c:v>
                </c:pt>
                <c:pt idx="217">
                  <c:v>509.74849911876362</c:v>
                </c:pt>
                <c:pt idx="218">
                  <c:v>515.01947872986955</c:v>
                </c:pt>
                <c:pt idx="219">
                  <c:v>518.56727616232479</c:v>
                </c:pt>
                <c:pt idx="220">
                  <c:v>519.76792714856811</c:v>
                </c:pt>
                <c:pt idx="221">
                  <c:v>516.11069747703368</c:v>
                </c:pt>
                <c:pt idx="222">
                  <c:v>508.35476156851598</c:v>
                </c:pt>
                <c:pt idx="223">
                  <c:v>497.4067857614595</c:v>
                </c:pt>
                <c:pt idx="224">
                  <c:v>482.62444700500731</c:v>
                </c:pt>
                <c:pt idx="225">
                  <c:v>470.01444814234321</c:v>
                </c:pt>
                <c:pt idx="226">
                  <c:v>464.63988322404856</c:v>
                </c:pt>
                <c:pt idx="227">
                  <c:v>465.45109381606153</c:v>
                </c:pt>
                <c:pt idx="228">
                  <c:v>471.22955028093293</c:v>
                </c:pt>
                <c:pt idx="229">
                  <c:v>480.10192629149793</c:v>
                </c:pt>
                <c:pt idx="230">
                  <c:v>492.65873365656631</c:v>
                </c:pt>
                <c:pt idx="231">
                  <c:v>508.69549106691397</c:v>
                </c:pt>
                <c:pt idx="232">
                  <c:v>523.95913022306445</c:v>
                </c:pt>
                <c:pt idx="233">
                  <c:v>534.87467218754534</c:v>
                </c:pt>
                <c:pt idx="234">
                  <c:v>539.60092675720637</c:v>
                </c:pt>
                <c:pt idx="235">
                  <c:v>544.07292207494413</c:v>
                </c:pt>
                <c:pt idx="236">
                  <c:v>550.90347799377446</c:v>
                </c:pt>
                <c:pt idx="237">
                  <c:v>558.10932585760054</c:v>
                </c:pt>
                <c:pt idx="238">
                  <c:v>573.88335557813389</c:v>
                </c:pt>
                <c:pt idx="239">
                  <c:v>596.48341593118073</c:v>
                </c:pt>
                <c:pt idx="240">
                  <c:v>613.93073860492564</c:v>
                </c:pt>
                <c:pt idx="241">
                  <c:v>625.40814936135632</c:v>
                </c:pt>
                <c:pt idx="242">
                  <c:v>632.95506722261518</c:v>
                </c:pt>
                <c:pt idx="243">
                  <c:v>632.9144243402593</c:v>
                </c:pt>
                <c:pt idx="244">
                  <c:v>626.36481553952774</c:v>
                </c:pt>
                <c:pt idx="245">
                  <c:v>618.12316935287333</c:v>
                </c:pt>
                <c:pt idx="246">
                  <c:v>609.77897401428686</c:v>
                </c:pt>
                <c:pt idx="247">
                  <c:v>600.14472569181225</c:v>
                </c:pt>
                <c:pt idx="248">
                  <c:v>588.12778122200405</c:v>
                </c:pt>
                <c:pt idx="249">
                  <c:v>576.52912759575531</c:v>
                </c:pt>
                <c:pt idx="250">
                  <c:v>567.01734791207195</c:v>
                </c:pt>
                <c:pt idx="251">
                  <c:v>560.80172191764814</c:v>
                </c:pt>
                <c:pt idx="252">
                  <c:v>558.97920957764904</c:v>
                </c:pt>
                <c:pt idx="253">
                  <c:v>558.94312598231443</c:v>
                </c:pt>
                <c:pt idx="254">
                  <c:v>558.65086026399888</c:v>
                </c:pt>
                <c:pt idx="255">
                  <c:v>557.79306219573675</c:v>
                </c:pt>
                <c:pt idx="256">
                  <c:v>556.57477392290821</c:v>
                </c:pt>
                <c:pt idx="257">
                  <c:v>556.13419467550136</c:v>
                </c:pt>
                <c:pt idx="258">
                  <c:v>557.27537670927416</c:v>
                </c:pt>
                <c:pt idx="259">
                  <c:v>560.08675213701224</c:v>
                </c:pt>
                <c:pt idx="260">
                  <c:v>564.59168992209277</c:v>
                </c:pt>
                <c:pt idx="261">
                  <c:v>570.99578299992811</c:v>
                </c:pt>
                <c:pt idx="262">
                  <c:v>579.22778314891627</c:v>
                </c:pt>
                <c:pt idx="263">
                  <c:v>588.29021498901841</c:v>
                </c:pt>
                <c:pt idx="264">
                  <c:v>597.13883592528759</c:v>
                </c:pt>
                <c:pt idx="265">
                  <c:v>605.25277157379105</c:v>
                </c:pt>
                <c:pt idx="266">
                  <c:v>612.62018656843418</c:v>
                </c:pt>
                <c:pt idx="267">
                  <c:v>619.6601577662384</c:v>
                </c:pt>
                <c:pt idx="268">
                  <c:v>625.73159884198128</c:v>
                </c:pt>
                <c:pt idx="269">
                  <c:v>628.97524182804284</c:v>
                </c:pt>
                <c:pt idx="270">
                  <c:v>628.28872644533487</c:v>
                </c:pt>
                <c:pt idx="271">
                  <c:v>624.71221802618516</c:v>
                </c:pt>
                <c:pt idx="272">
                  <c:v>620.32285140746001</c:v>
                </c:pt>
                <c:pt idx="273">
                  <c:v>616.819155007993</c:v>
                </c:pt>
                <c:pt idx="274">
                  <c:v>614.46737384426831</c:v>
                </c:pt>
                <c:pt idx="275">
                  <c:v>612.60367268618393</c:v>
                </c:pt>
                <c:pt idx="276">
                  <c:v>611.4546102941556</c:v>
                </c:pt>
                <c:pt idx="277">
                  <c:v>610.73169412057553</c:v>
                </c:pt>
                <c:pt idx="278">
                  <c:v>609.05843779123029</c:v>
                </c:pt>
                <c:pt idx="279">
                  <c:v>605.27281723619035</c:v>
                </c:pt>
                <c:pt idx="280">
                  <c:v>599.64030136767599</c:v>
                </c:pt>
                <c:pt idx="281">
                  <c:v>593.87388222610582</c:v>
                </c:pt>
                <c:pt idx="282">
                  <c:v>588.51121111597092</c:v>
                </c:pt>
                <c:pt idx="283">
                  <c:v>582.97077462165305</c:v>
                </c:pt>
                <c:pt idx="284">
                  <c:v>577.60046372868067</c:v>
                </c:pt>
                <c:pt idx="285">
                  <c:v>573.22400149218151</c:v>
                </c:pt>
                <c:pt idx="286">
                  <c:v>570.5013958719353</c:v>
                </c:pt>
                <c:pt idx="287">
                  <c:v>569.43643688016152</c:v>
                </c:pt>
                <c:pt idx="288">
                  <c:v>568.87162285283603</c:v>
                </c:pt>
                <c:pt idx="289">
                  <c:v>568.69823114534267</c:v>
                </c:pt>
                <c:pt idx="290">
                  <c:v>570.3512745391256</c:v>
                </c:pt>
                <c:pt idx="291">
                  <c:v>573.89789594251624</c:v>
                </c:pt>
                <c:pt idx="292">
                  <c:v>577.80903147894696</c:v>
                </c:pt>
                <c:pt idx="293">
                  <c:v>582.07530606844011</c:v>
                </c:pt>
                <c:pt idx="294">
                  <c:v>587.54562238403116</c:v>
                </c:pt>
                <c:pt idx="295">
                  <c:v>592.61984367011496</c:v>
                </c:pt>
                <c:pt idx="296">
                  <c:v>595.84044248155692</c:v>
                </c:pt>
                <c:pt idx="297">
                  <c:v>597.96862030425416</c:v>
                </c:pt>
                <c:pt idx="298">
                  <c:v>599.60344619826822</c:v>
                </c:pt>
                <c:pt idx="299">
                  <c:v>600.76509349956712</c:v>
                </c:pt>
                <c:pt idx="300">
                  <c:v>602.41435517020818</c:v>
                </c:pt>
                <c:pt idx="301">
                  <c:v>604.52616885196198</c:v>
                </c:pt>
                <c:pt idx="302">
                  <c:v>605.02114882420551</c:v>
                </c:pt>
                <c:pt idx="303">
                  <c:v>603.32060237794099</c:v>
                </c:pt>
                <c:pt idx="304">
                  <c:v>598.75871164176897</c:v>
                </c:pt>
                <c:pt idx="305">
                  <c:v>590.75014053958876</c:v>
                </c:pt>
                <c:pt idx="306">
                  <c:v>583.84401037845157</c:v>
                </c:pt>
                <c:pt idx="307">
                  <c:v>580.97506659174655</c:v>
                </c:pt>
                <c:pt idx="308">
                  <c:v>580.89231729921073</c:v>
                </c:pt>
                <c:pt idx="309">
                  <c:v>583.69755244689713</c:v>
                </c:pt>
                <c:pt idx="310">
                  <c:v>587.48559110282827</c:v>
                </c:pt>
                <c:pt idx="311">
                  <c:v>590.68267347604672</c:v>
                </c:pt>
                <c:pt idx="312">
                  <c:v>594.53975335883922</c:v>
                </c:pt>
                <c:pt idx="313">
                  <c:v>600.1587814956049</c:v>
                </c:pt>
                <c:pt idx="314">
                  <c:v>607.86448743432766</c:v>
                </c:pt>
                <c:pt idx="315">
                  <c:v>614.94773317686099</c:v>
                </c:pt>
                <c:pt idx="316">
                  <c:v>619.88909121279266</c:v>
                </c:pt>
                <c:pt idx="317">
                  <c:v>624.92078905082099</c:v>
                </c:pt>
                <c:pt idx="318">
                  <c:v>630.75172280459105</c:v>
                </c:pt>
                <c:pt idx="319">
                  <c:v>635.38905286402883</c:v>
                </c:pt>
                <c:pt idx="320">
                  <c:v>637.13094631712875</c:v>
                </c:pt>
                <c:pt idx="321">
                  <c:v>637.37346187811681</c:v>
                </c:pt>
                <c:pt idx="322">
                  <c:v>638.33078858836097</c:v>
                </c:pt>
                <c:pt idx="323">
                  <c:v>639.56741632704245</c:v>
                </c:pt>
                <c:pt idx="324">
                  <c:v>640.57117043230846</c:v>
                </c:pt>
                <c:pt idx="325">
                  <c:v>642.93604647296672</c:v>
                </c:pt>
                <c:pt idx="326">
                  <c:v>643.25834597004905</c:v>
                </c:pt>
                <c:pt idx="327">
                  <c:v>636.0422575967209</c:v>
                </c:pt>
                <c:pt idx="328">
                  <c:v>622.75216459740341</c:v>
                </c:pt>
                <c:pt idx="329">
                  <c:v>607.94924768924193</c:v>
                </c:pt>
                <c:pt idx="330">
                  <c:v>595.54398256852244</c:v>
                </c:pt>
                <c:pt idx="331">
                  <c:v>585.81382044604902</c:v>
                </c:pt>
                <c:pt idx="332">
                  <c:v>578.06703714166304</c:v>
                </c:pt>
                <c:pt idx="333">
                  <c:v>573.27576640503639</c:v>
                </c:pt>
                <c:pt idx="334">
                  <c:v>571.38318594178645</c:v>
                </c:pt>
                <c:pt idx="335">
                  <c:v>571.32692550365778</c:v>
                </c:pt>
                <c:pt idx="336">
                  <c:v>573.02469948024191</c:v>
                </c:pt>
                <c:pt idx="337">
                  <c:v>577.22041921007997</c:v>
                </c:pt>
                <c:pt idx="338">
                  <c:v>582.71250503298916</c:v>
                </c:pt>
                <c:pt idx="339">
                  <c:v>588.29668435999383</c:v>
                </c:pt>
                <c:pt idx="340">
                  <c:v>593.751287528538</c:v>
                </c:pt>
                <c:pt idx="341">
                  <c:v>598.36371252241156</c:v>
                </c:pt>
                <c:pt idx="342">
                  <c:v>601.45171976211327</c:v>
                </c:pt>
                <c:pt idx="343">
                  <c:v>602.3100847978036</c:v>
                </c:pt>
                <c:pt idx="344">
                  <c:v>600.62887837723474</c:v>
                </c:pt>
                <c:pt idx="345">
                  <c:v>597.81219360035891</c:v>
                </c:pt>
                <c:pt idx="346">
                  <c:v>595.11636928165535</c:v>
                </c:pt>
                <c:pt idx="347">
                  <c:v>591.53794398950129</c:v>
                </c:pt>
                <c:pt idx="348">
                  <c:v>585.45308770709369</c:v>
                </c:pt>
                <c:pt idx="349">
                  <c:v>577.25664731386848</c:v>
                </c:pt>
                <c:pt idx="350">
                  <c:v>568.97958104925067</c:v>
                </c:pt>
                <c:pt idx="351">
                  <c:v>562.53305657251838</c:v>
                </c:pt>
                <c:pt idx="352">
                  <c:v>559.08503952270416</c:v>
                </c:pt>
                <c:pt idx="353">
                  <c:v>558.45551668389169</c:v>
                </c:pt>
                <c:pt idx="354">
                  <c:v>560.0858623883048</c:v>
                </c:pt>
                <c:pt idx="355">
                  <c:v>563.38070691169423</c:v>
                </c:pt>
                <c:pt idx="356">
                  <c:v>567.8776568303881</c:v>
                </c:pt>
                <c:pt idx="357">
                  <c:v>573.68248888080484</c:v>
                </c:pt>
                <c:pt idx="358">
                  <c:v>580.44951441135686</c:v>
                </c:pt>
                <c:pt idx="359">
                  <c:v>586.78709399725017</c:v>
                </c:pt>
                <c:pt idx="360">
                  <c:v>589.56272868623898</c:v>
                </c:pt>
                <c:pt idx="361">
                  <c:v>586.97240412466658</c:v>
                </c:pt>
                <c:pt idx="362">
                  <c:v>581.3686715646146</c:v>
                </c:pt>
                <c:pt idx="363">
                  <c:v>576.2170639412559</c:v>
                </c:pt>
                <c:pt idx="364">
                  <c:v>573.18441983245043</c:v>
                </c:pt>
                <c:pt idx="365">
                  <c:v>572.25814194295333</c:v>
                </c:pt>
                <c:pt idx="366">
                  <c:v>573.85780752651146</c:v>
                </c:pt>
                <c:pt idx="367">
                  <c:v>577.69527522354122</c:v>
                </c:pt>
                <c:pt idx="368">
                  <c:v>582.11434915702284</c:v>
                </c:pt>
                <c:pt idx="369">
                  <c:v>586.97748195786232</c:v>
                </c:pt>
                <c:pt idx="370">
                  <c:v>592.10492053397911</c:v>
                </c:pt>
                <c:pt idx="371">
                  <c:v>595.65984731077924</c:v>
                </c:pt>
                <c:pt idx="372">
                  <c:v>597.00162962299237</c:v>
                </c:pt>
                <c:pt idx="373">
                  <c:v>597.33949274750285</c:v>
                </c:pt>
                <c:pt idx="374">
                  <c:v>597.55462852296023</c:v>
                </c:pt>
                <c:pt idx="375">
                  <c:v>598.16060086548498</c:v>
                </c:pt>
                <c:pt idx="376">
                  <c:v>599.08984547474336</c:v>
                </c:pt>
                <c:pt idx="377">
                  <c:v>599.46320712804334</c:v>
                </c:pt>
                <c:pt idx="378">
                  <c:v>598.98990199615025</c:v>
                </c:pt>
                <c:pt idx="379">
                  <c:v>597.30254205275287</c:v>
                </c:pt>
                <c:pt idx="380">
                  <c:v>595.22740230944464</c:v>
                </c:pt>
                <c:pt idx="381">
                  <c:v>594.86772692488603</c:v>
                </c:pt>
                <c:pt idx="382">
                  <c:v>596.29372788808689</c:v>
                </c:pt>
                <c:pt idx="383">
                  <c:v>599.30128512804129</c:v>
                </c:pt>
                <c:pt idx="384">
                  <c:v>603.20677113132979</c:v>
                </c:pt>
                <c:pt idx="385">
                  <c:v>606.1013658938399</c:v>
                </c:pt>
                <c:pt idx="386">
                  <c:v>607.14212363741137</c:v>
                </c:pt>
                <c:pt idx="387">
                  <c:v>605.3552507019466</c:v>
                </c:pt>
                <c:pt idx="388">
                  <c:v>602.12192143944151</c:v>
                </c:pt>
                <c:pt idx="389">
                  <c:v>601.00060307554304</c:v>
                </c:pt>
                <c:pt idx="390">
                  <c:v>601.32030835719127</c:v>
                </c:pt>
                <c:pt idx="391">
                  <c:v>600.3616460761865</c:v>
                </c:pt>
                <c:pt idx="392">
                  <c:v>596.68732459179103</c:v>
                </c:pt>
                <c:pt idx="393">
                  <c:v>589.46123716760712</c:v>
                </c:pt>
                <c:pt idx="394">
                  <c:v>579.44789452237114</c:v>
                </c:pt>
                <c:pt idx="395">
                  <c:v>568.89407875158884</c:v>
                </c:pt>
                <c:pt idx="396">
                  <c:v>560.34949486549817</c:v>
                </c:pt>
                <c:pt idx="397">
                  <c:v>555.72421319714908</c:v>
                </c:pt>
                <c:pt idx="398">
                  <c:v>555.97192705726172</c:v>
                </c:pt>
                <c:pt idx="399">
                  <c:v>560.11044525641194</c:v>
                </c:pt>
                <c:pt idx="400">
                  <c:v>565.69171292810688</c:v>
                </c:pt>
                <c:pt idx="401">
                  <c:v>571.37925940255343</c:v>
                </c:pt>
                <c:pt idx="402">
                  <c:v>576.42728512452663</c:v>
                </c:pt>
                <c:pt idx="403">
                  <c:v>580.40979765447662</c:v>
                </c:pt>
                <c:pt idx="404">
                  <c:v>583.61508955987028</c:v>
                </c:pt>
                <c:pt idx="405">
                  <c:v>581.28215374543288</c:v>
                </c:pt>
                <c:pt idx="406">
                  <c:v>565.66813154607541</c:v>
                </c:pt>
                <c:pt idx="407">
                  <c:v>538.52155695006672</c:v>
                </c:pt>
                <c:pt idx="408">
                  <c:v>511.30033868486765</c:v>
                </c:pt>
                <c:pt idx="409">
                  <c:v>492.75259970902147</c:v>
                </c:pt>
                <c:pt idx="410">
                  <c:v>483.13945865944908</c:v>
                </c:pt>
                <c:pt idx="411">
                  <c:v>478.45413160134945</c:v>
                </c:pt>
                <c:pt idx="412">
                  <c:v>475.08979116502354</c:v>
                </c:pt>
                <c:pt idx="413">
                  <c:v>472.85032446572103</c:v>
                </c:pt>
                <c:pt idx="414">
                  <c:v>473.1250193913279</c:v>
                </c:pt>
                <c:pt idx="415">
                  <c:v>476.09237152154355</c:v>
                </c:pt>
                <c:pt idx="416">
                  <c:v>480.80315287025758</c:v>
                </c:pt>
                <c:pt idx="417">
                  <c:v>485.28821398157817</c:v>
                </c:pt>
                <c:pt idx="418">
                  <c:v>488.41524757269246</c:v>
                </c:pt>
                <c:pt idx="419">
                  <c:v>490.42307229377616</c:v>
                </c:pt>
                <c:pt idx="420">
                  <c:v>491.96108021035815</c:v>
                </c:pt>
                <c:pt idx="421">
                  <c:v>493.86582511425934</c:v>
                </c:pt>
                <c:pt idx="422">
                  <c:v>495.33679675473297</c:v>
                </c:pt>
                <c:pt idx="423">
                  <c:v>494.76242948198615</c:v>
                </c:pt>
                <c:pt idx="424">
                  <c:v>492.68779643959539</c:v>
                </c:pt>
                <c:pt idx="425">
                  <c:v>490.4827711717025</c:v>
                </c:pt>
                <c:pt idx="426">
                  <c:v>489.09330813411077</c:v>
                </c:pt>
                <c:pt idx="427">
                  <c:v>489.07721990053182</c:v>
                </c:pt>
                <c:pt idx="428">
                  <c:v>489.73809370969144</c:v>
                </c:pt>
                <c:pt idx="429">
                  <c:v>490.57963583434127</c:v>
                </c:pt>
                <c:pt idx="430">
                  <c:v>492.18364815536563</c:v>
                </c:pt>
                <c:pt idx="431">
                  <c:v>494.23197981824728</c:v>
                </c:pt>
                <c:pt idx="432">
                  <c:v>495.32828407015427</c:v>
                </c:pt>
                <c:pt idx="433">
                  <c:v>494.73388363731107</c:v>
                </c:pt>
                <c:pt idx="434">
                  <c:v>492.43275484592601</c:v>
                </c:pt>
                <c:pt idx="435">
                  <c:v>488.69926566485981</c:v>
                </c:pt>
                <c:pt idx="436">
                  <c:v>484.22797564961843</c:v>
                </c:pt>
                <c:pt idx="437">
                  <c:v>478.33618914044087</c:v>
                </c:pt>
                <c:pt idx="438">
                  <c:v>471.3931405766188</c:v>
                </c:pt>
                <c:pt idx="439">
                  <c:v>466.98238660314604</c:v>
                </c:pt>
                <c:pt idx="440">
                  <c:v>466.55583243121765</c:v>
                </c:pt>
                <c:pt idx="441">
                  <c:v>467.88149122363882</c:v>
                </c:pt>
                <c:pt idx="442">
                  <c:v>469.57479493349382</c:v>
                </c:pt>
                <c:pt idx="443">
                  <c:v>471.24578316336073</c:v>
                </c:pt>
                <c:pt idx="444">
                  <c:v>469.85034299417686</c:v>
                </c:pt>
                <c:pt idx="445">
                  <c:v>465.70324133862084</c:v>
                </c:pt>
                <c:pt idx="446">
                  <c:v>464.0236109945983</c:v>
                </c:pt>
                <c:pt idx="447">
                  <c:v>465.40924919834038</c:v>
                </c:pt>
                <c:pt idx="448">
                  <c:v>467.31548073513022</c:v>
                </c:pt>
                <c:pt idx="449">
                  <c:v>469.29581363692995</c:v>
                </c:pt>
                <c:pt idx="450">
                  <c:v>471.26324359042979</c:v>
                </c:pt>
                <c:pt idx="451">
                  <c:v>471.95288944082648</c:v>
                </c:pt>
                <c:pt idx="452">
                  <c:v>469.71872457650102</c:v>
                </c:pt>
                <c:pt idx="453">
                  <c:v>464.28477377736516</c:v>
                </c:pt>
                <c:pt idx="454">
                  <c:v>458.43639054368111</c:v>
                </c:pt>
                <c:pt idx="455">
                  <c:v>454.8687327204662</c:v>
                </c:pt>
                <c:pt idx="456">
                  <c:v>453.03601892975314</c:v>
                </c:pt>
                <c:pt idx="457">
                  <c:v>451.63958350682265</c:v>
                </c:pt>
                <c:pt idx="458">
                  <c:v>450.16256851221607</c:v>
                </c:pt>
                <c:pt idx="459">
                  <c:v>449.26646596306847</c:v>
                </c:pt>
                <c:pt idx="460">
                  <c:v>449.45706857818453</c:v>
                </c:pt>
                <c:pt idx="461">
                  <c:v>449.05963291756456</c:v>
                </c:pt>
                <c:pt idx="462">
                  <c:v>447.58233540875312</c:v>
                </c:pt>
                <c:pt idx="463">
                  <c:v>446.30573360179142</c:v>
                </c:pt>
                <c:pt idx="464">
                  <c:v>443.11864632755783</c:v>
                </c:pt>
                <c:pt idx="465">
                  <c:v>434.54139561182023</c:v>
                </c:pt>
                <c:pt idx="466">
                  <c:v>422.34384161038901</c:v>
                </c:pt>
                <c:pt idx="467">
                  <c:v>411.54725210176906</c:v>
                </c:pt>
                <c:pt idx="468">
                  <c:v>405.76194430620211</c:v>
                </c:pt>
                <c:pt idx="469">
                  <c:v>404.18574951296119</c:v>
                </c:pt>
                <c:pt idx="470">
                  <c:v>401.38848917024677</c:v>
                </c:pt>
                <c:pt idx="471">
                  <c:v>396.44506617164359</c:v>
                </c:pt>
                <c:pt idx="472">
                  <c:v>392.93861807466106</c:v>
                </c:pt>
                <c:pt idx="473">
                  <c:v>391.53700012091502</c:v>
                </c:pt>
                <c:pt idx="474">
                  <c:v>391.07707279420674</c:v>
                </c:pt>
                <c:pt idx="475">
                  <c:v>389.64642121322862</c:v>
                </c:pt>
                <c:pt idx="476">
                  <c:v>386.96151444786284</c:v>
                </c:pt>
                <c:pt idx="477">
                  <c:v>383.80563446423213</c:v>
                </c:pt>
                <c:pt idx="478">
                  <c:v>379.3053891225926</c:v>
                </c:pt>
                <c:pt idx="479">
                  <c:v>373.31272799627737</c:v>
                </c:pt>
                <c:pt idx="480">
                  <c:v>366.93379420599615</c:v>
                </c:pt>
                <c:pt idx="481">
                  <c:v>364.16255243256029</c:v>
                </c:pt>
                <c:pt idx="482">
                  <c:v>368.14418382779746</c:v>
                </c:pt>
                <c:pt idx="483">
                  <c:v>375.60924403827971</c:v>
                </c:pt>
                <c:pt idx="484">
                  <c:v>382.17310787961264</c:v>
                </c:pt>
                <c:pt idx="485">
                  <c:v>385.91525403695277</c:v>
                </c:pt>
                <c:pt idx="486">
                  <c:v>386.99765036654753</c:v>
                </c:pt>
                <c:pt idx="487">
                  <c:v>386.34120069078801</c:v>
                </c:pt>
                <c:pt idx="488">
                  <c:v>383.55715423065288</c:v>
                </c:pt>
                <c:pt idx="489">
                  <c:v>377.92964079520726</c:v>
                </c:pt>
                <c:pt idx="490">
                  <c:v>370.4590401250955</c:v>
                </c:pt>
                <c:pt idx="491">
                  <c:v>364.25964783480111</c:v>
                </c:pt>
                <c:pt idx="492">
                  <c:v>363.43929701849896</c:v>
                </c:pt>
                <c:pt idx="493">
                  <c:v>368.47044781062635</c:v>
                </c:pt>
                <c:pt idx="494">
                  <c:v>375.07785087468858</c:v>
                </c:pt>
                <c:pt idx="495">
                  <c:v>375.91301574050641</c:v>
                </c:pt>
                <c:pt idx="496">
                  <c:v>366.90322648536051</c:v>
                </c:pt>
                <c:pt idx="497">
                  <c:v>355.09779907865823</c:v>
                </c:pt>
                <c:pt idx="498">
                  <c:v>347.91052318313103</c:v>
                </c:pt>
                <c:pt idx="499">
                  <c:v>346.40587092898323</c:v>
                </c:pt>
                <c:pt idx="500">
                  <c:v>349.1396028935867</c:v>
                </c:pt>
                <c:pt idx="501">
                  <c:v>354.79954691527462</c:v>
                </c:pt>
                <c:pt idx="502">
                  <c:v>363.48175273235466</c:v>
                </c:pt>
                <c:pt idx="503">
                  <c:v>372.15646538307419</c:v>
                </c:pt>
                <c:pt idx="504">
                  <c:v>376.98290035874368</c:v>
                </c:pt>
                <c:pt idx="505">
                  <c:v>378.07083603946597</c:v>
                </c:pt>
                <c:pt idx="506">
                  <c:v>380.13822518330198</c:v>
                </c:pt>
                <c:pt idx="507">
                  <c:v>386.15757039659229</c:v>
                </c:pt>
                <c:pt idx="508">
                  <c:v>391.74766300698127</c:v>
                </c:pt>
                <c:pt idx="509">
                  <c:v>393.54108343504322</c:v>
                </c:pt>
                <c:pt idx="510">
                  <c:v>391.61162809456255</c:v>
                </c:pt>
                <c:pt idx="511">
                  <c:v>386.37248443727663</c:v>
                </c:pt>
                <c:pt idx="512">
                  <c:v>380.13335527558428</c:v>
                </c:pt>
                <c:pt idx="513">
                  <c:v>376.3262389738652</c:v>
                </c:pt>
                <c:pt idx="514">
                  <c:v>378.03642736861372</c:v>
                </c:pt>
                <c:pt idx="515">
                  <c:v>383.79762069236421</c:v>
                </c:pt>
                <c:pt idx="516">
                  <c:v>389.38946224620486</c:v>
                </c:pt>
                <c:pt idx="517">
                  <c:v>394.11455879250587</c:v>
                </c:pt>
                <c:pt idx="518">
                  <c:v>397.69302260716654</c:v>
                </c:pt>
                <c:pt idx="519">
                  <c:v>400.00925345597921</c:v>
                </c:pt>
                <c:pt idx="520">
                  <c:v>402.43429371022575</c:v>
                </c:pt>
                <c:pt idx="521">
                  <c:v>404.26714230949551</c:v>
                </c:pt>
                <c:pt idx="522">
                  <c:v>403.97335972571955</c:v>
                </c:pt>
                <c:pt idx="523">
                  <c:v>400.57679783869241</c:v>
                </c:pt>
                <c:pt idx="524">
                  <c:v>393.08693474977508</c:v>
                </c:pt>
                <c:pt idx="525">
                  <c:v>384.01846169713491</c:v>
                </c:pt>
                <c:pt idx="526">
                  <c:v>376.60028618831393</c:v>
                </c:pt>
                <c:pt idx="527">
                  <c:v>369.72318444863049</c:v>
                </c:pt>
                <c:pt idx="528">
                  <c:v>362.69555117626948</c:v>
                </c:pt>
                <c:pt idx="529">
                  <c:v>357.40171550784868</c:v>
                </c:pt>
                <c:pt idx="530">
                  <c:v>354.40668261332161</c:v>
                </c:pt>
                <c:pt idx="531">
                  <c:v>351.33450105987134</c:v>
                </c:pt>
                <c:pt idx="532">
                  <c:v>345.10923609208146</c:v>
                </c:pt>
                <c:pt idx="533">
                  <c:v>333.43590996271018</c:v>
                </c:pt>
                <c:pt idx="534">
                  <c:v>316.29080010021841</c:v>
                </c:pt>
                <c:pt idx="535">
                  <c:v>299.37342900116033</c:v>
                </c:pt>
                <c:pt idx="536">
                  <c:v>290.08566727441234</c:v>
                </c:pt>
                <c:pt idx="537">
                  <c:v>290.44389964168039</c:v>
                </c:pt>
                <c:pt idx="538">
                  <c:v>298.25502010007659</c:v>
                </c:pt>
                <c:pt idx="539">
                  <c:v>309.36671270682598</c:v>
                </c:pt>
                <c:pt idx="540">
                  <c:v>321.19443428848177</c:v>
                </c:pt>
                <c:pt idx="541">
                  <c:v>334.8368000339525</c:v>
                </c:pt>
                <c:pt idx="542">
                  <c:v>349.43374033239462</c:v>
                </c:pt>
                <c:pt idx="543">
                  <c:v>362.94017666568061</c:v>
                </c:pt>
                <c:pt idx="544">
                  <c:v>374.5370533323769</c:v>
                </c:pt>
                <c:pt idx="545">
                  <c:v>382.03905010043394</c:v>
                </c:pt>
                <c:pt idx="546">
                  <c:v>383.75914367798231</c:v>
                </c:pt>
                <c:pt idx="547">
                  <c:v>378.48618952755885</c:v>
                </c:pt>
                <c:pt idx="548">
                  <c:v>365.42591933971835</c:v>
                </c:pt>
                <c:pt idx="549">
                  <c:v>346.89370323141645</c:v>
                </c:pt>
                <c:pt idx="550">
                  <c:v>330.69635827978175</c:v>
                </c:pt>
                <c:pt idx="551">
                  <c:v>325.49924716959396</c:v>
                </c:pt>
                <c:pt idx="552">
                  <c:v>331.64090159776549</c:v>
                </c:pt>
                <c:pt idx="553">
                  <c:v>344.29474072392702</c:v>
                </c:pt>
                <c:pt idx="554">
                  <c:v>360.4046615659035</c:v>
                </c:pt>
                <c:pt idx="555">
                  <c:v>380.18282552909477</c:v>
                </c:pt>
                <c:pt idx="556">
                  <c:v>399.82532858551508</c:v>
                </c:pt>
                <c:pt idx="557">
                  <c:v>409.8684540572317</c:v>
                </c:pt>
                <c:pt idx="558">
                  <c:v>411.76500853765117</c:v>
                </c:pt>
                <c:pt idx="559">
                  <c:v>415.82952841641378</c:v>
                </c:pt>
                <c:pt idx="560">
                  <c:v>423.49178178813594</c:v>
                </c:pt>
                <c:pt idx="561">
                  <c:v>431.7121209369696</c:v>
                </c:pt>
                <c:pt idx="562">
                  <c:v>440.16277905262177</c:v>
                </c:pt>
                <c:pt idx="563">
                  <c:v>449.04165844592808</c:v>
                </c:pt>
                <c:pt idx="564">
                  <c:v>459.07142566215595</c:v>
                </c:pt>
                <c:pt idx="565">
                  <c:v>469.61387500796178</c:v>
                </c:pt>
                <c:pt idx="566">
                  <c:v>478.86604999091929</c:v>
                </c:pt>
                <c:pt idx="567">
                  <c:v>487.08048649888997</c:v>
                </c:pt>
                <c:pt idx="568">
                  <c:v>493.774668301541</c:v>
                </c:pt>
                <c:pt idx="569">
                  <c:v>496.66648740082542</c:v>
                </c:pt>
                <c:pt idx="570">
                  <c:v>496.5923634903736</c:v>
                </c:pt>
                <c:pt idx="571">
                  <c:v>496.80610906486731</c:v>
                </c:pt>
                <c:pt idx="572">
                  <c:v>498.46005372826875</c:v>
                </c:pt>
                <c:pt idx="573">
                  <c:v>499.67825510461176</c:v>
                </c:pt>
                <c:pt idx="574">
                  <c:v>499.31845153702392</c:v>
                </c:pt>
                <c:pt idx="575">
                  <c:v>498.83037440640737</c:v>
                </c:pt>
                <c:pt idx="576">
                  <c:v>501.31049863748979</c:v>
                </c:pt>
                <c:pt idx="577">
                  <c:v>509.12434542504849</c:v>
                </c:pt>
                <c:pt idx="578">
                  <c:v>518.47178538330502</c:v>
                </c:pt>
                <c:pt idx="579">
                  <c:v>521.08545167044213</c:v>
                </c:pt>
                <c:pt idx="580">
                  <c:v>514.62013125779322</c:v>
                </c:pt>
                <c:pt idx="581">
                  <c:v>507.51429271630838</c:v>
                </c:pt>
                <c:pt idx="582">
                  <c:v>505.39247700675526</c:v>
                </c:pt>
                <c:pt idx="583">
                  <c:v>502.80669242309739</c:v>
                </c:pt>
                <c:pt idx="584">
                  <c:v>496.51780475265775</c:v>
                </c:pt>
                <c:pt idx="585">
                  <c:v>488.87179211722105</c:v>
                </c:pt>
                <c:pt idx="586">
                  <c:v>484.923761643239</c:v>
                </c:pt>
                <c:pt idx="587">
                  <c:v>489.05308531492886</c:v>
                </c:pt>
                <c:pt idx="588">
                  <c:v>496.29477987543322</c:v>
                </c:pt>
                <c:pt idx="589">
                  <c:v>497.2114480106809</c:v>
                </c:pt>
                <c:pt idx="590">
                  <c:v>492.83244825875499</c:v>
                </c:pt>
                <c:pt idx="591">
                  <c:v>492.22613373869621</c:v>
                </c:pt>
                <c:pt idx="592">
                  <c:v>497.35653488245049</c:v>
                </c:pt>
                <c:pt idx="593">
                  <c:v>504.20343380718583</c:v>
                </c:pt>
                <c:pt idx="594">
                  <c:v>508.59936282495755</c:v>
                </c:pt>
                <c:pt idx="595">
                  <c:v>508.78997875254112</c:v>
                </c:pt>
                <c:pt idx="596">
                  <c:v>507.80441198069502</c:v>
                </c:pt>
                <c:pt idx="597">
                  <c:v>507.46422478306442</c:v>
                </c:pt>
                <c:pt idx="598">
                  <c:v>506.70173311785902</c:v>
                </c:pt>
                <c:pt idx="599">
                  <c:v>507.7156920039057</c:v>
                </c:pt>
                <c:pt idx="600">
                  <c:v>511.27959879087791</c:v>
                </c:pt>
                <c:pt idx="601">
                  <c:v>512.5025085519876</c:v>
                </c:pt>
                <c:pt idx="602">
                  <c:v>509.17239128881801</c:v>
                </c:pt>
                <c:pt idx="603">
                  <c:v>501.40192853665735</c:v>
                </c:pt>
                <c:pt idx="604">
                  <c:v>489.24553889313273</c:v>
                </c:pt>
                <c:pt idx="605">
                  <c:v>478.85023162072218</c:v>
                </c:pt>
                <c:pt idx="606">
                  <c:v>476.07703590163072</c:v>
                </c:pt>
                <c:pt idx="607">
                  <c:v>477.86890797239647</c:v>
                </c:pt>
                <c:pt idx="608">
                  <c:v>479.30146993168472</c:v>
                </c:pt>
                <c:pt idx="609">
                  <c:v>479.56542324388454</c:v>
                </c:pt>
                <c:pt idx="610">
                  <c:v>481.07086399739029</c:v>
                </c:pt>
                <c:pt idx="611">
                  <c:v>486.66189134283047</c:v>
                </c:pt>
                <c:pt idx="612">
                  <c:v>495.94786936057278</c:v>
                </c:pt>
                <c:pt idx="613">
                  <c:v>504.96596137180433</c:v>
                </c:pt>
                <c:pt idx="614">
                  <c:v>509.96754431276088</c:v>
                </c:pt>
                <c:pt idx="615">
                  <c:v>510.78536989845412</c:v>
                </c:pt>
                <c:pt idx="616">
                  <c:v>509.30624872030353</c:v>
                </c:pt>
                <c:pt idx="617">
                  <c:v>508.4710401647402</c:v>
                </c:pt>
                <c:pt idx="618">
                  <c:v>508.38607966937519</c:v>
                </c:pt>
                <c:pt idx="619">
                  <c:v>506.90577306122577</c:v>
                </c:pt>
                <c:pt idx="620">
                  <c:v>506.09686129589716</c:v>
                </c:pt>
                <c:pt idx="621">
                  <c:v>507.63464721271185</c:v>
                </c:pt>
                <c:pt idx="622">
                  <c:v>511.76503562503262</c:v>
                </c:pt>
                <c:pt idx="623">
                  <c:v>516.62251686530476</c:v>
                </c:pt>
                <c:pt idx="624">
                  <c:v>515.2258840282467</c:v>
                </c:pt>
                <c:pt idx="625">
                  <c:v>502.38654476785166</c:v>
                </c:pt>
                <c:pt idx="626">
                  <c:v>482.5313771794157</c:v>
                </c:pt>
                <c:pt idx="627">
                  <c:v>464.6127784994211</c:v>
                </c:pt>
                <c:pt idx="628">
                  <c:v>451.4184661895859</c:v>
                </c:pt>
                <c:pt idx="629">
                  <c:v>443.23315883710598</c:v>
                </c:pt>
                <c:pt idx="630">
                  <c:v>442.27460137066453</c:v>
                </c:pt>
                <c:pt idx="631">
                  <c:v>448.58085262258339</c:v>
                </c:pt>
                <c:pt idx="632">
                  <c:v>458.30133645110772</c:v>
                </c:pt>
                <c:pt idx="633">
                  <c:v>469.82339867829114</c:v>
                </c:pt>
                <c:pt idx="634">
                  <c:v>481.68502310231833</c:v>
                </c:pt>
                <c:pt idx="635">
                  <c:v>486.87482818943295</c:v>
                </c:pt>
                <c:pt idx="636">
                  <c:v>480.51119184158784</c:v>
                </c:pt>
                <c:pt idx="637">
                  <c:v>464.32811510955673</c:v>
                </c:pt>
                <c:pt idx="638">
                  <c:v>445.91589954022254</c:v>
                </c:pt>
                <c:pt idx="639">
                  <c:v>431.34804647799569</c:v>
                </c:pt>
                <c:pt idx="640">
                  <c:v>420.84132367990708</c:v>
                </c:pt>
                <c:pt idx="641">
                  <c:v>413.06493048223126</c:v>
                </c:pt>
                <c:pt idx="642">
                  <c:v>410.1464153904729</c:v>
                </c:pt>
                <c:pt idx="643">
                  <c:v>415.15930871140341</c:v>
                </c:pt>
                <c:pt idx="644">
                  <c:v>424.30279600470897</c:v>
                </c:pt>
                <c:pt idx="645">
                  <c:v>430.19328257531424</c:v>
                </c:pt>
                <c:pt idx="646">
                  <c:v>429.91044025510058</c:v>
                </c:pt>
                <c:pt idx="647">
                  <c:v>426.73927445427427</c:v>
                </c:pt>
                <c:pt idx="648">
                  <c:v>423.8039846800794</c:v>
                </c:pt>
                <c:pt idx="649">
                  <c:v>422.44034647012649</c:v>
                </c:pt>
                <c:pt idx="650">
                  <c:v>425.0497161291824</c:v>
                </c:pt>
                <c:pt idx="651">
                  <c:v>432.55638347581294</c:v>
                </c:pt>
                <c:pt idx="652">
                  <c:v>440.70325867662967</c:v>
                </c:pt>
                <c:pt idx="653">
                  <c:v>446.54345048499829</c:v>
                </c:pt>
                <c:pt idx="654">
                  <c:v>446.15890281892825</c:v>
                </c:pt>
                <c:pt idx="655">
                  <c:v>438.0319748180998</c:v>
                </c:pt>
                <c:pt idx="656">
                  <c:v>434.81443721882351</c:v>
                </c:pt>
                <c:pt idx="657">
                  <c:v>442.94265914976114</c:v>
                </c:pt>
                <c:pt idx="658">
                  <c:v>454.4409863787709</c:v>
                </c:pt>
                <c:pt idx="659">
                  <c:v>457.7697926094238</c:v>
                </c:pt>
                <c:pt idx="660">
                  <c:v>446.17060347868568</c:v>
                </c:pt>
                <c:pt idx="661">
                  <c:v>425.71628927662431</c:v>
                </c:pt>
                <c:pt idx="662">
                  <c:v>404.6199353652637</c:v>
                </c:pt>
                <c:pt idx="663">
                  <c:v>385.87123913633252</c:v>
                </c:pt>
                <c:pt idx="664">
                  <c:v>372.04984410895361</c:v>
                </c:pt>
                <c:pt idx="665">
                  <c:v>364.97131752195355</c:v>
                </c:pt>
                <c:pt idx="666">
                  <c:v>363.22378124749264</c:v>
                </c:pt>
                <c:pt idx="667">
                  <c:v>363.64154601271838</c:v>
                </c:pt>
                <c:pt idx="668">
                  <c:v>362.31853775313681</c:v>
                </c:pt>
                <c:pt idx="669">
                  <c:v>355.50365088611329</c:v>
                </c:pt>
                <c:pt idx="670">
                  <c:v>345.99985121269037</c:v>
                </c:pt>
                <c:pt idx="671">
                  <c:v>342.71173417064614</c:v>
                </c:pt>
                <c:pt idx="672">
                  <c:v>348.14981377408162</c:v>
                </c:pt>
                <c:pt idx="673">
                  <c:v>354.85089617806193</c:v>
                </c:pt>
                <c:pt idx="674">
                  <c:v>357.99304351295285</c:v>
                </c:pt>
                <c:pt idx="675">
                  <c:v>357.8584982406494</c:v>
                </c:pt>
                <c:pt idx="676">
                  <c:v>354.24213330557103</c:v>
                </c:pt>
                <c:pt idx="677">
                  <c:v>351.57995514035366</c:v>
                </c:pt>
                <c:pt idx="678">
                  <c:v>353.56865469778364</c:v>
                </c:pt>
                <c:pt idx="679">
                  <c:v>357.90785324741313</c:v>
                </c:pt>
                <c:pt idx="680">
                  <c:v>363.83230804087611</c:v>
                </c:pt>
                <c:pt idx="681">
                  <c:v>370.11228035312183</c:v>
                </c:pt>
                <c:pt idx="682">
                  <c:v>375.76919205314476</c:v>
                </c:pt>
                <c:pt idx="683">
                  <c:v>384.01493890250606</c:v>
                </c:pt>
                <c:pt idx="684">
                  <c:v>395.76497281523319</c:v>
                </c:pt>
                <c:pt idx="685">
                  <c:v>409.12186671054644</c:v>
                </c:pt>
                <c:pt idx="686">
                  <c:v>422.55212642172427</c:v>
                </c:pt>
                <c:pt idx="687">
                  <c:v>433.13331766349228</c:v>
                </c:pt>
                <c:pt idx="688">
                  <c:v>438.8489957242486</c:v>
                </c:pt>
                <c:pt idx="689">
                  <c:v>440.1621029957081</c:v>
                </c:pt>
                <c:pt idx="690">
                  <c:v>438.88674406026769</c:v>
                </c:pt>
                <c:pt idx="691">
                  <c:v>437.20554380384431</c:v>
                </c:pt>
                <c:pt idx="692">
                  <c:v>437.41956668736344</c:v>
                </c:pt>
                <c:pt idx="693">
                  <c:v>440.45638988184243</c:v>
                </c:pt>
                <c:pt idx="694">
                  <c:v>445.69773458415602</c:v>
                </c:pt>
                <c:pt idx="695">
                  <c:v>453.15219412839417</c:v>
                </c:pt>
                <c:pt idx="696">
                  <c:v>458.131293297063</c:v>
                </c:pt>
                <c:pt idx="697">
                  <c:v>451.79041368568789</c:v>
                </c:pt>
                <c:pt idx="698">
                  <c:v>436.1695500100713</c:v>
                </c:pt>
                <c:pt idx="699">
                  <c:v>423.86224645243988</c:v>
                </c:pt>
                <c:pt idx="700">
                  <c:v>420.24962371542711</c:v>
                </c:pt>
                <c:pt idx="701">
                  <c:v>423.00271698507578</c:v>
                </c:pt>
                <c:pt idx="702">
                  <c:v>429.51647978656024</c:v>
                </c:pt>
                <c:pt idx="703">
                  <c:v>433.84479323165135</c:v>
                </c:pt>
                <c:pt idx="704">
                  <c:v>429.91575054775348</c:v>
                </c:pt>
                <c:pt idx="705">
                  <c:v>419.01467694259935</c:v>
                </c:pt>
                <c:pt idx="706">
                  <c:v>403.5930601215241</c:v>
                </c:pt>
                <c:pt idx="707">
                  <c:v>383.18283567436021</c:v>
                </c:pt>
                <c:pt idx="708">
                  <c:v>363.07093795069932</c:v>
                </c:pt>
                <c:pt idx="709">
                  <c:v>352.01546736449455</c:v>
                </c:pt>
                <c:pt idx="710">
                  <c:v>352.32177433959129</c:v>
                </c:pt>
                <c:pt idx="711">
                  <c:v>359.37208531946186</c:v>
                </c:pt>
                <c:pt idx="712">
                  <c:v>368.41865719612451</c:v>
                </c:pt>
                <c:pt idx="713">
                  <c:v>378.96923003424547</c:v>
                </c:pt>
                <c:pt idx="714">
                  <c:v>391.31165328291814</c:v>
                </c:pt>
                <c:pt idx="715">
                  <c:v>405.27804992761429</c:v>
                </c:pt>
                <c:pt idx="716">
                  <c:v>419.88199642184242</c:v>
                </c:pt>
                <c:pt idx="717">
                  <c:v>431.61278140392517</c:v>
                </c:pt>
                <c:pt idx="718">
                  <c:v>439.7290044408868</c:v>
                </c:pt>
                <c:pt idx="719">
                  <c:v>449.10334860865203</c:v>
                </c:pt>
                <c:pt idx="720">
                  <c:v>462.04245099957348</c:v>
                </c:pt>
                <c:pt idx="721">
                  <c:v>473.12508698690147</c:v>
                </c:pt>
                <c:pt idx="722">
                  <c:v>477.21177473755648</c:v>
                </c:pt>
                <c:pt idx="723">
                  <c:v>473.29619568388074</c:v>
                </c:pt>
                <c:pt idx="724">
                  <c:v>459.36093305968501</c:v>
                </c:pt>
                <c:pt idx="725">
                  <c:v>436.33060321983237</c:v>
                </c:pt>
                <c:pt idx="726">
                  <c:v>411.94350548681166</c:v>
                </c:pt>
                <c:pt idx="727">
                  <c:v>393.08255929905562</c:v>
                </c:pt>
                <c:pt idx="728">
                  <c:v>381.64625446355984</c:v>
                </c:pt>
                <c:pt idx="729">
                  <c:v>378.33198254642491</c:v>
                </c:pt>
                <c:pt idx="730">
                  <c:v>383.00965128065695</c:v>
                </c:pt>
                <c:pt idx="731">
                  <c:v>392.72686767642551</c:v>
                </c:pt>
                <c:pt idx="732">
                  <c:v>402.57935373213712</c:v>
                </c:pt>
                <c:pt idx="733">
                  <c:v>409.27126706312231</c:v>
                </c:pt>
                <c:pt idx="734">
                  <c:v>414.25509771491625</c:v>
                </c:pt>
                <c:pt idx="735">
                  <c:v>419.93753914387565</c:v>
                </c:pt>
                <c:pt idx="736">
                  <c:v>425.99967084738</c:v>
                </c:pt>
                <c:pt idx="737">
                  <c:v>431.38196205652991</c:v>
                </c:pt>
                <c:pt idx="738">
                  <c:v>436.50803909018458</c:v>
                </c:pt>
                <c:pt idx="739">
                  <c:v>441.5561836757484</c:v>
                </c:pt>
                <c:pt idx="740">
                  <c:v>444.98298421091886</c:v>
                </c:pt>
                <c:pt idx="741">
                  <c:v>444.60220204162857</c:v>
                </c:pt>
                <c:pt idx="742">
                  <c:v>438.29965982961886</c:v>
                </c:pt>
                <c:pt idx="743">
                  <c:v>428.09888231576548</c:v>
                </c:pt>
                <c:pt idx="744">
                  <c:v>415.17607747793346</c:v>
                </c:pt>
                <c:pt idx="745">
                  <c:v>396.2696215063782</c:v>
                </c:pt>
                <c:pt idx="746">
                  <c:v>374.48472293754133</c:v>
                </c:pt>
                <c:pt idx="747">
                  <c:v>356.48751537062162</c:v>
                </c:pt>
                <c:pt idx="748">
                  <c:v>345.40406598925443</c:v>
                </c:pt>
                <c:pt idx="749">
                  <c:v>341.89905398846031</c:v>
                </c:pt>
                <c:pt idx="750">
                  <c:v>343.8373593007297</c:v>
                </c:pt>
                <c:pt idx="751">
                  <c:v>348.4681449376825</c:v>
                </c:pt>
                <c:pt idx="752">
                  <c:v>354.94731795810742</c:v>
                </c:pt>
                <c:pt idx="753">
                  <c:v>360.63841187704764</c:v>
                </c:pt>
                <c:pt idx="754">
                  <c:v>358.97828283492544</c:v>
                </c:pt>
                <c:pt idx="755">
                  <c:v>351.89533191160399</c:v>
                </c:pt>
                <c:pt idx="756">
                  <c:v>348.82060477581064</c:v>
                </c:pt>
                <c:pt idx="757">
                  <c:v>352.75211371455254</c:v>
                </c:pt>
                <c:pt idx="758">
                  <c:v>362.29719046890847</c:v>
                </c:pt>
                <c:pt idx="759">
                  <c:v>374.79697620956881</c:v>
                </c:pt>
                <c:pt idx="760">
                  <c:v>386.62086085494701</c:v>
                </c:pt>
                <c:pt idx="761">
                  <c:v>396.00746477341363</c:v>
                </c:pt>
                <c:pt idx="762">
                  <c:v>403.10708196678127</c:v>
                </c:pt>
                <c:pt idx="763">
                  <c:v>408.08998415497683</c:v>
                </c:pt>
                <c:pt idx="764">
                  <c:v>411.32415086982479</c:v>
                </c:pt>
                <c:pt idx="765">
                  <c:v>411.38646983817523</c:v>
                </c:pt>
                <c:pt idx="766">
                  <c:v>404.40121293153669</c:v>
                </c:pt>
                <c:pt idx="767">
                  <c:v>389.50205538297109</c:v>
                </c:pt>
                <c:pt idx="768">
                  <c:v>369.662304209181</c:v>
                </c:pt>
                <c:pt idx="769">
                  <c:v>347.75952773162066</c:v>
                </c:pt>
                <c:pt idx="770">
                  <c:v>323.8037474420529</c:v>
                </c:pt>
                <c:pt idx="771">
                  <c:v>292.96845036513776</c:v>
                </c:pt>
                <c:pt idx="772">
                  <c:v>249.48696505922254</c:v>
                </c:pt>
                <c:pt idx="773">
                  <c:v>195.29141451407784</c:v>
                </c:pt>
                <c:pt idx="774">
                  <c:v>133.88473250536515</c:v>
                </c:pt>
                <c:pt idx="775">
                  <c:v>70.869048174980463</c:v>
                </c:pt>
                <c:pt idx="776">
                  <c:v>23.442589066438774</c:v>
                </c:pt>
                <c:pt idx="777">
                  <c:v>0.55894152914888073</c:v>
                </c:pt>
                <c:pt idx="778">
                  <c:v>1.2656409050139794</c:v>
                </c:pt>
                <c:pt idx="779">
                  <c:v>13.432876381902721</c:v>
                </c:pt>
                <c:pt idx="780">
                  <c:v>29.358751856788526</c:v>
                </c:pt>
                <c:pt idx="781">
                  <c:v>31.235371971518159</c:v>
                </c:pt>
                <c:pt idx="782">
                  <c:v>21.254710896499059</c:v>
                </c:pt>
                <c:pt idx="783">
                  <c:v>9.6273429522594256</c:v>
                </c:pt>
                <c:pt idx="784">
                  <c:v>6.339868241872785</c:v>
                </c:pt>
                <c:pt idx="785">
                  <c:v>22.412500711143338</c:v>
                </c:pt>
                <c:pt idx="786">
                  <c:v>65.369333193727627</c:v>
                </c:pt>
                <c:pt idx="787">
                  <c:v>131.48782295911695</c:v>
                </c:pt>
                <c:pt idx="788">
                  <c:v>205.29171814140858</c:v>
                </c:pt>
                <c:pt idx="789">
                  <c:v>272.30204497178988</c:v>
                </c:pt>
                <c:pt idx="790">
                  <c:v>324.15889449104253</c:v>
                </c:pt>
                <c:pt idx="791">
                  <c:v>354.66183929065414</c:v>
                </c:pt>
                <c:pt idx="792">
                  <c:v>373.8210499731162</c:v>
                </c:pt>
                <c:pt idx="793">
                  <c:v>402.38236819751359</c:v>
                </c:pt>
                <c:pt idx="794">
                  <c:v>437.91725621233854</c:v>
                </c:pt>
                <c:pt idx="795">
                  <c:v>463.45027947559026</c:v>
                </c:pt>
                <c:pt idx="796">
                  <c:v>476.76648931215789</c:v>
                </c:pt>
                <c:pt idx="797">
                  <c:v>485.24390652619576</c:v>
                </c:pt>
                <c:pt idx="798">
                  <c:v>490.59531317773451</c:v>
                </c:pt>
                <c:pt idx="799">
                  <c:v>489.21140637144157</c:v>
                </c:pt>
                <c:pt idx="800">
                  <c:v>481.9675617064658</c:v>
                </c:pt>
                <c:pt idx="801">
                  <c:v>475.11599561189911</c:v>
                </c:pt>
                <c:pt idx="802">
                  <c:v>470.32874005969671</c:v>
                </c:pt>
                <c:pt idx="803">
                  <c:v>464.44335374881405</c:v>
                </c:pt>
                <c:pt idx="804">
                  <c:v>459.24034101565564</c:v>
                </c:pt>
                <c:pt idx="805">
                  <c:v>458.18647732193546</c:v>
                </c:pt>
                <c:pt idx="806">
                  <c:v>454.08071322548778</c:v>
                </c:pt>
                <c:pt idx="807">
                  <c:v>437.27480016730954</c:v>
                </c:pt>
                <c:pt idx="808">
                  <c:v>413.57831936031374</c:v>
                </c:pt>
                <c:pt idx="809">
                  <c:v>398.30546456129622</c:v>
                </c:pt>
                <c:pt idx="810">
                  <c:v>398.76460770961637</c:v>
                </c:pt>
                <c:pt idx="811">
                  <c:v>406.26117988409561</c:v>
                </c:pt>
                <c:pt idx="812">
                  <c:v>405.97693969475495</c:v>
                </c:pt>
                <c:pt idx="813">
                  <c:v>391.21391690101785</c:v>
                </c:pt>
                <c:pt idx="814">
                  <c:v>366.11492884311741</c:v>
                </c:pt>
                <c:pt idx="815">
                  <c:v>339.26693928463754</c:v>
                </c:pt>
                <c:pt idx="816">
                  <c:v>316.42192878822692</c:v>
                </c:pt>
                <c:pt idx="817">
                  <c:v>302.4014756075851</c:v>
                </c:pt>
                <c:pt idx="818">
                  <c:v>299.07720774214005</c:v>
                </c:pt>
                <c:pt idx="819">
                  <c:v>302.78614342009814</c:v>
                </c:pt>
                <c:pt idx="820">
                  <c:v>309.26940304435652</c:v>
                </c:pt>
                <c:pt idx="821">
                  <c:v>314.58531399842946</c:v>
                </c:pt>
                <c:pt idx="822">
                  <c:v>320.12262840750367</c:v>
                </c:pt>
                <c:pt idx="823">
                  <c:v>329.37065879170575</c:v>
                </c:pt>
                <c:pt idx="824">
                  <c:v>339.49071831803172</c:v>
                </c:pt>
                <c:pt idx="825">
                  <c:v>348.85721305612282</c:v>
                </c:pt>
                <c:pt idx="826">
                  <c:v>357.99924925987239</c:v>
                </c:pt>
                <c:pt idx="827">
                  <c:v>365.46851421433638</c:v>
                </c:pt>
                <c:pt idx="828">
                  <c:v>369.4224454956651</c:v>
                </c:pt>
                <c:pt idx="829">
                  <c:v>367.65620623233644</c:v>
                </c:pt>
                <c:pt idx="830">
                  <c:v>359.08717308344501</c:v>
                </c:pt>
                <c:pt idx="831">
                  <c:v>346.99734575671425</c:v>
                </c:pt>
                <c:pt idx="832">
                  <c:v>336.77773533921629</c:v>
                </c:pt>
                <c:pt idx="833">
                  <c:v>326.4889935523272</c:v>
                </c:pt>
                <c:pt idx="834">
                  <c:v>308.50978700453339</c:v>
                </c:pt>
                <c:pt idx="835">
                  <c:v>287.81365039217911</c:v>
                </c:pt>
                <c:pt idx="836">
                  <c:v>276.91513985298354</c:v>
                </c:pt>
                <c:pt idx="837">
                  <c:v>277.8776077443448</c:v>
                </c:pt>
                <c:pt idx="838">
                  <c:v>289.16236953187399</c:v>
                </c:pt>
                <c:pt idx="839">
                  <c:v>308.07334894124563</c:v>
                </c:pt>
                <c:pt idx="840">
                  <c:v>325.192042857964</c:v>
                </c:pt>
                <c:pt idx="841">
                  <c:v>332.0639666382362</c:v>
                </c:pt>
                <c:pt idx="842">
                  <c:v>330.12992401216007</c:v>
                </c:pt>
                <c:pt idx="843">
                  <c:v>325.32952387940236</c:v>
                </c:pt>
                <c:pt idx="844">
                  <c:v>318.69932975024176</c:v>
                </c:pt>
                <c:pt idx="845">
                  <c:v>312.45802026392323</c:v>
                </c:pt>
                <c:pt idx="846">
                  <c:v>315.74343060492561</c:v>
                </c:pt>
                <c:pt idx="847">
                  <c:v>333.93942514545506</c:v>
                </c:pt>
                <c:pt idx="848">
                  <c:v>361.72880225400053</c:v>
                </c:pt>
                <c:pt idx="849">
                  <c:v>390.24111447631748</c:v>
                </c:pt>
                <c:pt idx="850">
                  <c:v>415.24939730663624</c:v>
                </c:pt>
                <c:pt idx="851">
                  <c:v>435.51004363208745</c:v>
                </c:pt>
                <c:pt idx="852">
                  <c:v>449.62650729633685</c:v>
                </c:pt>
                <c:pt idx="853">
                  <c:v>453.99060962739827</c:v>
                </c:pt>
                <c:pt idx="854">
                  <c:v>444.6347336338635</c:v>
                </c:pt>
                <c:pt idx="855">
                  <c:v>424.60637724888983</c:v>
                </c:pt>
                <c:pt idx="856">
                  <c:v>399.09265949796725</c:v>
                </c:pt>
                <c:pt idx="857">
                  <c:v>379.57010786523546</c:v>
                </c:pt>
                <c:pt idx="858">
                  <c:v>379.59094028062151</c:v>
                </c:pt>
                <c:pt idx="859">
                  <c:v>395.73803940420288</c:v>
                </c:pt>
                <c:pt idx="860">
                  <c:v>417.14064486086005</c:v>
                </c:pt>
                <c:pt idx="861">
                  <c:v>435.80360235644144</c:v>
                </c:pt>
                <c:pt idx="862">
                  <c:v>449.449310042847</c:v>
                </c:pt>
                <c:pt idx="863">
                  <c:v>462.15651958596555</c:v>
                </c:pt>
                <c:pt idx="864">
                  <c:v>474.86791378781464</c:v>
                </c:pt>
                <c:pt idx="865">
                  <c:v>485.31847165177243</c:v>
                </c:pt>
                <c:pt idx="866">
                  <c:v>490.89488187703057</c:v>
                </c:pt>
                <c:pt idx="867">
                  <c:v>482.70649411743068</c:v>
                </c:pt>
                <c:pt idx="868">
                  <c:v>456.45647336106521</c:v>
                </c:pt>
                <c:pt idx="869">
                  <c:v>426.44072344317738</c:v>
                </c:pt>
                <c:pt idx="870">
                  <c:v>409.46718023973079</c:v>
                </c:pt>
                <c:pt idx="871">
                  <c:v>410.86199892836993</c:v>
                </c:pt>
                <c:pt idx="872">
                  <c:v>427.38124740037182</c:v>
                </c:pt>
                <c:pt idx="873">
                  <c:v>451.95160571214427</c:v>
                </c:pt>
                <c:pt idx="874">
                  <c:v>474.49426805537166</c:v>
                </c:pt>
                <c:pt idx="875">
                  <c:v>485.6510873265596</c:v>
                </c:pt>
                <c:pt idx="876">
                  <c:v>489.01315781334222</c:v>
                </c:pt>
                <c:pt idx="877">
                  <c:v>494.44210190989639</c:v>
                </c:pt>
                <c:pt idx="878">
                  <c:v>496.97389859299437</c:v>
                </c:pt>
                <c:pt idx="879">
                  <c:v>493.38627633137946</c:v>
                </c:pt>
                <c:pt idx="880">
                  <c:v>493.58347644482143</c:v>
                </c:pt>
                <c:pt idx="881">
                  <c:v>495.69151329974358</c:v>
                </c:pt>
                <c:pt idx="882">
                  <c:v>495.24866137361767</c:v>
                </c:pt>
                <c:pt idx="883">
                  <c:v>499.11213166091977</c:v>
                </c:pt>
                <c:pt idx="884">
                  <c:v>510.63559854104699</c:v>
                </c:pt>
                <c:pt idx="885">
                  <c:v>525.02391796458267</c:v>
                </c:pt>
                <c:pt idx="886">
                  <c:v>537.75559583600398</c:v>
                </c:pt>
                <c:pt idx="887">
                  <c:v>548.2315165232244</c:v>
                </c:pt>
                <c:pt idx="888">
                  <c:v>556.66110560750042</c:v>
                </c:pt>
                <c:pt idx="889">
                  <c:v>561.157538865672</c:v>
                </c:pt>
                <c:pt idx="890">
                  <c:v>561.12258553609388</c:v>
                </c:pt>
                <c:pt idx="891">
                  <c:v>560.87855745921536</c:v>
                </c:pt>
                <c:pt idx="892">
                  <c:v>564.69823139952848</c:v>
                </c:pt>
                <c:pt idx="893">
                  <c:v>572.63450653479606</c:v>
                </c:pt>
                <c:pt idx="894">
                  <c:v>581.63668886667165</c:v>
                </c:pt>
                <c:pt idx="895">
                  <c:v>587.3512807988443</c:v>
                </c:pt>
                <c:pt idx="896">
                  <c:v>584.63884891282828</c:v>
                </c:pt>
                <c:pt idx="897">
                  <c:v>574.04254210773433</c:v>
                </c:pt>
                <c:pt idx="898">
                  <c:v>563.8687315239838</c:v>
                </c:pt>
                <c:pt idx="899">
                  <c:v>557.66839887334447</c:v>
                </c:pt>
                <c:pt idx="900">
                  <c:v>552.85096532507487</c:v>
                </c:pt>
                <c:pt idx="901">
                  <c:v>545.99617573113335</c:v>
                </c:pt>
                <c:pt idx="902">
                  <c:v>531.2603150529601</c:v>
                </c:pt>
                <c:pt idx="903">
                  <c:v>500.05830208675383</c:v>
                </c:pt>
                <c:pt idx="904">
                  <c:v>446.76457324952315</c:v>
                </c:pt>
                <c:pt idx="905">
                  <c:v>382.55926522564982</c:v>
                </c:pt>
                <c:pt idx="906">
                  <c:v>330.42510617128971</c:v>
                </c:pt>
                <c:pt idx="907">
                  <c:v>305.25369977598746</c:v>
                </c:pt>
                <c:pt idx="908">
                  <c:v>304.27449520047389</c:v>
                </c:pt>
                <c:pt idx="909">
                  <c:v>312.57141357484488</c:v>
                </c:pt>
                <c:pt idx="910">
                  <c:v>319.57870480073728</c:v>
                </c:pt>
                <c:pt idx="911">
                  <c:v>317.95971108080624</c:v>
                </c:pt>
                <c:pt idx="912">
                  <c:v>303.89192231428018</c:v>
                </c:pt>
                <c:pt idx="913">
                  <c:v>286.73240632731643</c:v>
                </c:pt>
                <c:pt idx="914">
                  <c:v>275.63178668307029</c:v>
                </c:pt>
                <c:pt idx="915">
                  <c:v>265.5168429873612</c:v>
                </c:pt>
                <c:pt idx="916">
                  <c:v>246.19007811120906</c:v>
                </c:pt>
                <c:pt idx="917">
                  <c:v>222.44465480423762</c:v>
                </c:pt>
                <c:pt idx="918">
                  <c:v>212.82648213553489</c:v>
                </c:pt>
                <c:pt idx="919">
                  <c:v>223.07465629833615</c:v>
                </c:pt>
                <c:pt idx="920">
                  <c:v>242.25047142532949</c:v>
                </c:pt>
                <c:pt idx="921">
                  <c:v>264.67606668243621</c:v>
                </c:pt>
                <c:pt idx="922">
                  <c:v>289.30939714329446</c:v>
                </c:pt>
                <c:pt idx="923">
                  <c:v>311.97983728683755</c:v>
                </c:pt>
                <c:pt idx="924">
                  <c:v>330.08799855221002</c:v>
                </c:pt>
                <c:pt idx="925">
                  <c:v>343.56384151523827</c:v>
                </c:pt>
                <c:pt idx="926">
                  <c:v>355.76926618375069</c:v>
                </c:pt>
                <c:pt idx="927">
                  <c:v>365.48055263225427</c:v>
                </c:pt>
                <c:pt idx="928">
                  <c:v>365.3874639868535</c:v>
                </c:pt>
                <c:pt idx="929">
                  <c:v>353.57702606640385</c:v>
                </c:pt>
                <c:pt idx="930">
                  <c:v>335.45175840488957</c:v>
                </c:pt>
                <c:pt idx="931">
                  <c:v>320.47300579429634</c:v>
                </c:pt>
                <c:pt idx="932">
                  <c:v>308.8241345638412</c:v>
                </c:pt>
                <c:pt idx="933">
                  <c:v>286.166703686343</c:v>
                </c:pt>
                <c:pt idx="934">
                  <c:v>242.95505708490623</c:v>
                </c:pt>
                <c:pt idx="935">
                  <c:v>186.91107610608012</c:v>
                </c:pt>
                <c:pt idx="936">
                  <c:v>136.10484207476748</c:v>
                </c:pt>
                <c:pt idx="937">
                  <c:v>103.49016718436927</c:v>
                </c:pt>
                <c:pt idx="938">
                  <c:v>90.277814518572271</c:v>
                </c:pt>
                <c:pt idx="939">
                  <c:v>94.540896038858037</c:v>
                </c:pt>
                <c:pt idx="940">
                  <c:v>115.93556878833172</c:v>
                </c:pt>
                <c:pt idx="941">
                  <c:v>152.03740027314939</c:v>
                </c:pt>
                <c:pt idx="942">
                  <c:v>190.85384627779237</c:v>
                </c:pt>
                <c:pt idx="943">
                  <c:v>210.52607297813569</c:v>
                </c:pt>
                <c:pt idx="944">
                  <c:v>200.09752746394759</c:v>
                </c:pt>
                <c:pt idx="945">
                  <c:v>171.71181607341879</c:v>
                </c:pt>
                <c:pt idx="946">
                  <c:v>144.94666453919248</c:v>
                </c:pt>
                <c:pt idx="947">
                  <c:v>125.90431402700952</c:v>
                </c:pt>
                <c:pt idx="948">
                  <c:v>106.47067497666634</c:v>
                </c:pt>
                <c:pt idx="949">
                  <c:v>80.711604933022087</c:v>
                </c:pt>
                <c:pt idx="950">
                  <c:v>52.782788462044458</c:v>
                </c:pt>
                <c:pt idx="951">
                  <c:v>31.108964645754558</c:v>
                </c:pt>
                <c:pt idx="952">
                  <c:v>21.118798218883704</c:v>
                </c:pt>
                <c:pt idx="953">
                  <c:v>18.574921277375473</c:v>
                </c:pt>
                <c:pt idx="954">
                  <c:v>14.017167772365164</c:v>
                </c:pt>
              </c:numCache>
            </c:numRef>
          </c:xVal>
          <c:yVal>
            <c:numRef>
              <c:f>Sheet1!$Z$7:$Z$961</c:f>
              <c:numCache>
                <c:formatCode>General</c:formatCode>
                <c:ptCount val="955"/>
                <c:pt idx="0">
                  <c:v>0</c:v>
                </c:pt>
                <c:pt idx="1">
                  <c:v>80.987575641019916</c:v>
                </c:pt>
                <c:pt idx="2">
                  <c:v>67.182318636749628</c:v>
                </c:pt>
                <c:pt idx="3">
                  <c:v>72.620474473132433</c:v>
                </c:pt>
                <c:pt idx="4">
                  <c:v>288.95599026999099</c:v>
                </c:pt>
                <c:pt idx="5">
                  <c:v>524.79316630131211</c:v>
                </c:pt>
                <c:pt idx="6">
                  <c:v>783.03154965414683</c:v>
                </c:pt>
                <c:pt idx="7">
                  <c:v>1047.7569332205844</c:v>
                </c:pt>
                <c:pt idx="8">
                  <c:v>1288.8514170020883</c:v>
                </c:pt>
                <c:pt idx="9">
                  <c:v>1521.638398034436</c:v>
                </c:pt>
                <c:pt idx="10">
                  <c:v>1734.297868258094</c:v>
                </c:pt>
                <c:pt idx="11">
                  <c:v>1896.663765056152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1985.4589153607826</c:v>
                </c:pt>
                <c:pt idx="16">
                  <c:v>1871.2665227737261</c:v>
                </c:pt>
                <c:pt idx="17">
                  <c:v>1781.5510323985179</c:v>
                </c:pt>
                <c:pt idx="18">
                  <c:v>1748.1972926107264</c:v>
                </c:pt>
                <c:pt idx="19">
                  <c:v>1774.1562258581964</c:v>
                </c:pt>
                <c:pt idx="20">
                  <c:v>1842.1146067936807</c:v>
                </c:pt>
                <c:pt idx="21">
                  <c:v>1931.9032054459765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1895.6855741272414</c:v>
                </c:pt>
                <c:pt idx="30">
                  <c:v>1768.9210111634641</c:v>
                </c:pt>
                <c:pt idx="31">
                  <c:v>1715.1917137838088</c:v>
                </c:pt>
                <c:pt idx="32">
                  <c:v>1751.8570304288221</c:v>
                </c:pt>
                <c:pt idx="33">
                  <c:v>1847.3323039757081</c:v>
                </c:pt>
                <c:pt idx="34">
                  <c:v>1964.6706375199574</c:v>
                </c:pt>
                <c:pt idx="35">
                  <c:v>2000</c:v>
                </c:pt>
                <c:pt idx="36">
                  <c:v>2000</c:v>
                </c:pt>
                <c:pt idx="37">
                  <c:v>1999.9999999999998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2000.0000000000002</c:v>
                </c:pt>
                <c:pt idx="45">
                  <c:v>2000</c:v>
                </c:pt>
                <c:pt idx="46">
                  <c:v>2000.0000000000002</c:v>
                </c:pt>
                <c:pt idx="47">
                  <c:v>2000.0000000000002</c:v>
                </c:pt>
                <c:pt idx="48">
                  <c:v>2000</c:v>
                </c:pt>
                <c:pt idx="49">
                  <c:v>2000</c:v>
                </c:pt>
                <c:pt idx="50">
                  <c:v>2000.0000000000002</c:v>
                </c:pt>
                <c:pt idx="51">
                  <c:v>1999.9999999999998</c:v>
                </c:pt>
                <c:pt idx="52">
                  <c:v>2000</c:v>
                </c:pt>
                <c:pt idx="53">
                  <c:v>1999.9999999999998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2000.0000000000002</c:v>
                </c:pt>
                <c:pt idx="62">
                  <c:v>2000</c:v>
                </c:pt>
                <c:pt idx="63">
                  <c:v>2000.0000000000002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2000.0000000000002</c:v>
                </c:pt>
                <c:pt idx="68">
                  <c:v>2000</c:v>
                </c:pt>
                <c:pt idx="69">
                  <c:v>1999.9999999999998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1999.9999999999998</c:v>
                </c:pt>
                <c:pt idx="76">
                  <c:v>2000.0000000000002</c:v>
                </c:pt>
                <c:pt idx="77">
                  <c:v>2000.0000000000002</c:v>
                </c:pt>
                <c:pt idx="78">
                  <c:v>1999.9999999999998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2000.0000000000002</c:v>
                </c:pt>
                <c:pt idx="83">
                  <c:v>2000</c:v>
                </c:pt>
                <c:pt idx="84">
                  <c:v>2000</c:v>
                </c:pt>
                <c:pt idx="85">
                  <c:v>2000.0000000000002</c:v>
                </c:pt>
                <c:pt idx="86">
                  <c:v>2000.0000000000002</c:v>
                </c:pt>
                <c:pt idx="87">
                  <c:v>2000.0000000000002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1999.9999999999998</c:v>
                </c:pt>
                <c:pt idx="94">
                  <c:v>2000</c:v>
                </c:pt>
                <c:pt idx="95">
                  <c:v>1999.9999999999998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2000.0000000000002</c:v>
                </c:pt>
                <c:pt idx="101">
                  <c:v>2000</c:v>
                </c:pt>
                <c:pt idx="102">
                  <c:v>2000.0000000000002</c:v>
                </c:pt>
                <c:pt idx="103">
                  <c:v>2000</c:v>
                </c:pt>
                <c:pt idx="104">
                  <c:v>2000.0000000000002</c:v>
                </c:pt>
                <c:pt idx="105">
                  <c:v>2000.0000000000002</c:v>
                </c:pt>
                <c:pt idx="106">
                  <c:v>1999.9999999999998</c:v>
                </c:pt>
                <c:pt idx="107">
                  <c:v>1999.9999999999998</c:v>
                </c:pt>
                <c:pt idx="108">
                  <c:v>2000.0000000000002</c:v>
                </c:pt>
                <c:pt idx="109">
                  <c:v>2000.0000000000002</c:v>
                </c:pt>
                <c:pt idx="110">
                  <c:v>2000</c:v>
                </c:pt>
                <c:pt idx="111">
                  <c:v>2000</c:v>
                </c:pt>
                <c:pt idx="112">
                  <c:v>1999.9999999999998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1999.9999999999998</c:v>
                </c:pt>
                <c:pt idx="121">
                  <c:v>2000.0000000000002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1999.9999999999998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2000.0000000000002</c:v>
                </c:pt>
                <c:pt idx="132">
                  <c:v>2000.0000000000002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2000.0000000000002</c:v>
                </c:pt>
                <c:pt idx="138">
                  <c:v>1999.9999999999998</c:v>
                </c:pt>
                <c:pt idx="139">
                  <c:v>1999.9999999999998</c:v>
                </c:pt>
                <c:pt idx="140">
                  <c:v>2000.0000000000002</c:v>
                </c:pt>
                <c:pt idx="141">
                  <c:v>2000</c:v>
                </c:pt>
                <c:pt idx="142">
                  <c:v>2000.0000000000002</c:v>
                </c:pt>
                <c:pt idx="143">
                  <c:v>1999.9999999999998</c:v>
                </c:pt>
                <c:pt idx="144">
                  <c:v>2000.0000000000002</c:v>
                </c:pt>
                <c:pt idx="145">
                  <c:v>1999.9999999999998</c:v>
                </c:pt>
                <c:pt idx="146">
                  <c:v>2000</c:v>
                </c:pt>
                <c:pt idx="147">
                  <c:v>2000.0000000000002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2000.0000000000002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1958.8992003046556</c:v>
                </c:pt>
                <c:pt idx="158">
                  <c:v>1825.8114942753523</c:v>
                </c:pt>
                <c:pt idx="159">
                  <c:v>1604.2466836009207</c:v>
                </c:pt>
                <c:pt idx="160">
                  <c:v>1315.6231557194421</c:v>
                </c:pt>
                <c:pt idx="161">
                  <c:v>1054.7263599481623</c:v>
                </c:pt>
                <c:pt idx="162">
                  <c:v>924.41164211711259</c:v>
                </c:pt>
                <c:pt idx="163">
                  <c:v>1018.8461377441549</c:v>
                </c:pt>
                <c:pt idx="164">
                  <c:v>1294.0386115172723</c:v>
                </c:pt>
                <c:pt idx="165">
                  <c:v>1599.6405614358821</c:v>
                </c:pt>
                <c:pt idx="166">
                  <c:v>1849.5962991906335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1999.9999999999998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2000.0000000000002</c:v>
                </c:pt>
                <c:pt idx="177">
                  <c:v>2000</c:v>
                </c:pt>
                <c:pt idx="178">
                  <c:v>1999.9999999999998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1999.9999999999998</c:v>
                </c:pt>
                <c:pt idx="185">
                  <c:v>2000</c:v>
                </c:pt>
                <c:pt idx="186">
                  <c:v>2000</c:v>
                </c:pt>
                <c:pt idx="187">
                  <c:v>1999.9999999999998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1999.9999999999998</c:v>
                </c:pt>
                <c:pt idx="193">
                  <c:v>2000</c:v>
                </c:pt>
                <c:pt idx="194">
                  <c:v>1999.9999999999998</c:v>
                </c:pt>
                <c:pt idx="195">
                  <c:v>2000.0000000000002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2000.0000000000002</c:v>
                </c:pt>
                <c:pt idx="201">
                  <c:v>2000</c:v>
                </c:pt>
                <c:pt idx="202">
                  <c:v>2000</c:v>
                </c:pt>
                <c:pt idx="203">
                  <c:v>2000.0000000000002</c:v>
                </c:pt>
                <c:pt idx="204">
                  <c:v>2000</c:v>
                </c:pt>
                <c:pt idx="205">
                  <c:v>2000</c:v>
                </c:pt>
                <c:pt idx="206">
                  <c:v>2000.0000000000002</c:v>
                </c:pt>
                <c:pt idx="207">
                  <c:v>2000</c:v>
                </c:pt>
                <c:pt idx="208">
                  <c:v>2000</c:v>
                </c:pt>
                <c:pt idx="209">
                  <c:v>2000.0000000000002</c:v>
                </c:pt>
                <c:pt idx="210">
                  <c:v>2000.0000000000002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2000.0000000000002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1999.9999999999998</c:v>
                </c:pt>
                <c:pt idx="220">
                  <c:v>2000</c:v>
                </c:pt>
                <c:pt idx="221">
                  <c:v>2000.0000000000002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2000.0000000000002</c:v>
                </c:pt>
                <c:pt idx="228">
                  <c:v>2000.0000000000002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1999.9999999999998</c:v>
                </c:pt>
                <c:pt idx="235">
                  <c:v>2000.0000000000002</c:v>
                </c:pt>
                <c:pt idx="236">
                  <c:v>2000.0000000000002</c:v>
                </c:pt>
                <c:pt idx="237">
                  <c:v>1999.9999999999998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2000.0000000000002</c:v>
                </c:pt>
                <c:pt idx="249">
                  <c:v>2000.0000000000002</c:v>
                </c:pt>
                <c:pt idx="250">
                  <c:v>1999.9999999999998</c:v>
                </c:pt>
                <c:pt idx="251">
                  <c:v>2000</c:v>
                </c:pt>
                <c:pt idx="252">
                  <c:v>2000.0000000000002</c:v>
                </c:pt>
                <c:pt idx="253">
                  <c:v>2000</c:v>
                </c:pt>
                <c:pt idx="254">
                  <c:v>1999.9999999999998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2000.0000000000002</c:v>
                </c:pt>
                <c:pt idx="261">
                  <c:v>1999.9999999999998</c:v>
                </c:pt>
                <c:pt idx="262">
                  <c:v>2000</c:v>
                </c:pt>
                <c:pt idx="263">
                  <c:v>1999.9999999999998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1999.9999999999998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2000.0000000000002</c:v>
                </c:pt>
                <c:pt idx="285">
                  <c:v>2000.0000000000002</c:v>
                </c:pt>
                <c:pt idx="286">
                  <c:v>1999.9999999999998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2000.0000000000002</c:v>
                </c:pt>
                <c:pt idx="291">
                  <c:v>2000.0000000000002</c:v>
                </c:pt>
                <c:pt idx="292">
                  <c:v>2000.0000000000002</c:v>
                </c:pt>
                <c:pt idx="293">
                  <c:v>2000</c:v>
                </c:pt>
                <c:pt idx="294">
                  <c:v>2000.0000000000002</c:v>
                </c:pt>
                <c:pt idx="295">
                  <c:v>2000</c:v>
                </c:pt>
                <c:pt idx="296">
                  <c:v>1999.9999999999998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1999.9999999999998</c:v>
                </c:pt>
                <c:pt idx="310">
                  <c:v>2000.0000000000002</c:v>
                </c:pt>
                <c:pt idx="311">
                  <c:v>1999.9999999999998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2000.0000000000002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2000.0000000000002</c:v>
                </c:pt>
                <c:pt idx="331">
                  <c:v>2000</c:v>
                </c:pt>
                <c:pt idx="332">
                  <c:v>2000.0000000000002</c:v>
                </c:pt>
                <c:pt idx="333">
                  <c:v>2000</c:v>
                </c:pt>
                <c:pt idx="334">
                  <c:v>1999.9999999999998</c:v>
                </c:pt>
                <c:pt idx="335">
                  <c:v>2000</c:v>
                </c:pt>
                <c:pt idx="336">
                  <c:v>1999.9999999999998</c:v>
                </c:pt>
                <c:pt idx="337">
                  <c:v>2000.0000000000002</c:v>
                </c:pt>
                <c:pt idx="338">
                  <c:v>2000</c:v>
                </c:pt>
                <c:pt idx="339">
                  <c:v>2000.0000000000002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2000.0000000000002</c:v>
                </c:pt>
                <c:pt idx="347">
                  <c:v>2000.0000000000002</c:v>
                </c:pt>
                <c:pt idx="348">
                  <c:v>1999.9999999999998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1999.9999999999998</c:v>
                </c:pt>
                <c:pt idx="354">
                  <c:v>2000.0000000000002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2000.0000000000002</c:v>
                </c:pt>
                <c:pt idx="359">
                  <c:v>2000</c:v>
                </c:pt>
                <c:pt idx="360">
                  <c:v>2000</c:v>
                </c:pt>
                <c:pt idx="361">
                  <c:v>1999.9999999999998</c:v>
                </c:pt>
                <c:pt idx="362">
                  <c:v>2000</c:v>
                </c:pt>
                <c:pt idx="363">
                  <c:v>2000</c:v>
                </c:pt>
                <c:pt idx="364">
                  <c:v>1999.9999999999998</c:v>
                </c:pt>
                <c:pt idx="365">
                  <c:v>1999.9999999999998</c:v>
                </c:pt>
                <c:pt idx="366">
                  <c:v>2000</c:v>
                </c:pt>
                <c:pt idx="367">
                  <c:v>2000</c:v>
                </c:pt>
                <c:pt idx="368">
                  <c:v>2000.0000000000002</c:v>
                </c:pt>
                <c:pt idx="369">
                  <c:v>2000</c:v>
                </c:pt>
                <c:pt idx="370">
                  <c:v>2000.0000000000002</c:v>
                </c:pt>
                <c:pt idx="371">
                  <c:v>1999.9999999999998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1999.9999999999998</c:v>
                </c:pt>
                <c:pt idx="381">
                  <c:v>2000.0000000000002</c:v>
                </c:pt>
                <c:pt idx="382">
                  <c:v>2000.0000000000002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1999.9999999999998</c:v>
                </c:pt>
                <c:pt idx="393">
                  <c:v>2000</c:v>
                </c:pt>
                <c:pt idx="394">
                  <c:v>2000.0000000000002</c:v>
                </c:pt>
                <c:pt idx="395">
                  <c:v>2000.0000000000002</c:v>
                </c:pt>
                <c:pt idx="396">
                  <c:v>2000</c:v>
                </c:pt>
                <c:pt idx="397">
                  <c:v>2000.0000000000002</c:v>
                </c:pt>
                <c:pt idx="398">
                  <c:v>2000</c:v>
                </c:pt>
                <c:pt idx="399">
                  <c:v>2000.0000000000002</c:v>
                </c:pt>
                <c:pt idx="400">
                  <c:v>2000</c:v>
                </c:pt>
                <c:pt idx="401">
                  <c:v>2000.0000000000002</c:v>
                </c:pt>
                <c:pt idx="402">
                  <c:v>2000.0000000000002</c:v>
                </c:pt>
                <c:pt idx="403">
                  <c:v>1999.9999999999998</c:v>
                </c:pt>
                <c:pt idx="404">
                  <c:v>2000.0000000000002</c:v>
                </c:pt>
                <c:pt idx="405">
                  <c:v>2000.0000000000002</c:v>
                </c:pt>
                <c:pt idx="406">
                  <c:v>1999.9999999999998</c:v>
                </c:pt>
                <c:pt idx="407">
                  <c:v>2000</c:v>
                </c:pt>
                <c:pt idx="408">
                  <c:v>1999.9999999999998</c:v>
                </c:pt>
                <c:pt idx="409">
                  <c:v>2000</c:v>
                </c:pt>
                <c:pt idx="410">
                  <c:v>2000</c:v>
                </c:pt>
                <c:pt idx="411">
                  <c:v>1999.9999999999998</c:v>
                </c:pt>
                <c:pt idx="412">
                  <c:v>2000.0000000000002</c:v>
                </c:pt>
                <c:pt idx="413">
                  <c:v>1999.9999999999998</c:v>
                </c:pt>
                <c:pt idx="414">
                  <c:v>2000</c:v>
                </c:pt>
                <c:pt idx="415">
                  <c:v>2000.0000000000002</c:v>
                </c:pt>
                <c:pt idx="416">
                  <c:v>2000</c:v>
                </c:pt>
                <c:pt idx="417">
                  <c:v>2000</c:v>
                </c:pt>
                <c:pt idx="418">
                  <c:v>1999.9999999999998</c:v>
                </c:pt>
                <c:pt idx="419">
                  <c:v>2000</c:v>
                </c:pt>
                <c:pt idx="420">
                  <c:v>2000</c:v>
                </c:pt>
                <c:pt idx="421">
                  <c:v>2000.0000000000002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2000.0000000000002</c:v>
                </c:pt>
                <c:pt idx="432">
                  <c:v>2000</c:v>
                </c:pt>
                <c:pt idx="433">
                  <c:v>2000</c:v>
                </c:pt>
                <c:pt idx="434">
                  <c:v>2000.0000000000002</c:v>
                </c:pt>
                <c:pt idx="435">
                  <c:v>2000</c:v>
                </c:pt>
                <c:pt idx="436">
                  <c:v>1999.9999999999998</c:v>
                </c:pt>
                <c:pt idx="437">
                  <c:v>1999.9999999999998</c:v>
                </c:pt>
                <c:pt idx="438">
                  <c:v>2000</c:v>
                </c:pt>
                <c:pt idx="439">
                  <c:v>2000</c:v>
                </c:pt>
                <c:pt idx="440">
                  <c:v>1999.9999999999998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2000.0000000000002</c:v>
                </c:pt>
                <c:pt idx="445">
                  <c:v>2000.0000000000002</c:v>
                </c:pt>
                <c:pt idx="446">
                  <c:v>2000.0000000000002</c:v>
                </c:pt>
                <c:pt idx="447">
                  <c:v>1999.9999999999998</c:v>
                </c:pt>
                <c:pt idx="448">
                  <c:v>2000</c:v>
                </c:pt>
                <c:pt idx="449">
                  <c:v>2000</c:v>
                </c:pt>
                <c:pt idx="450">
                  <c:v>1999.9999999999998</c:v>
                </c:pt>
                <c:pt idx="451">
                  <c:v>2000</c:v>
                </c:pt>
                <c:pt idx="452">
                  <c:v>1999.9999999999998</c:v>
                </c:pt>
                <c:pt idx="453">
                  <c:v>2000.0000000000002</c:v>
                </c:pt>
                <c:pt idx="454">
                  <c:v>2000</c:v>
                </c:pt>
                <c:pt idx="455">
                  <c:v>1999.9999999999998</c:v>
                </c:pt>
                <c:pt idx="456">
                  <c:v>2000</c:v>
                </c:pt>
                <c:pt idx="457">
                  <c:v>1999.9999999999998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1999.9999999999998</c:v>
                </c:pt>
                <c:pt idx="471">
                  <c:v>2000</c:v>
                </c:pt>
                <c:pt idx="472">
                  <c:v>2000</c:v>
                </c:pt>
                <c:pt idx="473">
                  <c:v>1999.9999999999998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1999.9999999999998</c:v>
                </c:pt>
                <c:pt idx="482">
                  <c:v>2000</c:v>
                </c:pt>
                <c:pt idx="483">
                  <c:v>2000.0000000000002</c:v>
                </c:pt>
                <c:pt idx="484">
                  <c:v>2000.0000000000002</c:v>
                </c:pt>
                <c:pt idx="485">
                  <c:v>2000</c:v>
                </c:pt>
                <c:pt idx="486">
                  <c:v>2000</c:v>
                </c:pt>
                <c:pt idx="487">
                  <c:v>1999.9999999999998</c:v>
                </c:pt>
                <c:pt idx="488">
                  <c:v>2000</c:v>
                </c:pt>
                <c:pt idx="489">
                  <c:v>2000</c:v>
                </c:pt>
                <c:pt idx="490">
                  <c:v>1999.9999999999998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2000.0000000000002</c:v>
                </c:pt>
                <c:pt idx="495">
                  <c:v>1999.9999999999998</c:v>
                </c:pt>
                <c:pt idx="496">
                  <c:v>1999.9999999999998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1999.9999999999998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2000.0000000000002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1999.9999999999998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1999.9999999999998</c:v>
                </c:pt>
                <c:pt idx="517">
                  <c:v>2000.0000000000002</c:v>
                </c:pt>
                <c:pt idx="518">
                  <c:v>2000</c:v>
                </c:pt>
                <c:pt idx="519">
                  <c:v>2000.0000000000002</c:v>
                </c:pt>
                <c:pt idx="520">
                  <c:v>2000</c:v>
                </c:pt>
                <c:pt idx="521">
                  <c:v>2000</c:v>
                </c:pt>
                <c:pt idx="522">
                  <c:v>2000.0000000000002</c:v>
                </c:pt>
                <c:pt idx="523">
                  <c:v>1999.9999999999998</c:v>
                </c:pt>
                <c:pt idx="524">
                  <c:v>2000</c:v>
                </c:pt>
                <c:pt idx="525">
                  <c:v>1999.9999999999998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1995.8228600077355</c:v>
                </c:pt>
                <c:pt idx="536">
                  <c:v>1933.9044484960823</c:v>
                </c:pt>
                <c:pt idx="537">
                  <c:v>1936.2926642778693</c:v>
                </c:pt>
                <c:pt idx="538">
                  <c:v>1988.3668006671774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2000.0000000000002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1999.9999999999998</c:v>
                </c:pt>
                <c:pt idx="559">
                  <c:v>2000.0000000000002</c:v>
                </c:pt>
                <c:pt idx="560">
                  <c:v>1999.9999999999998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2000.0000000000002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2000.0000000000002</c:v>
                </c:pt>
                <c:pt idx="571">
                  <c:v>2000.0000000000002</c:v>
                </c:pt>
                <c:pt idx="572">
                  <c:v>2000.0000000000002</c:v>
                </c:pt>
                <c:pt idx="573">
                  <c:v>2000.0000000000002</c:v>
                </c:pt>
                <c:pt idx="574">
                  <c:v>2000</c:v>
                </c:pt>
                <c:pt idx="575">
                  <c:v>1999.9999999999998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2000.0000000000002</c:v>
                </c:pt>
                <c:pt idx="580">
                  <c:v>2000</c:v>
                </c:pt>
                <c:pt idx="581">
                  <c:v>2000</c:v>
                </c:pt>
                <c:pt idx="582">
                  <c:v>2000.0000000000002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2000.0000000000002</c:v>
                </c:pt>
                <c:pt idx="593">
                  <c:v>2000</c:v>
                </c:pt>
                <c:pt idx="594">
                  <c:v>2000</c:v>
                </c:pt>
                <c:pt idx="595">
                  <c:v>1999.9999999999998</c:v>
                </c:pt>
                <c:pt idx="596">
                  <c:v>1999.9999999999998</c:v>
                </c:pt>
                <c:pt idx="597">
                  <c:v>2000</c:v>
                </c:pt>
                <c:pt idx="598">
                  <c:v>2000.0000000000002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1999.9999999999998</c:v>
                </c:pt>
                <c:pt idx="603">
                  <c:v>2000</c:v>
                </c:pt>
                <c:pt idx="604">
                  <c:v>1999.9999999999998</c:v>
                </c:pt>
                <c:pt idx="605">
                  <c:v>1999.9999999999998</c:v>
                </c:pt>
                <c:pt idx="606">
                  <c:v>2000.0000000000002</c:v>
                </c:pt>
                <c:pt idx="607">
                  <c:v>2000</c:v>
                </c:pt>
                <c:pt idx="608">
                  <c:v>2000</c:v>
                </c:pt>
                <c:pt idx="609">
                  <c:v>1999.9999999999998</c:v>
                </c:pt>
                <c:pt idx="610">
                  <c:v>1999.9999999999998</c:v>
                </c:pt>
                <c:pt idx="611">
                  <c:v>2000</c:v>
                </c:pt>
                <c:pt idx="612">
                  <c:v>2000.0000000000002</c:v>
                </c:pt>
                <c:pt idx="613">
                  <c:v>1999.9999999999998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1999.9999999999998</c:v>
                </c:pt>
                <c:pt idx="619">
                  <c:v>2000</c:v>
                </c:pt>
                <c:pt idx="620">
                  <c:v>2000</c:v>
                </c:pt>
                <c:pt idx="621">
                  <c:v>1999.9999999999998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2000.0000000000002</c:v>
                </c:pt>
                <c:pt idx="632">
                  <c:v>2000</c:v>
                </c:pt>
                <c:pt idx="633">
                  <c:v>2000</c:v>
                </c:pt>
                <c:pt idx="634">
                  <c:v>2000.0000000000002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2000.0000000000002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1999.9999999999998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2000.0000000000002</c:v>
                </c:pt>
                <c:pt idx="654">
                  <c:v>1999.9999999999998</c:v>
                </c:pt>
                <c:pt idx="655">
                  <c:v>2000</c:v>
                </c:pt>
                <c:pt idx="656">
                  <c:v>2000</c:v>
                </c:pt>
                <c:pt idx="657">
                  <c:v>1999.9999999999998</c:v>
                </c:pt>
                <c:pt idx="658">
                  <c:v>2000.0000000000002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1999.9999999999998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1999.9999999999998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2000.0000000000002</c:v>
                </c:pt>
                <c:pt idx="680">
                  <c:v>2000</c:v>
                </c:pt>
                <c:pt idx="681">
                  <c:v>1999.9999999999998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1999.9999999999998</c:v>
                </c:pt>
                <c:pt idx="686">
                  <c:v>1999.9999999999998</c:v>
                </c:pt>
                <c:pt idx="687">
                  <c:v>2000</c:v>
                </c:pt>
                <c:pt idx="688">
                  <c:v>2000</c:v>
                </c:pt>
                <c:pt idx="689">
                  <c:v>2000.0000000000002</c:v>
                </c:pt>
                <c:pt idx="690">
                  <c:v>2000</c:v>
                </c:pt>
                <c:pt idx="691">
                  <c:v>2000.0000000000002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1999.9999999999998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2000.0000000000002</c:v>
                </c:pt>
                <c:pt idx="715">
                  <c:v>2000</c:v>
                </c:pt>
                <c:pt idx="716">
                  <c:v>2000</c:v>
                </c:pt>
                <c:pt idx="717">
                  <c:v>2000</c:v>
                </c:pt>
                <c:pt idx="718">
                  <c:v>2000.0000000000002</c:v>
                </c:pt>
                <c:pt idx="719">
                  <c:v>2000</c:v>
                </c:pt>
                <c:pt idx="720">
                  <c:v>2000</c:v>
                </c:pt>
                <c:pt idx="721">
                  <c:v>2000</c:v>
                </c:pt>
                <c:pt idx="722">
                  <c:v>2000</c:v>
                </c:pt>
                <c:pt idx="723">
                  <c:v>2000</c:v>
                </c:pt>
                <c:pt idx="724">
                  <c:v>2000</c:v>
                </c:pt>
                <c:pt idx="725">
                  <c:v>1999.9999999999998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2000</c:v>
                </c:pt>
                <c:pt idx="730">
                  <c:v>2000</c:v>
                </c:pt>
                <c:pt idx="731">
                  <c:v>2000</c:v>
                </c:pt>
                <c:pt idx="732">
                  <c:v>2000</c:v>
                </c:pt>
                <c:pt idx="733">
                  <c:v>2000</c:v>
                </c:pt>
                <c:pt idx="734">
                  <c:v>2000</c:v>
                </c:pt>
                <c:pt idx="735">
                  <c:v>2000</c:v>
                </c:pt>
                <c:pt idx="736">
                  <c:v>2000.0000000000002</c:v>
                </c:pt>
                <c:pt idx="737">
                  <c:v>2000</c:v>
                </c:pt>
                <c:pt idx="738">
                  <c:v>2000</c:v>
                </c:pt>
                <c:pt idx="739">
                  <c:v>2000</c:v>
                </c:pt>
                <c:pt idx="740">
                  <c:v>2000</c:v>
                </c:pt>
                <c:pt idx="741">
                  <c:v>2000</c:v>
                </c:pt>
                <c:pt idx="742">
                  <c:v>2000.0000000000002</c:v>
                </c:pt>
                <c:pt idx="743">
                  <c:v>2000</c:v>
                </c:pt>
                <c:pt idx="744">
                  <c:v>1999.9999999999998</c:v>
                </c:pt>
                <c:pt idx="745">
                  <c:v>2000.0000000000002</c:v>
                </c:pt>
                <c:pt idx="746">
                  <c:v>2000</c:v>
                </c:pt>
                <c:pt idx="747">
                  <c:v>2000</c:v>
                </c:pt>
                <c:pt idx="748">
                  <c:v>2000</c:v>
                </c:pt>
                <c:pt idx="749">
                  <c:v>2000</c:v>
                </c:pt>
                <c:pt idx="750">
                  <c:v>2000</c:v>
                </c:pt>
                <c:pt idx="751">
                  <c:v>2000</c:v>
                </c:pt>
                <c:pt idx="752">
                  <c:v>2000</c:v>
                </c:pt>
                <c:pt idx="753">
                  <c:v>2000</c:v>
                </c:pt>
                <c:pt idx="754">
                  <c:v>2000</c:v>
                </c:pt>
                <c:pt idx="755">
                  <c:v>1999.9999999999998</c:v>
                </c:pt>
                <c:pt idx="756">
                  <c:v>2000</c:v>
                </c:pt>
                <c:pt idx="757">
                  <c:v>2000</c:v>
                </c:pt>
                <c:pt idx="758">
                  <c:v>2000</c:v>
                </c:pt>
                <c:pt idx="759">
                  <c:v>2000.0000000000002</c:v>
                </c:pt>
                <c:pt idx="760">
                  <c:v>2000</c:v>
                </c:pt>
                <c:pt idx="761">
                  <c:v>2000.0000000000002</c:v>
                </c:pt>
                <c:pt idx="762">
                  <c:v>2000.0000000000002</c:v>
                </c:pt>
                <c:pt idx="763">
                  <c:v>2000</c:v>
                </c:pt>
                <c:pt idx="764">
                  <c:v>2000</c:v>
                </c:pt>
                <c:pt idx="765">
                  <c:v>2000</c:v>
                </c:pt>
                <c:pt idx="766">
                  <c:v>2000.0000000000002</c:v>
                </c:pt>
                <c:pt idx="767">
                  <c:v>2000</c:v>
                </c:pt>
                <c:pt idx="768">
                  <c:v>2000</c:v>
                </c:pt>
                <c:pt idx="769">
                  <c:v>2000</c:v>
                </c:pt>
                <c:pt idx="770">
                  <c:v>2000</c:v>
                </c:pt>
                <c:pt idx="771">
                  <c:v>1953.1230024342519</c:v>
                </c:pt>
                <c:pt idx="772">
                  <c:v>1663.2464337281504</c:v>
                </c:pt>
                <c:pt idx="773">
                  <c:v>1301.9427634271858</c:v>
                </c:pt>
                <c:pt idx="774">
                  <c:v>892.56488336910104</c:v>
                </c:pt>
                <c:pt idx="775">
                  <c:v>472.4603211665364</c:v>
                </c:pt>
                <c:pt idx="776">
                  <c:v>156.28392710959181</c:v>
                </c:pt>
                <c:pt idx="777">
                  <c:v>3.7262768609925381</c:v>
                </c:pt>
                <c:pt idx="778">
                  <c:v>8.4376060334265297</c:v>
                </c:pt>
                <c:pt idx="779">
                  <c:v>89.552509212684811</c:v>
                </c:pt>
                <c:pt idx="780">
                  <c:v>195.72501237859015</c:v>
                </c:pt>
                <c:pt idx="781">
                  <c:v>208.23581314345438</c:v>
                </c:pt>
                <c:pt idx="782">
                  <c:v>141.69807264332707</c:v>
                </c:pt>
                <c:pt idx="783">
                  <c:v>64.182286348396161</c:v>
                </c:pt>
                <c:pt idx="784">
                  <c:v>42.265788279151899</c:v>
                </c:pt>
                <c:pt idx="785">
                  <c:v>149.41667140762223</c:v>
                </c:pt>
                <c:pt idx="786">
                  <c:v>435.79555462485087</c:v>
                </c:pt>
                <c:pt idx="787">
                  <c:v>876.58548639411299</c:v>
                </c:pt>
                <c:pt idx="788">
                  <c:v>1368.6114542760572</c:v>
                </c:pt>
                <c:pt idx="789">
                  <c:v>1815.3469664785991</c:v>
                </c:pt>
                <c:pt idx="790">
                  <c:v>2000</c:v>
                </c:pt>
                <c:pt idx="791">
                  <c:v>2000.0000000000002</c:v>
                </c:pt>
                <c:pt idx="792">
                  <c:v>2000</c:v>
                </c:pt>
                <c:pt idx="793">
                  <c:v>2000</c:v>
                </c:pt>
                <c:pt idx="794">
                  <c:v>2000</c:v>
                </c:pt>
                <c:pt idx="795">
                  <c:v>2000</c:v>
                </c:pt>
                <c:pt idx="796">
                  <c:v>1999.9999999999998</c:v>
                </c:pt>
                <c:pt idx="797">
                  <c:v>2000</c:v>
                </c:pt>
                <c:pt idx="798">
                  <c:v>2000</c:v>
                </c:pt>
                <c:pt idx="799">
                  <c:v>2000</c:v>
                </c:pt>
                <c:pt idx="800">
                  <c:v>2000.0000000000002</c:v>
                </c:pt>
                <c:pt idx="801">
                  <c:v>2000</c:v>
                </c:pt>
                <c:pt idx="802">
                  <c:v>2000</c:v>
                </c:pt>
                <c:pt idx="803">
                  <c:v>2000</c:v>
                </c:pt>
                <c:pt idx="804">
                  <c:v>2000</c:v>
                </c:pt>
                <c:pt idx="805">
                  <c:v>2000</c:v>
                </c:pt>
                <c:pt idx="806">
                  <c:v>2000.0000000000002</c:v>
                </c:pt>
                <c:pt idx="807">
                  <c:v>2000</c:v>
                </c:pt>
                <c:pt idx="808">
                  <c:v>2000</c:v>
                </c:pt>
                <c:pt idx="809">
                  <c:v>2000</c:v>
                </c:pt>
                <c:pt idx="810">
                  <c:v>2000</c:v>
                </c:pt>
                <c:pt idx="811">
                  <c:v>2000</c:v>
                </c:pt>
                <c:pt idx="812">
                  <c:v>2000</c:v>
                </c:pt>
                <c:pt idx="813">
                  <c:v>2000</c:v>
                </c:pt>
                <c:pt idx="814">
                  <c:v>2000</c:v>
                </c:pt>
                <c:pt idx="815">
                  <c:v>2000</c:v>
                </c:pt>
                <c:pt idx="816">
                  <c:v>2000</c:v>
                </c:pt>
                <c:pt idx="817">
                  <c:v>2000</c:v>
                </c:pt>
                <c:pt idx="818">
                  <c:v>1993.848051614267</c:v>
                </c:pt>
                <c:pt idx="819">
                  <c:v>2000</c:v>
                </c:pt>
                <c:pt idx="820">
                  <c:v>2000</c:v>
                </c:pt>
                <c:pt idx="821">
                  <c:v>2000</c:v>
                </c:pt>
                <c:pt idx="822">
                  <c:v>2000</c:v>
                </c:pt>
                <c:pt idx="823">
                  <c:v>2000</c:v>
                </c:pt>
                <c:pt idx="824">
                  <c:v>2000</c:v>
                </c:pt>
                <c:pt idx="825">
                  <c:v>2000</c:v>
                </c:pt>
                <c:pt idx="826">
                  <c:v>2000</c:v>
                </c:pt>
                <c:pt idx="827">
                  <c:v>2000</c:v>
                </c:pt>
                <c:pt idx="828">
                  <c:v>1999.9999999999998</c:v>
                </c:pt>
                <c:pt idx="829">
                  <c:v>2000</c:v>
                </c:pt>
                <c:pt idx="830">
                  <c:v>2000</c:v>
                </c:pt>
                <c:pt idx="831">
                  <c:v>2000</c:v>
                </c:pt>
                <c:pt idx="832">
                  <c:v>2000</c:v>
                </c:pt>
                <c:pt idx="833">
                  <c:v>2000</c:v>
                </c:pt>
                <c:pt idx="834">
                  <c:v>2000</c:v>
                </c:pt>
                <c:pt idx="835">
                  <c:v>1918.7576692811942</c:v>
                </c:pt>
                <c:pt idx="836">
                  <c:v>1846.1009323532237</c:v>
                </c:pt>
                <c:pt idx="837">
                  <c:v>1852.5173849622986</c:v>
                </c:pt>
                <c:pt idx="838">
                  <c:v>1927.7491302124934</c:v>
                </c:pt>
                <c:pt idx="839">
                  <c:v>2000</c:v>
                </c:pt>
                <c:pt idx="840">
                  <c:v>2000</c:v>
                </c:pt>
                <c:pt idx="841">
                  <c:v>2000</c:v>
                </c:pt>
                <c:pt idx="842">
                  <c:v>2000</c:v>
                </c:pt>
                <c:pt idx="843">
                  <c:v>2000</c:v>
                </c:pt>
                <c:pt idx="844">
                  <c:v>2000</c:v>
                </c:pt>
                <c:pt idx="845">
                  <c:v>2000</c:v>
                </c:pt>
                <c:pt idx="846">
                  <c:v>2000</c:v>
                </c:pt>
                <c:pt idx="847">
                  <c:v>2000</c:v>
                </c:pt>
                <c:pt idx="848">
                  <c:v>2000</c:v>
                </c:pt>
                <c:pt idx="849">
                  <c:v>2000</c:v>
                </c:pt>
                <c:pt idx="850">
                  <c:v>2000</c:v>
                </c:pt>
                <c:pt idx="851">
                  <c:v>2000</c:v>
                </c:pt>
                <c:pt idx="852">
                  <c:v>2000</c:v>
                </c:pt>
                <c:pt idx="853">
                  <c:v>2000</c:v>
                </c:pt>
                <c:pt idx="854">
                  <c:v>2000</c:v>
                </c:pt>
                <c:pt idx="855">
                  <c:v>2000</c:v>
                </c:pt>
                <c:pt idx="856">
                  <c:v>2000</c:v>
                </c:pt>
                <c:pt idx="857">
                  <c:v>2000</c:v>
                </c:pt>
                <c:pt idx="858">
                  <c:v>2000</c:v>
                </c:pt>
                <c:pt idx="859">
                  <c:v>2000</c:v>
                </c:pt>
                <c:pt idx="860">
                  <c:v>1999.9999999999998</c:v>
                </c:pt>
                <c:pt idx="861">
                  <c:v>2000.0000000000002</c:v>
                </c:pt>
                <c:pt idx="862">
                  <c:v>1999.9999999999998</c:v>
                </c:pt>
                <c:pt idx="863">
                  <c:v>2000</c:v>
                </c:pt>
                <c:pt idx="864">
                  <c:v>1999.9999999999998</c:v>
                </c:pt>
                <c:pt idx="865">
                  <c:v>2000</c:v>
                </c:pt>
                <c:pt idx="866">
                  <c:v>1999.9999999999998</c:v>
                </c:pt>
                <c:pt idx="867">
                  <c:v>2000</c:v>
                </c:pt>
                <c:pt idx="868">
                  <c:v>2000</c:v>
                </c:pt>
                <c:pt idx="869">
                  <c:v>2000</c:v>
                </c:pt>
                <c:pt idx="870">
                  <c:v>2000</c:v>
                </c:pt>
                <c:pt idx="871">
                  <c:v>2000</c:v>
                </c:pt>
                <c:pt idx="872">
                  <c:v>2000</c:v>
                </c:pt>
                <c:pt idx="873">
                  <c:v>1999.9999999999998</c:v>
                </c:pt>
                <c:pt idx="874">
                  <c:v>2000</c:v>
                </c:pt>
                <c:pt idx="875">
                  <c:v>2000</c:v>
                </c:pt>
                <c:pt idx="876">
                  <c:v>2000.0000000000002</c:v>
                </c:pt>
                <c:pt idx="877">
                  <c:v>2000</c:v>
                </c:pt>
                <c:pt idx="878">
                  <c:v>2000</c:v>
                </c:pt>
                <c:pt idx="879">
                  <c:v>2000</c:v>
                </c:pt>
                <c:pt idx="880">
                  <c:v>1999.9999999999998</c:v>
                </c:pt>
                <c:pt idx="881">
                  <c:v>1999.9999999999998</c:v>
                </c:pt>
                <c:pt idx="882">
                  <c:v>2000</c:v>
                </c:pt>
                <c:pt idx="883">
                  <c:v>2000</c:v>
                </c:pt>
                <c:pt idx="884">
                  <c:v>2000</c:v>
                </c:pt>
                <c:pt idx="885">
                  <c:v>1999.9999999999998</c:v>
                </c:pt>
                <c:pt idx="886">
                  <c:v>2000</c:v>
                </c:pt>
                <c:pt idx="887">
                  <c:v>1999.9999999999998</c:v>
                </c:pt>
                <c:pt idx="888">
                  <c:v>2000</c:v>
                </c:pt>
                <c:pt idx="889">
                  <c:v>2000</c:v>
                </c:pt>
                <c:pt idx="890">
                  <c:v>1999.9999999999998</c:v>
                </c:pt>
                <c:pt idx="891">
                  <c:v>2000</c:v>
                </c:pt>
                <c:pt idx="892">
                  <c:v>1999.9999999999998</c:v>
                </c:pt>
                <c:pt idx="893">
                  <c:v>2000</c:v>
                </c:pt>
                <c:pt idx="894">
                  <c:v>2000</c:v>
                </c:pt>
                <c:pt idx="895">
                  <c:v>2000</c:v>
                </c:pt>
                <c:pt idx="896">
                  <c:v>2000.0000000000002</c:v>
                </c:pt>
                <c:pt idx="897">
                  <c:v>1999.9999999999998</c:v>
                </c:pt>
                <c:pt idx="898">
                  <c:v>2000</c:v>
                </c:pt>
                <c:pt idx="899">
                  <c:v>2000</c:v>
                </c:pt>
                <c:pt idx="900">
                  <c:v>2000</c:v>
                </c:pt>
                <c:pt idx="901">
                  <c:v>2000</c:v>
                </c:pt>
                <c:pt idx="902">
                  <c:v>2000</c:v>
                </c:pt>
                <c:pt idx="903">
                  <c:v>2000.0000000000002</c:v>
                </c:pt>
                <c:pt idx="904">
                  <c:v>2000</c:v>
                </c:pt>
                <c:pt idx="905">
                  <c:v>2000</c:v>
                </c:pt>
                <c:pt idx="906">
                  <c:v>2000</c:v>
                </c:pt>
                <c:pt idx="907">
                  <c:v>2000</c:v>
                </c:pt>
                <c:pt idx="908">
                  <c:v>2000</c:v>
                </c:pt>
                <c:pt idx="909">
                  <c:v>2000</c:v>
                </c:pt>
                <c:pt idx="910">
                  <c:v>2000</c:v>
                </c:pt>
                <c:pt idx="911">
                  <c:v>2000</c:v>
                </c:pt>
                <c:pt idx="912">
                  <c:v>2000</c:v>
                </c:pt>
                <c:pt idx="913">
                  <c:v>1911.549375515443</c:v>
                </c:pt>
                <c:pt idx="914">
                  <c:v>1837.5452445538019</c:v>
                </c:pt>
                <c:pt idx="915">
                  <c:v>1770.1122865824082</c:v>
                </c:pt>
                <c:pt idx="916">
                  <c:v>1641.2671874080604</c:v>
                </c:pt>
                <c:pt idx="917">
                  <c:v>1482.9643653615842</c:v>
                </c:pt>
                <c:pt idx="918">
                  <c:v>1418.8432142368993</c:v>
                </c:pt>
                <c:pt idx="919">
                  <c:v>1487.1643753222411</c:v>
                </c:pt>
                <c:pt idx="920">
                  <c:v>1615.0031428355301</c:v>
                </c:pt>
                <c:pt idx="921">
                  <c:v>1764.5071112162416</c:v>
                </c:pt>
                <c:pt idx="922">
                  <c:v>1928.7293142886297</c:v>
                </c:pt>
                <c:pt idx="923">
                  <c:v>2000</c:v>
                </c:pt>
                <c:pt idx="924">
                  <c:v>2000</c:v>
                </c:pt>
                <c:pt idx="925">
                  <c:v>2000</c:v>
                </c:pt>
                <c:pt idx="926">
                  <c:v>2000</c:v>
                </c:pt>
                <c:pt idx="927">
                  <c:v>2000</c:v>
                </c:pt>
                <c:pt idx="928">
                  <c:v>2000</c:v>
                </c:pt>
                <c:pt idx="929">
                  <c:v>2000</c:v>
                </c:pt>
                <c:pt idx="930">
                  <c:v>2000</c:v>
                </c:pt>
                <c:pt idx="931">
                  <c:v>2000</c:v>
                </c:pt>
                <c:pt idx="932">
                  <c:v>2000</c:v>
                </c:pt>
                <c:pt idx="933">
                  <c:v>1907.7780245756201</c:v>
                </c:pt>
                <c:pt idx="934">
                  <c:v>1619.7003805660415</c:v>
                </c:pt>
                <c:pt idx="935">
                  <c:v>1246.0738407072008</c:v>
                </c:pt>
                <c:pt idx="936">
                  <c:v>907.36561383178309</c:v>
                </c:pt>
                <c:pt idx="937">
                  <c:v>689.93444789579507</c:v>
                </c:pt>
                <c:pt idx="938">
                  <c:v>601.85209679048182</c:v>
                </c:pt>
                <c:pt idx="939">
                  <c:v>630.27264025905356</c:v>
                </c:pt>
                <c:pt idx="940">
                  <c:v>772.90379192221155</c:v>
                </c:pt>
                <c:pt idx="941">
                  <c:v>1013.5826684876627</c:v>
                </c:pt>
                <c:pt idx="942">
                  <c:v>1272.3589751852826</c:v>
                </c:pt>
                <c:pt idx="943">
                  <c:v>1403.5071531875712</c:v>
                </c:pt>
                <c:pt idx="944">
                  <c:v>1333.9835164263172</c:v>
                </c:pt>
                <c:pt idx="945">
                  <c:v>1144.7454404894586</c:v>
                </c:pt>
                <c:pt idx="946">
                  <c:v>966.31109692794996</c:v>
                </c:pt>
                <c:pt idx="947">
                  <c:v>839.36209351339676</c:v>
                </c:pt>
                <c:pt idx="948">
                  <c:v>709.80449984444226</c:v>
                </c:pt>
                <c:pt idx="949">
                  <c:v>538.07736622014716</c:v>
                </c:pt>
                <c:pt idx="950">
                  <c:v>351.88525641362969</c:v>
                </c:pt>
                <c:pt idx="951">
                  <c:v>207.39309763836371</c:v>
                </c:pt>
                <c:pt idx="952">
                  <c:v>140.79198812589135</c:v>
                </c:pt>
                <c:pt idx="953">
                  <c:v>123.83280851583649</c:v>
                </c:pt>
                <c:pt idx="954">
                  <c:v>93.447785149101094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A-451C-99A2-746E93CD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450544"/>
        <c:axId val="1288446800"/>
      </c:scatterChart>
      <c:valAx>
        <c:axId val="11821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26224"/>
        <c:crosses val="autoZero"/>
        <c:crossBetween val="midCat"/>
      </c:valAx>
      <c:valAx>
        <c:axId val="11737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85472"/>
        <c:crosses val="autoZero"/>
        <c:crossBetween val="midCat"/>
      </c:valAx>
      <c:valAx>
        <c:axId val="1288446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50544"/>
        <c:crosses val="max"/>
        <c:crossBetween val="midCat"/>
      </c:valAx>
      <c:valAx>
        <c:axId val="12884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power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Sheet1!$T$7:$T$961</c:f>
              <c:numCache>
                <c:formatCode>General</c:formatCode>
                <c:ptCount val="955"/>
                <c:pt idx="0">
                  <c:v>0</c:v>
                </c:pt>
                <c:pt idx="1">
                  <c:v>0</c:v>
                </c:pt>
                <c:pt idx="2">
                  <c:v>2.5261845635145823</c:v>
                </c:pt>
                <c:pt idx="3">
                  <c:v>36.541917018741636</c:v>
                </c:pt>
                <c:pt idx="4">
                  <c:v>158.22473792810123</c:v>
                </c:pt>
                <c:pt idx="5">
                  <c:v>314.72899816174646</c:v>
                </c:pt>
                <c:pt idx="6">
                  <c:v>484.28640842311842</c:v>
                </c:pt>
                <c:pt idx="7">
                  <c:v>599.80801455755159</c:v>
                </c:pt>
                <c:pt idx="8">
                  <c:v>723.25002820048496</c:v>
                </c:pt>
                <c:pt idx="9">
                  <c:v>798.55176280868056</c:v>
                </c:pt>
                <c:pt idx="10">
                  <c:v>732.30333159026088</c:v>
                </c:pt>
                <c:pt idx="11">
                  <c:v>622.72247133615258</c:v>
                </c:pt>
                <c:pt idx="12">
                  <c:v>457.99563426371628</c:v>
                </c:pt>
                <c:pt idx="13">
                  <c:v>122.21052646232812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212.77597939535013</c:v>
                </c:pt>
                <c:pt idx="19">
                  <c:v>382.40741793189494</c:v>
                </c:pt>
                <c:pt idx="20">
                  <c:v>491.34490988188605</c:v>
                </c:pt>
                <c:pt idx="21">
                  <c:v>558.72280425613303</c:v>
                </c:pt>
                <c:pt idx="22">
                  <c:v>537.59771221825838</c:v>
                </c:pt>
                <c:pt idx="23">
                  <c:v>377.6258207879473</c:v>
                </c:pt>
                <c:pt idx="24">
                  <c:v>161.4983362375325</c:v>
                </c:pt>
                <c:pt idx="25">
                  <c:v>29.552156578572156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246.90413193351512</c:v>
                </c:pt>
                <c:pt idx="32">
                  <c:v>482.33797394859209</c:v>
                </c:pt>
                <c:pt idx="33">
                  <c:v>605.52004172275622</c:v>
                </c:pt>
                <c:pt idx="34">
                  <c:v>630.34644969111298</c:v>
                </c:pt>
                <c:pt idx="35">
                  <c:v>596.21089239996991</c:v>
                </c:pt>
                <c:pt idx="36">
                  <c:v>536.43736344852994</c:v>
                </c:pt>
                <c:pt idx="37">
                  <c:v>385.91172111648353</c:v>
                </c:pt>
                <c:pt idx="38">
                  <c:v>126.80143556929437</c:v>
                </c:pt>
                <c:pt idx="39">
                  <c:v>0</c:v>
                </c:pt>
                <c:pt idx="40">
                  <c:v>87.110764176274543</c:v>
                </c:pt>
                <c:pt idx="41">
                  <c:v>317.10441192458279</c:v>
                </c:pt>
                <c:pt idx="42">
                  <c:v>555.4153782315334</c:v>
                </c:pt>
                <c:pt idx="43">
                  <c:v>722.77213242143523</c:v>
                </c:pt>
                <c:pt idx="44">
                  <c:v>805.35316954851328</c:v>
                </c:pt>
                <c:pt idx="45">
                  <c:v>847.92632221728934</c:v>
                </c:pt>
                <c:pt idx="46">
                  <c:v>884.8964800314078</c:v>
                </c:pt>
                <c:pt idx="47">
                  <c:v>865.25146685312268</c:v>
                </c:pt>
                <c:pt idx="48">
                  <c:v>805.79583878575568</c:v>
                </c:pt>
                <c:pt idx="49">
                  <c:v>802.43532604141205</c:v>
                </c:pt>
                <c:pt idx="50">
                  <c:v>815.41841651800644</c:v>
                </c:pt>
                <c:pt idx="51">
                  <c:v>773.94782286403495</c:v>
                </c:pt>
                <c:pt idx="52">
                  <c:v>710.72927063695386</c:v>
                </c:pt>
                <c:pt idx="53">
                  <c:v>666.36898490908561</c:v>
                </c:pt>
                <c:pt idx="54">
                  <c:v>627.182424400012</c:v>
                </c:pt>
                <c:pt idx="55">
                  <c:v>580.21912965511569</c:v>
                </c:pt>
                <c:pt idx="56">
                  <c:v>558.72396210606462</c:v>
                </c:pt>
                <c:pt idx="57">
                  <c:v>576.60907353315213</c:v>
                </c:pt>
                <c:pt idx="58">
                  <c:v>543.14911293687078</c:v>
                </c:pt>
                <c:pt idx="59">
                  <c:v>411.4709017777534</c:v>
                </c:pt>
                <c:pt idx="60">
                  <c:v>309.89719848677015</c:v>
                </c:pt>
                <c:pt idx="61">
                  <c:v>331.09711403644974</c:v>
                </c:pt>
                <c:pt idx="62">
                  <c:v>431.5575258853176</c:v>
                </c:pt>
                <c:pt idx="63">
                  <c:v>567.40064646942574</c:v>
                </c:pt>
                <c:pt idx="64">
                  <c:v>722.45168772819989</c:v>
                </c:pt>
                <c:pt idx="65">
                  <c:v>846.54413220685467</c:v>
                </c:pt>
                <c:pt idx="66">
                  <c:v>864.58619717884585</c:v>
                </c:pt>
                <c:pt idx="67">
                  <c:v>764.06964629045729</c:v>
                </c:pt>
                <c:pt idx="68">
                  <c:v>624.1759890444539</c:v>
                </c:pt>
                <c:pt idx="69">
                  <c:v>573.72705824747288</c:v>
                </c:pt>
                <c:pt idx="70">
                  <c:v>594.53207904846852</c:v>
                </c:pt>
                <c:pt idx="71">
                  <c:v>578.68120747352179</c:v>
                </c:pt>
                <c:pt idx="72">
                  <c:v>556.34900110284013</c:v>
                </c:pt>
                <c:pt idx="73">
                  <c:v>561.61829185341321</c:v>
                </c:pt>
                <c:pt idx="74">
                  <c:v>566.4134483638195</c:v>
                </c:pt>
                <c:pt idx="75">
                  <c:v>552.37018839646021</c:v>
                </c:pt>
                <c:pt idx="76">
                  <c:v>547.54560073603216</c:v>
                </c:pt>
                <c:pt idx="77">
                  <c:v>573.30876778659956</c:v>
                </c:pt>
                <c:pt idx="78">
                  <c:v>594.3642903755707</c:v>
                </c:pt>
                <c:pt idx="79">
                  <c:v>611.17657979131843</c:v>
                </c:pt>
                <c:pt idx="80">
                  <c:v>606.44930266792255</c:v>
                </c:pt>
                <c:pt idx="81">
                  <c:v>534.51605086550126</c:v>
                </c:pt>
                <c:pt idx="82">
                  <c:v>475.95479399684899</c:v>
                </c:pt>
                <c:pt idx="83">
                  <c:v>472.54423568999073</c:v>
                </c:pt>
                <c:pt idx="84">
                  <c:v>458.22307937460033</c:v>
                </c:pt>
                <c:pt idx="85">
                  <c:v>428.81199327672675</c:v>
                </c:pt>
                <c:pt idx="86">
                  <c:v>402.91148797630672</c:v>
                </c:pt>
                <c:pt idx="87">
                  <c:v>385.4562429773369</c:v>
                </c:pt>
                <c:pt idx="88">
                  <c:v>391.41690824248087</c:v>
                </c:pt>
                <c:pt idx="89">
                  <c:v>429.49035670934057</c:v>
                </c:pt>
                <c:pt idx="90">
                  <c:v>483.27613564922581</c:v>
                </c:pt>
                <c:pt idx="91">
                  <c:v>538.44851810694627</c:v>
                </c:pt>
                <c:pt idx="92">
                  <c:v>586.67247474542</c:v>
                </c:pt>
                <c:pt idx="93">
                  <c:v>620.44655212064436</c:v>
                </c:pt>
                <c:pt idx="94">
                  <c:v>638.98758537719107</c:v>
                </c:pt>
                <c:pt idx="95">
                  <c:v>652.14479486280561</c:v>
                </c:pt>
                <c:pt idx="96">
                  <c:v>669.80661887922145</c:v>
                </c:pt>
                <c:pt idx="97">
                  <c:v>723.81503157744987</c:v>
                </c:pt>
                <c:pt idx="98">
                  <c:v>786.33353708168204</c:v>
                </c:pt>
                <c:pt idx="99">
                  <c:v>789.84357902583645</c:v>
                </c:pt>
                <c:pt idx="100">
                  <c:v>782.36520817549842</c:v>
                </c:pt>
                <c:pt idx="101">
                  <c:v>783.09103952036423</c:v>
                </c:pt>
                <c:pt idx="102">
                  <c:v>773.81982380021998</c:v>
                </c:pt>
                <c:pt idx="103">
                  <c:v>781.83607517148459</c:v>
                </c:pt>
                <c:pt idx="104">
                  <c:v>826.36346396084718</c:v>
                </c:pt>
                <c:pt idx="105">
                  <c:v>886.44292508822866</c:v>
                </c:pt>
                <c:pt idx="106">
                  <c:v>916.39527966221613</c:v>
                </c:pt>
                <c:pt idx="107">
                  <c:v>926.75264207547764</c:v>
                </c:pt>
                <c:pt idx="108">
                  <c:v>932.93783748421731</c:v>
                </c:pt>
                <c:pt idx="109">
                  <c:v>906.99404149079123</c:v>
                </c:pt>
                <c:pt idx="110">
                  <c:v>823.29699130426798</c:v>
                </c:pt>
                <c:pt idx="111">
                  <c:v>592.53538267166243</c:v>
                </c:pt>
                <c:pt idx="112">
                  <c:v>199.71367838595776</c:v>
                </c:pt>
                <c:pt idx="113">
                  <c:v>0</c:v>
                </c:pt>
                <c:pt idx="114">
                  <c:v>0</c:v>
                </c:pt>
                <c:pt idx="115">
                  <c:v>49.136945422022379</c:v>
                </c:pt>
                <c:pt idx="116">
                  <c:v>193.59135476764766</c:v>
                </c:pt>
                <c:pt idx="117">
                  <c:v>285.83083363670386</c:v>
                </c:pt>
                <c:pt idx="118">
                  <c:v>337.87829127428199</c:v>
                </c:pt>
                <c:pt idx="119">
                  <c:v>344.90792412538684</c:v>
                </c:pt>
                <c:pt idx="120">
                  <c:v>368.10210289525111</c:v>
                </c:pt>
                <c:pt idx="121">
                  <c:v>456.93576322388941</c:v>
                </c:pt>
                <c:pt idx="122">
                  <c:v>576.48836051575051</c:v>
                </c:pt>
                <c:pt idx="123">
                  <c:v>654.56139898970764</c:v>
                </c:pt>
                <c:pt idx="124">
                  <c:v>602.67386382095219</c:v>
                </c:pt>
                <c:pt idx="125">
                  <c:v>535.65275085646408</c:v>
                </c:pt>
                <c:pt idx="126">
                  <c:v>584.22965040752558</c:v>
                </c:pt>
                <c:pt idx="127">
                  <c:v>653.30378147346642</c:v>
                </c:pt>
                <c:pt idx="128">
                  <c:v>624.08269449887314</c:v>
                </c:pt>
                <c:pt idx="129">
                  <c:v>526.38575339511954</c:v>
                </c:pt>
                <c:pt idx="130">
                  <c:v>480.52693884626899</c:v>
                </c:pt>
                <c:pt idx="131">
                  <c:v>519.80171907919566</c:v>
                </c:pt>
                <c:pt idx="132">
                  <c:v>584.61517322937607</c:v>
                </c:pt>
                <c:pt idx="133">
                  <c:v>610.38075067028535</c:v>
                </c:pt>
                <c:pt idx="134">
                  <c:v>570.35597417488464</c:v>
                </c:pt>
                <c:pt idx="135">
                  <c:v>562.67623625979218</c:v>
                </c:pt>
                <c:pt idx="136">
                  <c:v>656.44838027738797</c:v>
                </c:pt>
                <c:pt idx="137">
                  <c:v>731.10181115599357</c:v>
                </c:pt>
                <c:pt idx="138">
                  <c:v>718.6658910728097</c:v>
                </c:pt>
                <c:pt idx="139">
                  <c:v>534.93650678745109</c:v>
                </c:pt>
                <c:pt idx="140">
                  <c:v>134.78626884583531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138.94206347213492</c:v>
                </c:pt>
                <c:pt idx="145">
                  <c:v>245.47959273279787</c:v>
                </c:pt>
                <c:pt idx="146">
                  <c:v>241.42826807079993</c:v>
                </c:pt>
                <c:pt idx="147">
                  <c:v>137.42032528438807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227.06777947463314</c:v>
                </c:pt>
                <c:pt idx="163">
                  <c:v>659.18332360108161</c:v>
                </c:pt>
                <c:pt idx="164">
                  <c:v>934.38414921455706</c:v>
                </c:pt>
                <c:pt idx="165">
                  <c:v>975.96947237626819</c:v>
                </c:pt>
                <c:pt idx="166">
                  <c:v>914.56318132832041</c:v>
                </c:pt>
                <c:pt idx="167">
                  <c:v>904.00209699540324</c:v>
                </c:pt>
                <c:pt idx="168">
                  <c:v>891.65164389274366</c:v>
                </c:pt>
                <c:pt idx="169">
                  <c:v>733.43388308649355</c:v>
                </c:pt>
                <c:pt idx="170">
                  <c:v>515.59538807907882</c:v>
                </c:pt>
                <c:pt idx="171">
                  <c:v>371.41157196900019</c:v>
                </c:pt>
                <c:pt idx="172">
                  <c:v>246.08325112095082</c:v>
                </c:pt>
                <c:pt idx="173">
                  <c:v>184.20229324006297</c:v>
                </c:pt>
                <c:pt idx="174">
                  <c:v>482.37452147670666</c:v>
                </c:pt>
                <c:pt idx="175">
                  <c:v>1017.298156463548</c:v>
                </c:pt>
                <c:pt idx="176">
                  <c:v>1329.4987596103829</c:v>
                </c:pt>
                <c:pt idx="177">
                  <c:v>1231.5524213354645</c:v>
                </c:pt>
                <c:pt idx="178">
                  <c:v>829.28301101922114</c:v>
                </c:pt>
                <c:pt idx="179">
                  <c:v>488.46515059596999</c:v>
                </c:pt>
                <c:pt idx="180">
                  <c:v>425.30698554902466</c:v>
                </c:pt>
                <c:pt idx="181">
                  <c:v>518.52857103673171</c:v>
                </c:pt>
                <c:pt idx="182">
                  <c:v>572.27217724389573</c:v>
                </c:pt>
                <c:pt idx="183">
                  <c:v>557.11281624882349</c:v>
                </c:pt>
                <c:pt idx="184">
                  <c:v>505.77523921167199</c:v>
                </c:pt>
                <c:pt idx="185">
                  <c:v>425.61254433846858</c:v>
                </c:pt>
                <c:pt idx="186">
                  <c:v>414.06325911135934</c:v>
                </c:pt>
                <c:pt idx="187">
                  <c:v>393.36662952313054</c:v>
                </c:pt>
                <c:pt idx="188">
                  <c:v>374.38467707922285</c:v>
                </c:pt>
                <c:pt idx="189">
                  <c:v>436.09111485364377</c:v>
                </c:pt>
                <c:pt idx="190">
                  <c:v>591.16975716925685</c:v>
                </c:pt>
                <c:pt idx="191">
                  <c:v>702.53235040273353</c:v>
                </c:pt>
                <c:pt idx="192">
                  <c:v>520.20573575690321</c:v>
                </c:pt>
                <c:pt idx="193">
                  <c:v>252.45336711629881</c:v>
                </c:pt>
                <c:pt idx="194">
                  <c:v>170.76686200303638</c:v>
                </c:pt>
                <c:pt idx="195">
                  <c:v>239.27338134530902</c:v>
                </c:pt>
                <c:pt idx="196">
                  <c:v>346.17046244489211</c:v>
                </c:pt>
                <c:pt idx="197">
                  <c:v>375.77564521500113</c:v>
                </c:pt>
                <c:pt idx="198">
                  <c:v>337.85250722790016</c:v>
                </c:pt>
                <c:pt idx="199">
                  <c:v>308.66409124124135</c:v>
                </c:pt>
                <c:pt idx="200">
                  <c:v>344.95915355091574</c:v>
                </c:pt>
                <c:pt idx="201">
                  <c:v>498.86892737104273</c:v>
                </c:pt>
                <c:pt idx="202">
                  <c:v>639.18423800554342</c:v>
                </c:pt>
                <c:pt idx="203">
                  <c:v>671.71295208963591</c:v>
                </c:pt>
                <c:pt idx="204">
                  <c:v>723.98039786187121</c:v>
                </c:pt>
                <c:pt idx="205">
                  <c:v>710.81698419898783</c:v>
                </c:pt>
                <c:pt idx="206">
                  <c:v>541.36834519191598</c:v>
                </c:pt>
                <c:pt idx="207">
                  <c:v>395.45808321324012</c:v>
                </c:pt>
                <c:pt idx="208">
                  <c:v>403.68605805375404</c:v>
                </c:pt>
                <c:pt idx="209">
                  <c:v>509.88729188830087</c:v>
                </c:pt>
                <c:pt idx="210">
                  <c:v>592.81275262055851</c:v>
                </c:pt>
                <c:pt idx="211">
                  <c:v>645.62531040995964</c:v>
                </c:pt>
                <c:pt idx="212">
                  <c:v>725.51279305434139</c:v>
                </c:pt>
                <c:pt idx="213">
                  <c:v>802.55598047453509</c:v>
                </c:pt>
                <c:pt idx="214">
                  <c:v>800.62122153549888</c:v>
                </c:pt>
                <c:pt idx="215">
                  <c:v>807.00705759134246</c:v>
                </c:pt>
                <c:pt idx="216">
                  <c:v>859.33894044425199</c:v>
                </c:pt>
                <c:pt idx="217">
                  <c:v>829.45342490226221</c:v>
                </c:pt>
                <c:pt idx="218">
                  <c:v>760.78947791719872</c:v>
                </c:pt>
                <c:pt idx="219">
                  <c:v>653.33036918486471</c:v>
                </c:pt>
                <c:pt idx="220">
                  <c:v>409.39803208751511</c:v>
                </c:pt>
                <c:pt idx="221">
                  <c:v>192.05968218797418</c:v>
                </c:pt>
                <c:pt idx="222">
                  <c:v>15.688581304123751</c:v>
                </c:pt>
                <c:pt idx="223">
                  <c:v>0</c:v>
                </c:pt>
                <c:pt idx="224">
                  <c:v>0</c:v>
                </c:pt>
                <c:pt idx="225">
                  <c:v>209.13676275546936</c:v>
                </c:pt>
                <c:pt idx="226">
                  <c:v>480.47132269527543</c:v>
                </c:pt>
                <c:pt idx="227">
                  <c:v>709.39464033852028</c:v>
                </c:pt>
                <c:pt idx="228">
                  <c:v>870.2814962050204</c:v>
                </c:pt>
                <c:pt idx="229">
                  <c:v>1074.5704438301277</c:v>
                </c:pt>
                <c:pt idx="230">
                  <c:v>1292.1810264704695</c:v>
                </c:pt>
                <c:pt idx="231">
                  <c:v>1324.5458567928015</c:v>
                </c:pt>
                <c:pt idx="232">
                  <c:v>1169.9488017944775</c:v>
                </c:pt>
                <c:pt idx="233">
                  <c:v>891.35004922317353</c:v>
                </c:pt>
                <c:pt idx="234">
                  <c:v>895.43966409765687</c:v>
                </c:pt>
                <c:pt idx="235">
                  <c:v>1038.070400730383</c:v>
                </c:pt>
                <c:pt idx="236">
                  <c:v>1085.9288706787627</c:v>
                </c:pt>
                <c:pt idx="237">
                  <c:v>1585.04690186268</c:v>
                </c:pt>
                <c:pt idx="238">
                  <c:v>2050.3282758838332</c:v>
                </c:pt>
                <c:pt idx="239">
                  <c:v>1885.1152390628106</c:v>
                </c:pt>
                <c:pt idx="240">
                  <c:v>1626.3145852482444</c:v>
                </c:pt>
                <c:pt idx="241">
                  <c:v>1446.851432262878</c:v>
                </c:pt>
                <c:pt idx="242">
                  <c:v>1014.2622781613454</c:v>
                </c:pt>
                <c:pt idx="243">
                  <c:v>609.8909725365512</c:v>
                </c:pt>
                <c:pt idx="244">
                  <c:v>481.41713334123182</c:v>
                </c:pt>
                <c:pt idx="245">
                  <c:v>446.54997577512393</c:v>
                </c:pt>
                <c:pt idx="246">
                  <c:v>341.34589402885871</c:v>
                </c:pt>
                <c:pt idx="247">
                  <c:v>171.01796295730145</c:v>
                </c:pt>
                <c:pt idx="248">
                  <c:v>162.14516904504967</c:v>
                </c:pt>
                <c:pt idx="249">
                  <c:v>249.54500482117436</c:v>
                </c:pt>
                <c:pt idx="250">
                  <c:v>407.05550098949078</c:v>
                </c:pt>
                <c:pt idx="251">
                  <c:v>630.4484445645063</c:v>
                </c:pt>
                <c:pt idx="252">
                  <c:v>722.34992224743837</c:v>
                </c:pt>
                <c:pt idx="253">
                  <c:v>708.17471644605644</c:v>
                </c:pt>
                <c:pt idx="254">
                  <c:v>676.16313642165164</c:v>
                </c:pt>
                <c:pt idx="255">
                  <c:v>653.51190069666188</c:v>
                </c:pt>
                <c:pt idx="256">
                  <c:v>691.88786741406238</c:v>
                </c:pt>
                <c:pt idx="257">
                  <c:v>776.68632521227232</c:v>
                </c:pt>
                <c:pt idx="258">
                  <c:v>872.09820492419271</c:v>
                </c:pt>
                <c:pt idx="259">
                  <c:v>975.76919169505641</c:v>
                </c:pt>
                <c:pt idx="260">
                  <c:v>1098.9090078739439</c:v>
                </c:pt>
                <c:pt idx="261">
                  <c:v>1228.4206035589441</c:v>
                </c:pt>
                <c:pt idx="262">
                  <c:v>1312.6585741599145</c:v>
                </c:pt>
                <c:pt idx="263">
                  <c:v>1342.7908094690988</c:v>
                </c:pt>
                <c:pt idx="264">
                  <c:v>1342.0115451462054</c:v>
                </c:pt>
                <c:pt idx="265">
                  <c:v>1336.7127696505056</c:v>
                </c:pt>
                <c:pt idx="266">
                  <c:v>1352.6569192241395</c:v>
                </c:pt>
                <c:pt idx="267">
                  <c:v>1328.2408428877218</c:v>
                </c:pt>
                <c:pt idx="268">
                  <c:v>1184.3001774614424</c:v>
                </c:pt>
                <c:pt idx="269">
                  <c:v>956.91255365251834</c:v>
                </c:pt>
                <c:pt idx="270">
                  <c:v>775.80962397896872</c:v>
                </c:pt>
                <c:pt idx="271">
                  <c:v>711.71901023042255</c:v>
                </c:pt>
                <c:pt idx="272">
                  <c:v>748.69098271385599</c:v>
                </c:pt>
                <c:pt idx="273">
                  <c:v>804.76327790967821</c:v>
                </c:pt>
                <c:pt idx="274">
                  <c:v>824.85640953792836</c:v>
                </c:pt>
                <c:pt idx="275">
                  <c:v>860.37574884227195</c:v>
                </c:pt>
                <c:pt idx="276">
                  <c:v>881.29947847215601</c:v>
                </c:pt>
                <c:pt idx="277">
                  <c:v>821.41211754696553</c:v>
                </c:pt>
                <c:pt idx="278">
                  <c:v>688.55604504478845</c:v>
                </c:pt>
                <c:pt idx="279">
                  <c:v>564.79948878444725</c:v>
                </c:pt>
                <c:pt idx="280">
                  <c:v>537.33328635256032</c:v>
                </c:pt>
                <c:pt idx="281">
                  <c:v>541.29398852910595</c:v>
                </c:pt>
                <c:pt idx="282">
                  <c:v>512.99454327739318</c:v>
                </c:pt>
                <c:pt idx="283">
                  <c:v>504.5621606448878</c:v>
                </c:pt>
                <c:pt idx="284">
                  <c:v>543.54774896334891</c:v>
                </c:pt>
                <c:pt idx="285">
                  <c:v>622.26666676990726</c:v>
                </c:pt>
                <c:pt idx="286">
                  <c:v>705.83303039951352</c:v>
                </c:pt>
                <c:pt idx="287">
                  <c:v>730.02090586638951</c:v>
                </c:pt>
                <c:pt idx="288">
                  <c:v>749.8540908343474</c:v>
                </c:pt>
                <c:pt idx="289">
                  <c:v>851.13991523434981</c:v>
                </c:pt>
                <c:pt idx="290">
                  <c:v>963.36396031618654</c:v>
                </c:pt>
                <c:pt idx="291">
                  <c:v>998.09052683965729</c:v>
                </c:pt>
                <c:pt idx="292">
                  <c:v>1034.2008059401219</c:v>
                </c:pt>
                <c:pt idx="293">
                  <c:v>1120.7513739091874</c:v>
                </c:pt>
                <c:pt idx="294">
                  <c:v>1121.6982735567142</c:v>
                </c:pt>
                <c:pt idx="295">
                  <c:v>1036.1120340976761</c:v>
                </c:pt>
                <c:pt idx="296">
                  <c:v>985.91386579225798</c:v>
                </c:pt>
                <c:pt idx="297">
                  <c:v>965.8422845742291</c:v>
                </c:pt>
                <c:pt idx="298">
                  <c:v>944.78091522512227</c:v>
                </c:pt>
                <c:pt idx="299">
                  <c:v>978.3034391566872</c:v>
                </c:pt>
                <c:pt idx="300">
                  <c:v>1012.5385201270074</c:v>
                </c:pt>
                <c:pt idx="301">
                  <c:v>925.61618298721862</c:v>
                </c:pt>
                <c:pt idx="302">
                  <c:v>797.32113523697774</c:v>
                </c:pt>
                <c:pt idx="303">
                  <c:v>621.33950123628301</c:v>
                </c:pt>
                <c:pt idx="304">
                  <c:v>402.59655900334747</c:v>
                </c:pt>
                <c:pt idx="305">
                  <c:v>441.28514219913768</c:v>
                </c:pt>
                <c:pt idx="306">
                  <c:v>650.70068730972832</c:v>
                </c:pt>
                <c:pt idx="307">
                  <c:v>799.47857095453014</c:v>
                </c:pt>
                <c:pt idx="308">
                  <c:v>963.76443145007295</c:v>
                </c:pt>
                <c:pt idx="309">
                  <c:v>1031.4231929795535</c:v>
                </c:pt>
                <c:pt idx="310">
                  <c:v>1013.2384721695568</c:v>
                </c:pt>
                <c:pt idx="311">
                  <c:v>1064.8415458534628</c:v>
                </c:pt>
                <c:pt idx="312">
                  <c:v>1184.1491969383051</c:v>
                </c:pt>
                <c:pt idx="313">
                  <c:v>1332.4039466685153</c:v>
                </c:pt>
                <c:pt idx="314">
                  <c:v>1332.3147654222907</c:v>
                </c:pt>
                <c:pt idx="315">
                  <c:v>1237.3622089386731</c:v>
                </c:pt>
                <c:pt idx="316">
                  <c:v>1266.1138545113388</c:v>
                </c:pt>
                <c:pt idx="317">
                  <c:v>1339.1710277866584</c:v>
                </c:pt>
                <c:pt idx="318">
                  <c:v>1294.0508101714665</c:v>
                </c:pt>
                <c:pt idx="319">
                  <c:v>1136.1878372691053</c:v>
                </c:pt>
                <c:pt idx="320">
                  <c:v>1050.5428487252052</c:v>
                </c:pt>
                <c:pt idx="321">
                  <c:v>1096.3365983336748</c:v>
                </c:pt>
                <c:pt idx="322">
                  <c:v>1118.2180666389932</c:v>
                </c:pt>
                <c:pt idx="323">
                  <c:v>1109.3268215446005</c:v>
                </c:pt>
                <c:pt idx="324">
                  <c:v>1199.5081903488651</c:v>
                </c:pt>
                <c:pt idx="325">
                  <c:v>1081.9533102567505</c:v>
                </c:pt>
                <c:pt idx="326">
                  <c:v>607.66670645419049</c:v>
                </c:pt>
                <c:pt idx="327">
                  <c:v>201.14986758381104</c:v>
                </c:pt>
                <c:pt idx="328">
                  <c:v>67.852755505500937</c:v>
                </c:pt>
                <c:pt idx="329">
                  <c:v>170.26578519748838</c:v>
                </c:pt>
                <c:pt idx="330">
                  <c:v>291.78637294845885</c:v>
                </c:pt>
                <c:pt idx="331">
                  <c:v>377.29158793036737</c:v>
                </c:pt>
                <c:pt idx="332">
                  <c:v>521.5590763092863</c:v>
                </c:pt>
                <c:pt idx="333">
                  <c:v>669.12864515258104</c:v>
                </c:pt>
                <c:pt idx="334">
                  <c:v>765.50073617842315</c:v>
                </c:pt>
                <c:pt idx="335">
                  <c:v>863.61840437748742</c:v>
                </c:pt>
                <c:pt idx="336">
                  <c:v>1010.5485167952924</c:v>
                </c:pt>
                <c:pt idx="337">
                  <c:v>1101.185723714111</c:v>
                </c:pt>
                <c:pt idx="338">
                  <c:v>1130.0122895893089</c:v>
                </c:pt>
                <c:pt idx="339">
                  <c:v>1146.9184762326681</c:v>
                </c:pt>
                <c:pt idx="340">
                  <c:v>1121.9791489393276</c:v>
                </c:pt>
                <c:pt idx="341">
                  <c:v>1052.7896747960701</c:v>
                </c:pt>
                <c:pt idx="342">
                  <c:v>934.49877607181725</c:v>
                </c:pt>
                <c:pt idx="343">
                  <c:v>787.94842828227172</c:v>
                </c:pt>
                <c:pt idx="344">
                  <c:v>714.55716576085274</c:v>
                </c:pt>
                <c:pt idx="345">
                  <c:v>711.18728311540735</c:v>
                </c:pt>
                <c:pt idx="346">
                  <c:v>649.70421398035637</c:v>
                </c:pt>
                <c:pt idx="347">
                  <c:v>491.4799372431396</c:v>
                </c:pt>
                <c:pt idx="348">
                  <c:v>350.35880044058712</c:v>
                </c:pt>
                <c:pt idx="349">
                  <c:v>321.49826070881045</c:v>
                </c:pt>
                <c:pt idx="350">
                  <c:v>400.04661661600119</c:v>
                </c:pt>
                <c:pt idx="351">
                  <c:v>546.53827171872285</c:v>
                </c:pt>
                <c:pt idx="352">
                  <c:v>690.16752757038205</c:v>
                </c:pt>
                <c:pt idx="353">
                  <c:v>811.82774024159073</c:v>
                </c:pt>
                <c:pt idx="354">
                  <c:v>909.26841153336068</c:v>
                </c:pt>
                <c:pt idx="355">
                  <c:v>988.41976757524549</c:v>
                </c:pt>
                <c:pt idx="356">
                  <c:v>1079.3680542689699</c:v>
                </c:pt>
                <c:pt idx="357">
                  <c:v>1157.9631365763939</c:v>
                </c:pt>
                <c:pt idx="358">
                  <c:v>1163.1452131597237</c:v>
                </c:pt>
                <c:pt idx="359">
                  <c:v>986.07425381350663</c:v>
                </c:pt>
                <c:pt idx="360">
                  <c:v>687.13149656340136</c:v>
                </c:pt>
                <c:pt idx="361">
                  <c:v>504.26677401792352</c:v>
                </c:pt>
                <c:pt idx="362">
                  <c:v>511.82835889503065</c:v>
                </c:pt>
                <c:pt idx="363">
                  <c:v>614.97634635015299</c:v>
                </c:pt>
                <c:pt idx="364">
                  <c:v>723.15267550081126</c:v>
                </c:pt>
                <c:pt idx="365">
                  <c:v>861.66619572783338</c:v>
                </c:pt>
                <c:pt idx="366">
                  <c:v>993.77997191983013</c:v>
                </c:pt>
                <c:pt idx="367">
                  <c:v>1042.3901833167802</c:v>
                </c:pt>
                <c:pt idx="368">
                  <c:v>1086.241438112999</c:v>
                </c:pt>
                <c:pt idx="369">
                  <c:v>1122.2982529614028</c:v>
                </c:pt>
                <c:pt idx="370">
                  <c:v>1053.3615468622361</c:v>
                </c:pt>
                <c:pt idx="371">
                  <c:v>939.20462819574266</c:v>
                </c:pt>
                <c:pt idx="372">
                  <c:v>885.88197936872382</c:v>
                </c:pt>
                <c:pt idx="373">
                  <c:v>880.03967407883647</c:v>
                </c:pt>
                <c:pt idx="374">
                  <c:v>903.81182491361596</c:v>
                </c:pt>
                <c:pt idx="375">
                  <c:v>925.22715722278758</c:v>
                </c:pt>
                <c:pt idx="376">
                  <c:v>896.33790124381073</c:v>
                </c:pt>
                <c:pt idx="377">
                  <c:v>848.04411934520942</c:v>
                </c:pt>
                <c:pt idx="378">
                  <c:v>774.82877507272576</c:v>
                </c:pt>
                <c:pt idx="379">
                  <c:v>745.67385508937036</c:v>
                </c:pt>
                <c:pt idx="380">
                  <c:v>838.07771942728982</c:v>
                </c:pt>
                <c:pt idx="381">
                  <c:v>940.89487087854798</c:v>
                </c:pt>
                <c:pt idx="382">
                  <c:v>1039.2467709889809</c:v>
                </c:pt>
                <c:pt idx="383">
                  <c:v>1104.8771648602219</c:v>
                </c:pt>
                <c:pt idx="384">
                  <c:v>1062.2272228714955</c:v>
                </c:pt>
                <c:pt idx="385">
                  <c:v>964.55399258646344</c:v>
                </c:pt>
                <c:pt idx="386">
                  <c:v>800.47057310292655</c:v>
                </c:pt>
                <c:pt idx="387">
                  <c:v>707.5857990434547</c:v>
                </c:pt>
                <c:pt idx="388">
                  <c:v>820.29790650568486</c:v>
                </c:pt>
                <c:pt idx="389">
                  <c:v>900.88678350797261</c:v>
                </c:pt>
                <c:pt idx="390">
                  <c:v>826.75915431217061</c:v>
                </c:pt>
                <c:pt idx="391">
                  <c:v>663.04255042332534</c:v>
                </c:pt>
                <c:pt idx="392">
                  <c:v>441.80847106193653</c:v>
                </c:pt>
                <c:pt idx="393">
                  <c:v>257.45955651826137</c:v>
                </c:pt>
                <c:pt idx="394">
                  <c:v>198.4580768665185</c:v>
                </c:pt>
                <c:pt idx="395">
                  <c:v>282.685243463517</c:v>
                </c:pt>
                <c:pt idx="396">
                  <c:v>474.84717749551248</c:v>
                </c:pt>
                <c:pt idx="397">
                  <c:v>726.50439548874931</c:v>
                </c:pt>
                <c:pt idx="398">
                  <c:v>939.6060826360814</c:v>
                </c:pt>
                <c:pt idx="399">
                  <c:v>1035.0121735019015</c:v>
                </c:pt>
                <c:pt idx="400">
                  <c:v>1063.7605729464365</c:v>
                </c:pt>
                <c:pt idx="401">
                  <c:v>1051.6338272282835</c:v>
                </c:pt>
                <c:pt idx="402">
                  <c:v>1012.4387542490359</c:v>
                </c:pt>
                <c:pt idx="403">
                  <c:v>984.59930805561214</c:v>
                </c:pt>
                <c:pt idx="404">
                  <c:v>680.58807901421937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52.522248260487309</c:v>
                </c:pt>
                <c:pt idx="410">
                  <c:v>269.04985806087012</c:v>
                </c:pt>
                <c:pt idx="411">
                  <c:v>320.82078918454687</c:v>
                </c:pt>
                <c:pt idx="412">
                  <c:v>365.60193344206874</c:v>
                </c:pt>
                <c:pt idx="413">
                  <c:v>476.9636792518105</c:v>
                </c:pt>
                <c:pt idx="414">
                  <c:v>602.66963041952488</c:v>
                </c:pt>
                <c:pt idx="415">
                  <c:v>692.63595404087425</c:v>
                </c:pt>
                <c:pt idx="416">
                  <c:v>696.51473285448742</c:v>
                </c:pt>
                <c:pt idx="417">
                  <c:v>645.79447095135026</c:v>
                </c:pt>
                <c:pt idx="418">
                  <c:v>601.58574410790027</c:v>
                </c:pt>
                <c:pt idx="419">
                  <c:v>584.86300292506849</c:v>
                </c:pt>
                <c:pt idx="420">
                  <c:v>607.02884218483871</c:v>
                </c:pt>
                <c:pt idx="421">
                  <c:v>591.64139844093347</c:v>
                </c:pt>
                <c:pt idx="422">
                  <c:v>496.55104940755081</c:v>
                </c:pt>
                <c:pt idx="423">
                  <c:v>422.1525051167423</c:v>
                </c:pt>
                <c:pt idx="424">
                  <c:v>410.50860618639734</c:v>
                </c:pt>
                <c:pt idx="425">
                  <c:v>444.1566958960625</c:v>
                </c:pt>
                <c:pt idx="426">
                  <c:v>506.44687646738095</c:v>
                </c:pt>
                <c:pt idx="427">
                  <c:v>538.88717404989154</c:v>
                </c:pt>
                <c:pt idx="428">
                  <c:v>549.41745756308615</c:v>
                </c:pt>
                <c:pt idx="429">
                  <c:v>588.49328202550214</c:v>
                </c:pt>
                <c:pt idx="430">
                  <c:v>614.61869615736964</c:v>
                </c:pt>
                <c:pt idx="431">
                  <c:v>574.5446139522935</c:v>
                </c:pt>
                <c:pt idx="432">
                  <c:v>495.55415663400987</c:v>
                </c:pt>
                <c:pt idx="433">
                  <c:v>411.08455571959382</c:v>
                </c:pt>
                <c:pt idx="434">
                  <c:v>336.0114640847159</c:v>
                </c:pt>
                <c:pt idx="435">
                  <c:v>291.75382494608209</c:v>
                </c:pt>
                <c:pt idx="436">
                  <c:v>214.14253359079501</c:v>
                </c:pt>
                <c:pt idx="437">
                  <c:v>152.59679899115216</c:v>
                </c:pt>
                <c:pt idx="438">
                  <c:v>256.49373389325956</c:v>
                </c:pt>
                <c:pt idx="439">
                  <c:v>429.79306092563559</c:v>
                </c:pt>
                <c:pt idx="440">
                  <c:v>508.95086788529574</c:v>
                </c:pt>
                <c:pt idx="441">
                  <c:v>529.32723627176188</c:v>
                </c:pt>
                <c:pt idx="442">
                  <c:v>532.85527933257504</c:v>
                </c:pt>
                <c:pt idx="443">
                  <c:v>395.59696598432407</c:v>
                </c:pt>
                <c:pt idx="444">
                  <c:v>265.39166615258392</c:v>
                </c:pt>
                <c:pt idx="445">
                  <c:v>369.39190414221349</c:v>
                </c:pt>
                <c:pt idx="446">
                  <c:v>505.04514256744835</c:v>
                </c:pt>
                <c:pt idx="447">
                  <c:v>532.44887327915262</c:v>
                </c:pt>
                <c:pt idx="448">
                  <c:v>540.97090799764351</c:v>
                </c:pt>
                <c:pt idx="449">
                  <c:v>545.75277509261366</c:v>
                </c:pt>
                <c:pt idx="450">
                  <c:v>492.0481521149577</c:v>
                </c:pt>
                <c:pt idx="451">
                  <c:v>358.46814977950049</c:v>
                </c:pt>
                <c:pt idx="452">
                  <c:v>205.80595271231863</c:v>
                </c:pt>
                <c:pt idx="453">
                  <c:v>176.19854580516446</c:v>
                </c:pt>
                <c:pt idx="454">
                  <c:v>267.79656784744788</c:v>
                </c:pt>
                <c:pt idx="455">
                  <c:v>337.88736150567502</c:v>
                </c:pt>
                <c:pt idx="456">
                  <c:v>353.24559948135908</c:v>
                </c:pt>
                <c:pt idx="457">
                  <c:v>346.56305309292395</c:v>
                </c:pt>
                <c:pt idx="458">
                  <c:v>368.96073616960791</c:v>
                </c:pt>
                <c:pt idx="459">
                  <c:v>414.84333638832146</c:v>
                </c:pt>
                <c:pt idx="460">
                  <c:v>389.3610830711761</c:v>
                </c:pt>
                <c:pt idx="461">
                  <c:v>340.8704941879098</c:v>
                </c:pt>
                <c:pt idx="462">
                  <c:v>346.45981924622782</c:v>
                </c:pt>
                <c:pt idx="463">
                  <c:v>260.0074252205751</c:v>
                </c:pt>
                <c:pt idx="464">
                  <c:v>19.351748778264213</c:v>
                </c:pt>
                <c:pt idx="465">
                  <c:v>0</c:v>
                </c:pt>
                <c:pt idx="466">
                  <c:v>0</c:v>
                </c:pt>
                <c:pt idx="467">
                  <c:v>91.270980616971656</c:v>
                </c:pt>
                <c:pt idx="468">
                  <c:v>250.733962157501</c:v>
                </c:pt>
                <c:pt idx="469">
                  <c:v>199.50178432629971</c:v>
                </c:pt>
                <c:pt idx="470">
                  <c:v>110.38370419461729</c:v>
                </c:pt>
                <c:pt idx="471">
                  <c:v>159.35382271858796</c:v>
                </c:pt>
                <c:pt idx="472">
                  <c:v>235.21969690842218</c:v>
                </c:pt>
                <c:pt idx="473">
                  <c:v>269.02312937750003</c:v>
                </c:pt>
                <c:pt idx="474">
                  <c:v>230.95913434181173</c:v>
                </c:pt>
                <c:pt idx="475">
                  <c:v>180.61467022650703</c:v>
                </c:pt>
                <c:pt idx="476">
                  <c:v>158.61539292380908</c:v>
                </c:pt>
                <c:pt idx="477">
                  <c:v>103.37175588383006</c:v>
                </c:pt>
                <c:pt idx="478">
                  <c:v>41.977484254243407</c:v>
                </c:pt>
                <c:pt idx="479">
                  <c:v>21.16371462392804</c:v>
                </c:pt>
                <c:pt idx="480">
                  <c:v>144.50330856569943</c:v>
                </c:pt>
                <c:pt idx="481">
                  <c:v>382.05516545557578</c:v>
                </c:pt>
                <c:pt idx="482">
                  <c:v>515.88426177640679</c:v>
                </c:pt>
                <c:pt idx="483">
                  <c:v>500.57138000132511</c:v>
                </c:pt>
                <c:pt idx="484">
                  <c:v>410.28990318583692</c:v>
                </c:pt>
                <c:pt idx="485">
                  <c:v>317.55148184623624</c:v>
                </c:pt>
                <c:pt idx="486">
                  <c:v>253.57169627863757</c:v>
                </c:pt>
                <c:pt idx="487">
                  <c:v>171.79551471886182</c:v>
                </c:pt>
                <c:pt idx="488">
                  <c:v>60.622610616155555</c:v>
                </c:pt>
                <c:pt idx="489">
                  <c:v>0</c:v>
                </c:pt>
                <c:pt idx="490">
                  <c:v>24.723499720906045</c:v>
                </c:pt>
                <c:pt idx="491">
                  <c:v>210.63133967248461</c:v>
                </c:pt>
                <c:pt idx="492">
                  <c:v>418.03798869251517</c:v>
                </c:pt>
                <c:pt idx="493">
                  <c:v>485.65131540704027</c:v>
                </c:pt>
                <c:pt idx="494">
                  <c:v>288.51172438762791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163.35108847266949</c:v>
                </c:pt>
                <c:pt idx="499">
                  <c:v>305.40183100628559</c:v>
                </c:pt>
                <c:pt idx="500">
                  <c:v>410.4236047763157</c:v>
                </c:pt>
                <c:pt idx="501">
                  <c:v>527.33506836279332</c:v>
                </c:pt>
                <c:pt idx="502">
                  <c:v>548.06572380332079</c:v>
                </c:pt>
                <c:pt idx="503">
                  <c:v>429.10370499293174</c:v>
                </c:pt>
                <c:pt idx="504">
                  <c:v>301.25194941174101</c:v>
                </c:pt>
                <c:pt idx="505">
                  <c:v>339.56023145768921</c:v>
                </c:pt>
                <c:pt idx="506">
                  <c:v>490.9362466721476</c:v>
                </c:pt>
                <c:pt idx="507">
                  <c:v>488.79313198890935</c:v>
                </c:pt>
                <c:pt idx="508">
                  <c:v>356.00741672783965</c:v>
                </c:pt>
                <c:pt idx="509">
                  <c:v>215.86342647570504</c:v>
                </c:pt>
                <c:pt idx="510">
                  <c:v>85.526347582528032</c:v>
                </c:pt>
                <c:pt idx="511">
                  <c:v>40.865724158396667</c:v>
                </c:pt>
                <c:pt idx="512">
                  <c:v>124.43383415366775</c:v>
                </c:pt>
                <c:pt idx="513">
                  <c:v>323.03888650477353</c:v>
                </c:pt>
                <c:pt idx="514">
                  <c:v>476.49971344387683</c:v>
                </c:pt>
                <c:pt idx="515">
                  <c:v>483.38740787399246</c:v>
                </c:pt>
                <c:pt idx="516">
                  <c:v>463.31343430396294</c:v>
                </c:pt>
                <c:pt idx="517">
                  <c:v>429.79247553410443</c:v>
                </c:pt>
                <c:pt idx="518">
                  <c:v>388.45440929236463</c:v>
                </c:pt>
                <c:pt idx="519">
                  <c:v>397.6172684410293</c:v>
                </c:pt>
                <c:pt idx="520">
                  <c:v>379.43175065215348</c:v>
                </c:pt>
                <c:pt idx="521">
                  <c:v>298.9350375991466</c:v>
                </c:pt>
                <c:pt idx="522">
                  <c:v>175.39675494265379</c:v>
                </c:pt>
                <c:pt idx="523">
                  <c:v>9.1522085073509913</c:v>
                </c:pt>
                <c:pt idx="524">
                  <c:v>0</c:v>
                </c:pt>
                <c:pt idx="525">
                  <c:v>0</c:v>
                </c:pt>
                <c:pt idx="526">
                  <c:v>6.2533343699841319</c:v>
                </c:pt>
                <c:pt idx="527">
                  <c:v>0</c:v>
                </c:pt>
                <c:pt idx="528">
                  <c:v>49.064028525833535</c:v>
                </c:pt>
                <c:pt idx="529">
                  <c:v>124.09359793091564</c:v>
                </c:pt>
                <c:pt idx="530">
                  <c:v>117.6724862248057</c:v>
                </c:pt>
                <c:pt idx="531">
                  <c:v>5.2416962641927105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150.84760804350324</c:v>
                </c:pt>
                <c:pt idx="537">
                  <c:v>363.6330241622407</c:v>
                </c:pt>
                <c:pt idx="538">
                  <c:v>474.93033848422345</c:v>
                </c:pt>
                <c:pt idx="539">
                  <c:v>521.86179728879904</c:v>
                </c:pt>
                <c:pt idx="540">
                  <c:v>607.59308673023304</c:v>
                </c:pt>
                <c:pt idx="541">
                  <c:v>675.4939634161509</c:v>
                </c:pt>
                <c:pt idx="542">
                  <c:v>680.03738934220144</c:v>
                </c:pt>
                <c:pt idx="543">
                  <c:v>650.7961688090852</c:v>
                </c:pt>
                <c:pt idx="544">
                  <c:v>532.54225655805362</c:v>
                </c:pt>
                <c:pt idx="545">
                  <c:v>334.21327169154569</c:v>
                </c:pt>
                <c:pt idx="546">
                  <c:v>74.216345709141095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21.643022837715176</c:v>
                </c:pt>
                <c:pt idx="551">
                  <c:v>379.44133887104169</c:v>
                </c:pt>
                <c:pt idx="552">
                  <c:v>603.29205748968616</c:v>
                </c:pt>
                <c:pt idx="553">
                  <c:v>753.59438357945578</c:v>
                </c:pt>
                <c:pt idx="554">
                  <c:v>933.18604975067535</c:v>
                </c:pt>
                <c:pt idx="555">
                  <c:v>999.19992251875794</c:v>
                </c:pt>
                <c:pt idx="556">
                  <c:v>696.07045661483119</c:v>
                </c:pt>
                <c:pt idx="557">
                  <c:v>397.80578146580785</c:v>
                </c:pt>
                <c:pt idx="558">
                  <c:v>489.51327350456717</c:v>
                </c:pt>
                <c:pt idx="559">
                  <c:v>646.09990354186834</c:v>
                </c:pt>
                <c:pt idx="560">
                  <c:v>690.87097905004464</c:v>
                </c:pt>
                <c:pt idx="561">
                  <c:v>724.81486616883319</c:v>
                </c:pt>
                <c:pt idx="562">
                  <c:v>769.00680680157495</c:v>
                </c:pt>
                <c:pt idx="563">
                  <c:v>847.8002476337723</c:v>
                </c:pt>
                <c:pt idx="564">
                  <c:v>904.65261934126033</c:v>
                </c:pt>
                <c:pt idx="565">
                  <c:v>882.26859014532567</c:v>
                </c:pt>
                <c:pt idx="566">
                  <c:v>865.77575018102448</c:v>
                </c:pt>
                <c:pt idx="567">
                  <c:v>821.65532841497577</c:v>
                </c:pt>
                <c:pt idx="568">
                  <c:v>660.20949321585135</c:v>
                </c:pt>
                <c:pt idx="569">
                  <c:v>524.57816584828208</c:v>
                </c:pt>
                <c:pt idx="570">
                  <c:v>538.39629949917685</c:v>
                </c:pt>
                <c:pt idx="571">
                  <c:v>609.20159760088632</c:v>
                </c:pt>
                <c:pt idx="572">
                  <c:v>592.82151069255258</c:v>
                </c:pt>
                <c:pt idx="573">
                  <c:v>519.05690324294153</c:v>
                </c:pt>
                <c:pt idx="574">
                  <c:v>511.7642704726307</c:v>
                </c:pt>
                <c:pt idx="575">
                  <c:v>655.67474856641752</c:v>
                </c:pt>
                <c:pt idx="576">
                  <c:v>925.67417026381986</c:v>
                </c:pt>
                <c:pt idx="577">
                  <c:v>1030.9212515463569</c:v>
                </c:pt>
                <c:pt idx="578">
                  <c:v>724.90768789140498</c:v>
                </c:pt>
                <c:pt idx="579">
                  <c:v>269.39495801404638</c:v>
                </c:pt>
                <c:pt idx="580">
                  <c:v>221.53515822674137</c:v>
                </c:pt>
                <c:pt idx="581">
                  <c:v>453.62216802803982</c:v>
                </c:pt>
                <c:pt idx="582">
                  <c:v>424.87911331707681</c:v>
                </c:pt>
                <c:pt idx="583">
                  <c:v>235.38782856232643</c:v>
                </c:pt>
                <c:pt idx="584">
                  <c:v>155.2951627337336</c:v>
                </c:pt>
                <c:pt idx="585">
                  <c:v>317.24677530662768</c:v>
                </c:pt>
                <c:pt idx="586">
                  <c:v>692.38930900337584</c:v>
                </c:pt>
                <c:pt idx="587">
                  <c:v>854.58645927665748</c:v>
                </c:pt>
                <c:pt idx="588">
                  <c:v>571.78265804385182</c:v>
                </c:pt>
                <c:pt idx="589">
                  <c:v>316.10013103999916</c:v>
                </c:pt>
                <c:pt idx="590">
                  <c:v>488.18124803561005</c:v>
                </c:pt>
                <c:pt idx="591">
                  <c:v>763.59066285266817</c:v>
                </c:pt>
                <c:pt idx="592">
                  <c:v>864.24271340702035</c:v>
                </c:pt>
                <c:pt idx="593">
                  <c:v>767.12015741447851</c:v>
                </c:pt>
                <c:pt idx="594">
                  <c:v>571.96622743680803</c:v>
                </c:pt>
                <c:pt idx="595">
                  <c:v>513.81513303326528</c:v>
                </c:pt>
                <c:pt idx="596">
                  <c:v>543.17573094596798</c:v>
                </c:pt>
                <c:pt idx="597">
                  <c:v>521.16599590324677</c:v>
                </c:pt>
                <c:pt idx="598">
                  <c:v>607.31293299393951</c:v>
                </c:pt>
                <c:pt idx="599">
                  <c:v>737.39741857888055</c:v>
                </c:pt>
                <c:pt idx="600">
                  <c:v>631.70430102914497</c:v>
                </c:pt>
                <c:pt idx="601">
                  <c:v>406.54064196534642</c:v>
                </c:pt>
                <c:pt idx="602">
                  <c:v>175.94989556879321</c:v>
                </c:pt>
                <c:pt idx="603">
                  <c:v>0</c:v>
                </c:pt>
                <c:pt idx="604">
                  <c:v>8.6415387593578803</c:v>
                </c:pt>
                <c:pt idx="605">
                  <c:v>349.50230643811852</c:v>
                </c:pt>
                <c:pt idx="606">
                  <c:v>556.24750661677854</c:v>
                </c:pt>
                <c:pt idx="607">
                  <c:v>544.3869178412582</c:v>
                </c:pt>
                <c:pt idx="608">
                  <c:v>493.39062477226111</c:v>
                </c:pt>
                <c:pt idx="609">
                  <c:v>552.50652116919593</c:v>
                </c:pt>
                <c:pt idx="610">
                  <c:v>749.54236938312135</c:v>
                </c:pt>
                <c:pt idx="611">
                  <c:v>944.00099100934528</c:v>
                </c:pt>
                <c:pt idx="612">
                  <c:v>964.98916771683037</c:v>
                </c:pt>
                <c:pt idx="613">
                  <c:v>799.66085455045129</c:v>
                </c:pt>
                <c:pt idx="614">
                  <c:v>607.39948871995341</c:v>
                </c:pt>
                <c:pt idx="615">
                  <c:v>494.76905887492308</c:v>
                </c:pt>
                <c:pt idx="616">
                  <c:v>522.79622138019658</c:v>
                </c:pt>
                <c:pt idx="617">
                  <c:v>557.83934853574954</c:v>
                </c:pt>
                <c:pt idx="618">
                  <c:v>487.99140787493445</c:v>
                </c:pt>
                <c:pt idx="619">
                  <c:v>517.26861124620393</c:v>
                </c:pt>
                <c:pt idx="620">
                  <c:v>631.50250090077679</c:v>
                </c:pt>
                <c:pt idx="621">
                  <c:v>765.34621029635559</c:v>
                </c:pt>
                <c:pt idx="622">
                  <c:v>815.69874332108748</c:v>
                </c:pt>
                <c:pt idx="623">
                  <c:v>515.55436197230074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48.960787596615909</c:v>
                </c:pt>
                <c:pt idx="629">
                  <c:v>350.83282841547492</c:v>
                </c:pt>
                <c:pt idx="630">
                  <c:v>663.98599387327192</c:v>
                </c:pt>
                <c:pt idx="631">
                  <c:v>832.66002693704581</c:v>
                </c:pt>
                <c:pt idx="632">
                  <c:v>946.03649114114012</c:v>
                </c:pt>
                <c:pt idx="633">
                  <c:v>1003.2754477003447</c:v>
                </c:pt>
                <c:pt idx="634">
                  <c:v>732.54573736968428</c:v>
                </c:pt>
                <c:pt idx="635">
                  <c:v>197.20224837097538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22.690507433603837</c:v>
                </c:pt>
                <c:pt idx="641">
                  <c:v>209.62894028963703</c:v>
                </c:pt>
                <c:pt idx="642">
                  <c:v>523.81268264105358</c:v>
                </c:pt>
                <c:pt idx="643">
                  <c:v>704.57165790183285</c:v>
                </c:pt>
                <c:pt idx="644">
                  <c:v>596.23862051514902</c:v>
                </c:pt>
                <c:pt idx="645">
                  <c:v>351.64248644335436</c:v>
                </c:pt>
                <c:pt idx="646">
                  <c:v>229.20997311579282</c:v>
                </c:pt>
                <c:pt idx="647">
                  <c:v>233.27849540057449</c:v>
                </c:pt>
                <c:pt idx="648">
                  <c:v>293.26678605282535</c:v>
                </c:pt>
                <c:pt idx="649">
                  <c:v>455.26171257974403</c:v>
                </c:pt>
                <c:pt idx="650">
                  <c:v>665.6460016858374</c:v>
                </c:pt>
                <c:pt idx="651">
                  <c:v>714.46036526566309</c:v>
                </c:pt>
                <c:pt idx="652">
                  <c:v>639.30546646496464</c:v>
                </c:pt>
                <c:pt idx="653">
                  <c:v>383.26721741271172</c:v>
                </c:pt>
                <c:pt idx="654">
                  <c:v>43.476110676275212</c:v>
                </c:pt>
                <c:pt idx="655">
                  <c:v>242.50766965771103</c:v>
                </c:pt>
                <c:pt idx="656">
                  <c:v>720.41733173680836</c:v>
                </c:pt>
                <c:pt idx="657">
                  <c:v>891.55971446850674</c:v>
                </c:pt>
                <c:pt idx="658">
                  <c:v>567.07943461970854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178.51746945797984</c:v>
                </c:pt>
                <c:pt idx="666">
                  <c:v>253.17852919528207</c:v>
                </c:pt>
                <c:pt idx="667">
                  <c:v>191.75606572239298</c:v>
                </c:pt>
                <c:pt idx="668">
                  <c:v>0</c:v>
                </c:pt>
                <c:pt idx="669">
                  <c:v>0</c:v>
                </c:pt>
                <c:pt idx="670">
                  <c:v>100.27014727207499</c:v>
                </c:pt>
                <c:pt idx="671">
                  <c:v>389.95848875383894</c:v>
                </c:pt>
                <c:pt idx="672">
                  <c:v>443.96480298244228</c:v>
                </c:pt>
                <c:pt idx="673">
                  <c:v>334.57608363622063</c:v>
                </c:pt>
                <c:pt idx="674">
                  <c:v>225.31170158240454</c:v>
                </c:pt>
                <c:pt idx="675">
                  <c:v>102.85421099205297</c:v>
                </c:pt>
                <c:pt idx="676">
                  <c:v>131.72039565615452</c:v>
                </c:pt>
                <c:pt idx="677">
                  <c:v>288.80167701218102</c:v>
                </c:pt>
                <c:pt idx="678">
                  <c:v>373.7454988467195</c:v>
                </c:pt>
                <c:pt idx="679">
                  <c:v>437.94626604968687</c:v>
                </c:pt>
                <c:pt idx="680">
                  <c:v>463.44036254263034</c:v>
                </c:pt>
                <c:pt idx="681">
                  <c:v>454.90096294433908</c:v>
                </c:pt>
                <c:pt idx="682">
                  <c:v>562.95348275086246</c:v>
                </c:pt>
                <c:pt idx="683">
                  <c:v>715.91274716372368</c:v>
                </c:pt>
                <c:pt idx="684">
                  <c:v>813.12548445442769</c:v>
                </c:pt>
                <c:pt idx="685">
                  <c:v>859.16060860821688</c:v>
                </c:pt>
                <c:pt idx="686">
                  <c:v>786.02145162400177</c:v>
                </c:pt>
                <c:pt idx="687">
                  <c:v>612.86419100069054</c:v>
                </c:pt>
                <c:pt idx="688">
                  <c:v>439.15245110488149</c:v>
                </c:pt>
                <c:pt idx="689">
                  <c:v>330.48378774818156</c:v>
                </c:pt>
                <c:pt idx="690">
                  <c:v>310.30435083129061</c:v>
                </c:pt>
                <c:pt idx="691">
                  <c:v>388.12775522657881</c:v>
                </c:pt>
                <c:pt idx="692">
                  <c:v>509.75423130807917</c:v>
                </c:pt>
                <c:pt idx="693">
                  <c:v>612.72827797579282</c:v>
                </c:pt>
                <c:pt idx="694">
                  <c:v>724.14130010886277</c:v>
                </c:pt>
                <c:pt idx="695">
                  <c:v>636.96481724558396</c:v>
                </c:pt>
                <c:pt idx="696">
                  <c:v>142.51064245625253</c:v>
                </c:pt>
                <c:pt idx="697">
                  <c:v>0</c:v>
                </c:pt>
                <c:pt idx="698">
                  <c:v>0</c:v>
                </c:pt>
                <c:pt idx="699">
                  <c:v>199.85348978518377</c:v>
                </c:pt>
                <c:pt idx="700">
                  <c:v>456.07053977514471</c:v>
                </c:pt>
                <c:pt idx="701">
                  <c:v>618.62400704153754</c:v>
                </c:pt>
                <c:pt idx="702">
                  <c:v>544.52297197202779</c:v>
                </c:pt>
                <c:pt idx="703">
                  <c:v>204.28194065310143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231.43904844839099</c:v>
                </c:pt>
                <c:pt idx="710">
                  <c:v>465.0363523444226</c:v>
                </c:pt>
                <c:pt idx="711">
                  <c:v>551.16956320593636</c:v>
                </c:pt>
                <c:pt idx="712">
                  <c:v>628.06654069438878</c:v>
                </c:pt>
                <c:pt idx="713">
                  <c:v>723.33345633608963</c:v>
                </c:pt>
                <c:pt idx="714">
                  <c:v>822.4936773521066</c:v>
                </c:pt>
                <c:pt idx="715">
                  <c:v>893.24647532946688</c:v>
                </c:pt>
                <c:pt idx="716">
                  <c:v>825.05793097293838</c:v>
                </c:pt>
                <c:pt idx="717">
                  <c:v>710.35427827390936</c:v>
                </c:pt>
                <c:pt idx="718">
                  <c:v>789.02950783464416</c:v>
                </c:pt>
                <c:pt idx="719">
                  <c:v>976.19975033133949</c:v>
                </c:pt>
                <c:pt idx="720">
                  <c:v>939.47671366550378</c:v>
                </c:pt>
                <c:pt idx="721">
                  <c:v>654.62952020715329</c:v>
                </c:pt>
                <c:pt idx="722">
                  <c:v>292.17211649216051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144.95098175528136</c:v>
                </c:pt>
                <c:pt idx="729">
                  <c:v>436.95371018886169</c:v>
                </c:pt>
                <c:pt idx="730">
                  <c:v>636.59604011932663</c:v>
                </c:pt>
                <c:pt idx="731">
                  <c:v>668.50283347726656</c:v>
                </c:pt>
                <c:pt idx="732">
                  <c:v>571.6620630868282</c:v>
                </c:pt>
                <c:pt idx="733">
                  <c:v>520.48441965942845</c:v>
                </c:pt>
                <c:pt idx="734">
                  <c:v>561.26153791260299</c:v>
                </c:pt>
                <c:pt idx="735">
                  <c:v>591.6785895450048</c:v>
                </c:pt>
                <c:pt idx="736">
                  <c:v>579.56548252818402</c:v>
                </c:pt>
                <c:pt idx="737">
                  <c:v>583.11274946022388</c:v>
                </c:pt>
                <c:pt idx="738">
                  <c:v>593.59769574905408</c:v>
                </c:pt>
                <c:pt idx="739">
                  <c:v>537.16689472851863</c:v>
                </c:pt>
                <c:pt idx="740">
                  <c:v>379.89639961041502</c:v>
                </c:pt>
                <c:pt idx="741">
                  <c:v>120.72023344477064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92.238463042697731</c:v>
                </c:pt>
                <c:pt idx="749">
                  <c:v>270.9534068133525</c:v>
                </c:pt>
                <c:pt idx="750">
                  <c:v>364.95530006302954</c:v>
                </c:pt>
                <c:pt idx="751">
                  <c:v>437.05996313158823</c:v>
                </c:pt>
                <c:pt idx="752">
                  <c:v>423.52146311522654</c:v>
                </c:pt>
                <c:pt idx="753">
                  <c:v>175.44383981948326</c:v>
                </c:pt>
                <c:pt idx="754">
                  <c:v>0</c:v>
                </c:pt>
                <c:pt idx="755">
                  <c:v>114.52081433601379</c:v>
                </c:pt>
                <c:pt idx="756">
                  <c:v>350.61684748717818</c:v>
                </c:pt>
                <c:pt idx="757">
                  <c:v>552.33028313454122</c:v>
                </c:pt>
                <c:pt idx="758">
                  <c:v>681.13532427776499</c:v>
                </c:pt>
                <c:pt idx="759">
                  <c:v>692.09991621456186</c:v>
                </c:pt>
                <c:pt idx="760">
                  <c:v>633.8851427379102</c:v>
                </c:pt>
                <c:pt idx="761">
                  <c:v>570.775251470954</c:v>
                </c:pt>
                <c:pt idx="762">
                  <c:v>505.42911457357172</c:v>
                </c:pt>
                <c:pt idx="763">
                  <c:v>447.52573530059652</c:v>
                </c:pt>
                <c:pt idx="764">
                  <c:v>326.94334324905208</c:v>
                </c:pt>
                <c:pt idx="765">
                  <c:v>42.608609496897145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0.13348023296729936</c:v>
                </c:pt>
                <c:pt idx="778">
                  <c:v>1.7254632940064727</c:v>
                </c:pt>
                <c:pt idx="779">
                  <c:v>23.289350071837287</c:v>
                </c:pt>
                <c:pt idx="780">
                  <c:v>10.541603183073438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11.076118208969765</c:v>
                </c:pt>
                <c:pt idx="785">
                  <c:v>98.34060671062413</c:v>
                </c:pt>
                <c:pt idx="786">
                  <c:v>436.46885282038147</c:v>
                </c:pt>
                <c:pt idx="787">
                  <c:v>983.74493924245041</c:v>
                </c:pt>
                <c:pt idx="788">
                  <c:v>1417.999921031887</c:v>
                </c:pt>
                <c:pt idx="789">
                  <c:v>1507.6529831137088</c:v>
                </c:pt>
                <c:pt idx="790">
                  <c:v>1151.6654933719497</c:v>
                </c:pt>
                <c:pt idx="791">
                  <c:v>891.57745004125968</c:v>
                </c:pt>
                <c:pt idx="792">
                  <c:v>1303.2031543493033</c:v>
                </c:pt>
                <c:pt idx="793">
                  <c:v>1709.8552916060139</c:v>
                </c:pt>
                <c:pt idx="794">
                  <c:v>1477.5773052511813</c:v>
                </c:pt>
                <c:pt idx="795">
                  <c:v>1046.0416135397775</c:v>
                </c:pt>
                <c:pt idx="796">
                  <c:v>870.89446822226728</c:v>
                </c:pt>
                <c:pt idx="797">
                  <c:v>751.56216149094075</c:v>
                </c:pt>
                <c:pt idx="798">
                  <c:v>444.71771200688278</c:v>
                </c:pt>
                <c:pt idx="799">
                  <c:v>159.84832722123397</c:v>
                </c:pt>
                <c:pt idx="800">
                  <c:v>164.03128934661592</c:v>
                </c:pt>
                <c:pt idx="801">
                  <c:v>246.89764641986986</c:v>
                </c:pt>
                <c:pt idx="802">
                  <c:v>186.19672154920841</c:v>
                </c:pt>
                <c:pt idx="803">
                  <c:v>205.90954368695381</c:v>
                </c:pt>
                <c:pt idx="804">
                  <c:v>382.73318866984869</c:v>
                </c:pt>
                <c:pt idx="805">
                  <c:v>243.08829128789856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317.16999578715621</c:v>
                </c:pt>
                <c:pt idx="810">
                  <c:v>593.38963442659951</c:v>
                </c:pt>
                <c:pt idx="811">
                  <c:v>303.12532646678039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55.928323640998684</c:v>
                </c:pt>
                <c:pt idx="818">
                  <c:v>259.54394540856686</c:v>
                </c:pt>
                <c:pt idx="819">
                  <c:v>347.60998811276414</c:v>
                </c:pt>
                <c:pt idx="820">
                  <c:v>324.03896315331446</c:v>
                </c:pt>
                <c:pt idx="821">
                  <c:v>340.18651174971507</c:v>
                </c:pt>
                <c:pt idx="822">
                  <c:v>466.75741410156826</c:v>
                </c:pt>
                <c:pt idx="823">
                  <c:v>515.51107232351126</c:v>
                </c:pt>
                <c:pt idx="824">
                  <c:v>514.4756222678958</c:v>
                </c:pt>
                <c:pt idx="825">
                  <c:v>529.02997501228583</c:v>
                </c:pt>
                <c:pt idx="826">
                  <c:v>492.4027157172635</c:v>
                </c:pt>
                <c:pt idx="827">
                  <c:v>383.67480485938114</c:v>
                </c:pt>
                <c:pt idx="828">
                  <c:v>184.32532905742138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152.9652551662588</c:v>
                </c:pt>
                <c:pt idx="837">
                  <c:v>435.45529429171233</c:v>
                </c:pt>
                <c:pt idx="838">
                  <c:v>676.16770260374074</c:v>
                </c:pt>
                <c:pt idx="839">
                  <c:v>678.72310216643928</c:v>
                </c:pt>
                <c:pt idx="840">
                  <c:v>402.15016786219411</c:v>
                </c:pt>
                <c:pt idx="841">
                  <c:v>129.12124837358368</c:v>
                </c:pt>
                <c:pt idx="842">
                  <c:v>34.013028800553947</c:v>
                </c:pt>
                <c:pt idx="843">
                  <c:v>0</c:v>
                </c:pt>
                <c:pt idx="844">
                  <c:v>0</c:v>
                </c:pt>
                <c:pt idx="845">
                  <c:v>267.35521392500846</c:v>
                </c:pt>
                <c:pt idx="846">
                  <c:v>734.41648741139795</c:v>
                </c:pt>
                <c:pt idx="847">
                  <c:v>1105.2043245352122</c:v>
                </c:pt>
                <c:pt idx="848">
                  <c:v>1247.82959622421</c:v>
                </c:pt>
                <c:pt idx="849">
                  <c:v>1241.8532672308568</c:v>
                </c:pt>
                <c:pt idx="850">
                  <c:v>1157.7670955318629</c:v>
                </c:pt>
                <c:pt idx="851">
                  <c:v>978.38066104213146</c:v>
                </c:pt>
                <c:pt idx="852">
                  <c:v>599.80405203996975</c:v>
                </c:pt>
                <c:pt idx="853">
                  <c:v>0.84808542371549855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266.22756248195429</c:v>
                </c:pt>
                <c:pt idx="858">
                  <c:v>866.85617640576379</c:v>
                </c:pt>
                <c:pt idx="859">
                  <c:v>1125.4340317795998</c:v>
                </c:pt>
                <c:pt idx="860">
                  <c:v>1099.9849533325771</c:v>
                </c:pt>
                <c:pt idx="861">
                  <c:v>959.3070382022089</c:v>
                </c:pt>
                <c:pt idx="862">
                  <c:v>967.22141738702419</c:v>
                </c:pt>
                <c:pt idx="863">
                  <c:v>1013.7356416159877</c:v>
                </c:pt>
                <c:pt idx="864">
                  <c:v>956.31918748018256</c:v>
                </c:pt>
                <c:pt idx="865">
                  <c:v>762.51583034139003</c:v>
                </c:pt>
                <c:pt idx="866">
                  <c:v>117.7717536472354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376.78070481970599</c:v>
                </c:pt>
                <c:pt idx="871">
                  <c:v>989.42037552596184</c:v>
                </c:pt>
                <c:pt idx="872">
                  <c:v>1387.8290083251898</c:v>
                </c:pt>
                <c:pt idx="873">
                  <c:v>1412.3519047572067</c:v>
                </c:pt>
                <c:pt idx="874">
                  <c:v>987.85029714095742</c:v>
                </c:pt>
                <c:pt idx="875">
                  <c:v>658.08223923528305</c:v>
                </c:pt>
                <c:pt idx="876">
                  <c:v>767.4752284751869</c:v>
                </c:pt>
                <c:pt idx="877">
                  <c:v>644.79030576618356</c:v>
                </c:pt>
                <c:pt idx="878">
                  <c:v>354.12154831506473</c:v>
                </c:pt>
                <c:pt idx="879">
                  <c:v>528.57978687049751</c:v>
                </c:pt>
                <c:pt idx="880">
                  <c:v>621.66771395567946</c:v>
                </c:pt>
                <c:pt idx="881">
                  <c:v>503.91917235682672</c:v>
                </c:pt>
                <c:pt idx="882">
                  <c:v>711.94760973496579</c:v>
                </c:pt>
                <c:pt idx="883">
                  <c:v>1099.3922248311333</c:v>
                </c:pt>
                <c:pt idx="884">
                  <c:v>1289.3133459325525</c:v>
                </c:pt>
                <c:pt idx="885">
                  <c:v>1267.950924307379</c:v>
                </c:pt>
                <c:pt idx="886">
                  <c:v>1205.3778608916998</c:v>
                </c:pt>
                <c:pt idx="887">
                  <c:v>1140.8043472899446</c:v>
                </c:pt>
                <c:pt idx="888">
                  <c:v>961.82459816187952</c:v>
                </c:pt>
                <c:pt idx="889">
                  <c:v>730.05682458281012</c:v>
                </c:pt>
                <c:pt idx="890">
                  <c:v>718.42333445755241</c:v>
                </c:pt>
                <c:pt idx="891">
                  <c:v>941.19456915303158</c:v>
                </c:pt>
                <c:pt idx="892">
                  <c:v>1184.2460986411672</c:v>
                </c:pt>
                <c:pt idx="893">
                  <c:v>1279.0012005426886</c:v>
                </c:pt>
                <c:pt idx="894">
                  <c:v>1132.8005003978055</c:v>
                </c:pt>
                <c:pt idx="895">
                  <c:v>672.1309390628893</c:v>
                </c:pt>
                <c:pt idx="896">
                  <c:v>210.24951442018281</c:v>
                </c:pt>
                <c:pt idx="897">
                  <c:v>205.39251352117913</c:v>
                </c:pt>
                <c:pt idx="898">
                  <c:v>398.56068671589679</c:v>
                </c:pt>
                <c:pt idx="899">
                  <c:v>456.1650820668653</c:v>
                </c:pt>
                <c:pt idx="900">
                  <c:v>331.27901973706201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128.59021250426574</c:v>
                </c:pt>
                <c:pt idx="908">
                  <c:v>404.4504908664947</c:v>
                </c:pt>
                <c:pt idx="909">
                  <c:v>381.67283098696709</c:v>
                </c:pt>
                <c:pt idx="910">
                  <c:v>124.82907485506631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287.23317284381648</c:v>
                </c:pt>
                <c:pt idx="919">
                  <c:v>500.09690864045484</c:v>
                </c:pt>
                <c:pt idx="920">
                  <c:v>628.18693440966115</c:v>
                </c:pt>
                <c:pt idx="921">
                  <c:v>754.56534764791968</c:v>
                </c:pt>
                <c:pt idx="922">
                  <c:v>783.31334432292579</c:v>
                </c:pt>
                <c:pt idx="923">
                  <c:v>720.32936776291649</c:v>
                </c:pt>
                <c:pt idx="924">
                  <c:v>625.87411503991746</c:v>
                </c:pt>
                <c:pt idx="925">
                  <c:v>619.76272798856121</c:v>
                </c:pt>
                <c:pt idx="926">
                  <c:v>565.57294689803086</c:v>
                </c:pt>
                <c:pt idx="927">
                  <c:v>238.57803357075119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56.299720584448046</c:v>
                </c:pt>
                <c:pt idx="939">
                  <c:v>218.15890663210527</c:v>
                </c:pt>
                <c:pt idx="940">
                  <c:v>436.8366244445196</c:v>
                </c:pt>
                <c:pt idx="941">
                  <c:v>618.90933158597898</c:v>
                </c:pt>
                <c:pt idx="942">
                  <c:v>427.84430341505885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2.421530374597241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C-478C-88F8-B44C7BDB8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32880"/>
        <c:axId val="1988044864"/>
      </c:scatterChart>
      <c:valAx>
        <c:axId val="19873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44864"/>
        <c:crosses val="autoZero"/>
        <c:crossBetween val="midCat"/>
      </c:valAx>
      <c:valAx>
        <c:axId val="19880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</a:t>
                </a:r>
                <a:r>
                  <a:rPr lang="en-IN" baseline="0"/>
                  <a:t>(w)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torque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1221496249139E-2"/>
          <c:y val="5.2000941619585697E-2"/>
          <c:w val="0.94519014910370247"/>
          <c:h val="0.8867937853107344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Sheet1!$V$7:$V$961</c:f>
              <c:numCache>
                <c:formatCode>General</c:formatCode>
                <c:ptCount val="955"/>
                <c:pt idx="0">
                  <c:v>0</c:v>
                </c:pt>
                <c:pt idx="1">
                  <c:v>12.148136346152986</c:v>
                </c:pt>
                <c:pt idx="2">
                  <c:v>10.077347795512443</c:v>
                </c:pt>
                <c:pt idx="3">
                  <c:v>10.893071170969865</c:v>
                </c:pt>
                <c:pt idx="4">
                  <c:v>43.343398540498647</c:v>
                </c:pt>
                <c:pt idx="5">
                  <c:v>78.71897494519682</c:v>
                </c:pt>
                <c:pt idx="6">
                  <c:v>117.45473244812202</c:v>
                </c:pt>
                <c:pt idx="7">
                  <c:v>157.16353998308765</c:v>
                </c:pt>
                <c:pt idx="8">
                  <c:v>193.32771255031324</c:v>
                </c:pt>
                <c:pt idx="9">
                  <c:v>228.2457597051654</c:v>
                </c:pt>
                <c:pt idx="10">
                  <c:v>260.1446802387141</c:v>
                </c:pt>
                <c:pt idx="11">
                  <c:v>284.49956475842276</c:v>
                </c:pt>
                <c:pt idx="12">
                  <c:v>301.9846471125017</c:v>
                </c:pt>
                <c:pt idx="13">
                  <c:v>312.24232466860445</c:v>
                </c:pt>
                <c:pt idx="14">
                  <c:v>310.80086230181138</c:v>
                </c:pt>
                <c:pt idx="15">
                  <c:v>297.81883730411738</c:v>
                </c:pt>
                <c:pt idx="16">
                  <c:v>280.68997841605892</c:v>
                </c:pt>
                <c:pt idx="17">
                  <c:v>267.23265485977765</c:v>
                </c:pt>
                <c:pt idx="18">
                  <c:v>262.229593891609</c:v>
                </c:pt>
                <c:pt idx="19">
                  <c:v>266.12343387872949</c:v>
                </c:pt>
                <c:pt idx="20">
                  <c:v>276.31719101905207</c:v>
                </c:pt>
                <c:pt idx="21">
                  <c:v>289.7854808168965</c:v>
                </c:pt>
                <c:pt idx="22">
                  <c:v>304.50124383480335</c:v>
                </c:pt>
                <c:pt idx="23">
                  <c:v>317.23971285899989</c:v>
                </c:pt>
                <c:pt idx="24">
                  <c:v>323.82633725416963</c:v>
                </c:pt>
                <c:pt idx="25">
                  <c:v>323.20941801212433</c:v>
                </c:pt>
                <c:pt idx="26">
                  <c:v>318.455927189097</c:v>
                </c:pt>
                <c:pt idx="27">
                  <c:v>312.80512971423457</c:v>
                </c:pt>
                <c:pt idx="28">
                  <c:v>302.70334219652318</c:v>
                </c:pt>
                <c:pt idx="29">
                  <c:v>284.35283611908619</c:v>
                </c:pt>
                <c:pt idx="30">
                  <c:v>265.33815167451962</c:v>
                </c:pt>
                <c:pt idx="31">
                  <c:v>257.27875706757135</c:v>
                </c:pt>
                <c:pt idx="32">
                  <c:v>262.77855456432331</c:v>
                </c:pt>
                <c:pt idx="33">
                  <c:v>277.0998455963562</c:v>
                </c:pt>
                <c:pt idx="34">
                  <c:v>294.70059562799361</c:v>
                </c:pt>
                <c:pt idx="35">
                  <c:v>311.46036250486839</c:v>
                </c:pt>
                <c:pt idx="36">
                  <c:v>325.55796200778582</c:v>
                </c:pt>
                <c:pt idx="37">
                  <c:v>336.61115127881777</c:v>
                </c:pt>
                <c:pt idx="38">
                  <c:v>342.28799372869383</c:v>
                </c:pt>
                <c:pt idx="39">
                  <c:v>339.91503592650696</c:v>
                </c:pt>
                <c:pt idx="40">
                  <c:v>333.42256913566081</c:v>
                </c:pt>
                <c:pt idx="41">
                  <c:v>330.15518721185913</c:v>
                </c:pt>
                <c:pt idx="42">
                  <c:v>334.0934295234797</c:v>
                </c:pt>
                <c:pt idx="43">
                  <c:v>345.09100524883547</c:v>
                </c:pt>
                <c:pt idx="44">
                  <c:v>360.2191123196119</c:v>
                </c:pt>
                <c:pt idx="45">
                  <c:v>376.39876043093039</c:v>
                </c:pt>
                <c:pt idx="46">
                  <c:v>392.31834284539087</c:v>
                </c:pt>
                <c:pt idx="47">
                  <c:v>407.82233516991244</c:v>
                </c:pt>
                <c:pt idx="48">
                  <c:v>421.51149801779962</c:v>
                </c:pt>
                <c:pt idx="49">
                  <c:v>432.64944938433484</c:v>
                </c:pt>
                <c:pt idx="50">
                  <c:v>442.8622806680965</c:v>
                </c:pt>
                <c:pt idx="51">
                  <c:v>452.61455415028394</c:v>
                </c:pt>
                <c:pt idx="52">
                  <c:v>460.71293327480464</c:v>
                </c:pt>
                <c:pt idx="53">
                  <c:v>466.83916179074447</c:v>
                </c:pt>
                <c:pt idx="54">
                  <c:v>471.58534620605451</c:v>
                </c:pt>
                <c:pt idx="55">
                  <c:v>475.17737939170928</c:v>
                </c:pt>
                <c:pt idx="56">
                  <c:v>477.53686019770362</c:v>
                </c:pt>
                <c:pt idx="57">
                  <c:v>479.2949445553819</c:v>
                </c:pt>
                <c:pt idx="58">
                  <c:v>481.32891268268742</c:v>
                </c:pt>
                <c:pt idx="59">
                  <c:v>482.53204527524889</c:v>
                </c:pt>
                <c:pt idx="60">
                  <c:v>480.88330050065002</c:v>
                </c:pt>
                <c:pt idx="61">
                  <c:v>477.16882568817891</c:v>
                </c:pt>
                <c:pt idx="62">
                  <c:v>474.08671855616552</c:v>
                </c:pt>
                <c:pt idx="63">
                  <c:v>473.31616915003212</c:v>
                </c:pt>
                <c:pt idx="64">
                  <c:v>475.51227678418223</c:v>
                </c:pt>
                <c:pt idx="65">
                  <c:v>480.90014749513989</c:v>
                </c:pt>
                <c:pt idx="66">
                  <c:v>488.55860165963406</c:v>
                </c:pt>
                <c:pt idx="67">
                  <c:v>496.04437026813611</c:v>
                </c:pt>
                <c:pt idx="68">
                  <c:v>500.92685244697526</c:v>
                </c:pt>
                <c:pt idx="69">
                  <c:v>502.63445911022768</c:v>
                </c:pt>
                <c:pt idx="70">
                  <c:v>503.21416917750776</c:v>
                </c:pt>
                <c:pt idx="71">
                  <c:v>504.18085243151819</c:v>
                </c:pt>
                <c:pt idx="72">
                  <c:v>504.76891900496253</c:v>
                </c:pt>
                <c:pt idx="73">
                  <c:v>504.87104496314453</c:v>
                </c:pt>
                <c:pt idx="74">
                  <c:v>505.07355818431012</c:v>
                </c:pt>
                <c:pt idx="75">
                  <c:v>505.36091978405796</c:v>
                </c:pt>
                <c:pt idx="76">
                  <c:v>505.34809053135683</c:v>
                </c:pt>
                <c:pt idx="77">
                  <c:v>505.23870544574601</c:v>
                </c:pt>
                <c:pt idx="78">
                  <c:v>505.65541829884046</c:v>
                </c:pt>
                <c:pt idx="79">
                  <c:v>506.47182529419467</c:v>
                </c:pt>
                <c:pt idx="80">
                  <c:v>507.57747522737532</c:v>
                </c:pt>
                <c:pt idx="81">
                  <c:v>508.52100917054133</c:v>
                </c:pt>
                <c:pt idx="82">
                  <c:v>507.96565211669468</c:v>
                </c:pt>
                <c:pt idx="83">
                  <c:v>506.26732665511901</c:v>
                </c:pt>
                <c:pt idx="84">
                  <c:v>504.59444276136406</c:v>
                </c:pt>
                <c:pt idx="85">
                  <c:v>502.72476615399194</c:v>
                </c:pt>
                <c:pt idx="86">
                  <c:v>500.36110634661401</c:v>
                </c:pt>
                <c:pt idx="87">
                  <c:v>497.59638355530774</c:v>
                </c:pt>
                <c:pt idx="88">
                  <c:v>494.61918393318928</c:v>
                </c:pt>
                <c:pt idx="89">
                  <c:v>491.91883427459425</c:v>
                </c:pt>
                <c:pt idx="90">
                  <c:v>490.14767503525218</c:v>
                </c:pt>
                <c:pt idx="91">
                  <c:v>489.58983088745777</c:v>
                </c:pt>
                <c:pt idx="92">
                  <c:v>490.2117216200096</c:v>
                </c:pt>
                <c:pt idx="93">
                  <c:v>491.80006603167112</c:v>
                </c:pt>
                <c:pt idx="94">
                  <c:v>493.9927136957092</c:v>
                </c:pt>
                <c:pt idx="95">
                  <c:v>496.43289353327924</c:v>
                </c:pt>
                <c:pt idx="96">
                  <c:v>498.99126308191046</c:v>
                </c:pt>
                <c:pt idx="97">
                  <c:v>501.74993398029153</c:v>
                </c:pt>
                <c:pt idx="98">
                  <c:v>505.43096798400819</c:v>
                </c:pt>
                <c:pt idx="99">
                  <c:v>510.13201871653678</c:v>
                </c:pt>
                <c:pt idx="100">
                  <c:v>514.58504817221274</c:v>
                </c:pt>
                <c:pt idx="101">
                  <c:v>518.58901238491558</c:v>
                </c:pt>
                <c:pt idx="102">
                  <c:v>522.33860265425744</c:v>
                </c:pt>
                <c:pt idx="103">
                  <c:v>525.65625237252107</c:v>
                </c:pt>
                <c:pt idx="104">
                  <c:v>528.90884953455588</c:v>
                </c:pt>
                <c:pt idx="105">
                  <c:v>532.802796071388</c:v>
                </c:pt>
                <c:pt idx="106">
                  <c:v>537.58084092763909</c:v>
                </c:pt>
                <c:pt idx="107">
                  <c:v>542.59199729898808</c:v>
                </c:pt>
                <c:pt idx="108">
                  <c:v>547.44249063986683</c:v>
                </c:pt>
                <c:pt idx="109">
                  <c:v>552.06370087299138</c:v>
                </c:pt>
                <c:pt idx="110">
                  <c:v>555.8777960631827</c:v>
                </c:pt>
                <c:pt idx="111">
                  <c:v>557.89042073034227</c:v>
                </c:pt>
                <c:pt idx="112">
                  <c:v>555.55214775323554</c:v>
                </c:pt>
                <c:pt idx="113">
                  <c:v>546.1462840716689</c:v>
                </c:pt>
                <c:pt idx="114">
                  <c:v>531.74222193144749</c:v>
                </c:pt>
                <c:pt idx="115">
                  <c:v>517.68829741045147</c:v>
                </c:pt>
                <c:pt idx="116">
                  <c:v>507.04820162398221</c:v>
                </c:pt>
                <c:pt idx="117">
                  <c:v>499.72488629290189</c:v>
                </c:pt>
                <c:pt idx="118">
                  <c:v>494.60560482671048</c:v>
                </c:pt>
                <c:pt idx="119">
                  <c:v>490.80270108605646</c:v>
                </c:pt>
                <c:pt idx="120">
                  <c:v>487.3348532248861</c:v>
                </c:pt>
                <c:pt idx="121">
                  <c:v>484.52539697921645</c:v>
                </c:pt>
                <c:pt idx="122">
                  <c:v>483.72773034819528</c:v>
                </c:pt>
                <c:pt idx="123">
                  <c:v>485.49277306369657</c:v>
                </c:pt>
                <c:pt idx="124">
                  <c:v>488.79097796391318</c:v>
                </c:pt>
                <c:pt idx="125">
                  <c:v>490.79859972993995</c:v>
                </c:pt>
                <c:pt idx="126">
                  <c:v>491.29208738635811</c:v>
                </c:pt>
                <c:pt idx="127">
                  <c:v>492.76469037231811</c:v>
                </c:pt>
                <c:pt idx="128">
                  <c:v>495.5775319410468</c:v>
                </c:pt>
                <c:pt idx="129">
                  <c:v>497.61246661530834</c:v>
                </c:pt>
                <c:pt idx="130">
                  <c:v>497.52099345309063</c:v>
                </c:pt>
                <c:pt idx="131">
                  <c:v>496.49531803227529</c:v>
                </c:pt>
                <c:pt idx="132">
                  <c:v>496.33298148132104</c:v>
                </c:pt>
                <c:pt idx="133">
                  <c:v>497.51089554980615</c:v>
                </c:pt>
                <c:pt idx="134">
                  <c:v>499.14602817250972</c:v>
                </c:pt>
                <c:pt idx="135">
                  <c:v>499.86417031832906</c:v>
                </c:pt>
                <c:pt idx="136">
                  <c:v>500.38312963231721</c:v>
                </c:pt>
                <c:pt idx="137">
                  <c:v>502.78151238729816</c:v>
                </c:pt>
                <c:pt idx="138">
                  <c:v>506.54274660139265</c:v>
                </c:pt>
                <c:pt idx="139">
                  <c:v>509.80689816370142</c:v>
                </c:pt>
                <c:pt idx="140">
                  <c:v>509.18574557237639</c:v>
                </c:pt>
                <c:pt idx="141">
                  <c:v>500.59073864285705</c:v>
                </c:pt>
                <c:pt idx="142">
                  <c:v>485.38987081140078</c:v>
                </c:pt>
                <c:pt idx="143">
                  <c:v>469.63079649040361</c:v>
                </c:pt>
                <c:pt idx="144">
                  <c:v>458.11831122341994</c:v>
                </c:pt>
                <c:pt idx="145">
                  <c:v>451.69855723211197</c:v>
                </c:pt>
                <c:pt idx="146">
                  <c:v>447.9377228976673</c:v>
                </c:pt>
                <c:pt idx="147">
                  <c:v>444.25350057029124</c:v>
                </c:pt>
                <c:pt idx="148">
                  <c:v>438.34747712074443</c:v>
                </c:pt>
                <c:pt idx="149">
                  <c:v>426.35200432931481</c:v>
                </c:pt>
                <c:pt idx="150">
                  <c:v>408.82449668011679</c:v>
                </c:pt>
                <c:pt idx="151">
                  <c:v>392.67475849568063</c:v>
                </c:pt>
                <c:pt idx="152">
                  <c:v>380.95872926411874</c:v>
                </c:pt>
                <c:pt idx="153">
                  <c:v>370.12039318926554</c:v>
                </c:pt>
                <c:pt idx="154">
                  <c:v>354.73457936386473</c:v>
                </c:pt>
                <c:pt idx="155">
                  <c:v>333.65054855592939</c:v>
                </c:pt>
                <c:pt idx="156">
                  <c:v>311.87692904866083</c:v>
                </c:pt>
                <c:pt idx="157">
                  <c:v>293.83488004569836</c:v>
                </c:pt>
                <c:pt idx="158">
                  <c:v>273.87172414130282</c:v>
                </c:pt>
                <c:pt idx="159">
                  <c:v>240.63700254013813</c:v>
                </c:pt>
                <c:pt idx="160">
                  <c:v>197.34347335791634</c:v>
                </c:pt>
                <c:pt idx="161">
                  <c:v>158.20895399222437</c:v>
                </c:pt>
                <c:pt idx="162">
                  <c:v>138.66174631756689</c:v>
                </c:pt>
                <c:pt idx="163">
                  <c:v>152.82692066162323</c:v>
                </c:pt>
                <c:pt idx="164">
                  <c:v>194.10579172759086</c:v>
                </c:pt>
                <c:pt idx="165">
                  <c:v>239.94608421538229</c:v>
                </c:pt>
                <c:pt idx="166">
                  <c:v>277.43944487859505</c:v>
                </c:pt>
                <c:pt idx="167">
                  <c:v>306.35927134142958</c:v>
                </c:pt>
                <c:pt idx="168">
                  <c:v>331.13693382319354</c:v>
                </c:pt>
                <c:pt idx="169">
                  <c:v>352.70675512251813</c:v>
                </c:pt>
                <c:pt idx="170">
                  <c:v>367.48843820651405</c:v>
                </c:pt>
                <c:pt idx="171">
                  <c:v>374.98851320938866</c:v>
                </c:pt>
                <c:pt idx="172">
                  <c:v>378.08121064465223</c:v>
                </c:pt>
                <c:pt idx="173">
                  <c:v>377.62812896544142</c:v>
                </c:pt>
                <c:pt idx="174">
                  <c:v>375.52526975309246</c:v>
                </c:pt>
                <c:pt idx="175">
                  <c:v>381.60057682524575</c:v>
                </c:pt>
                <c:pt idx="176">
                  <c:v>401.58771853154877</c:v>
                </c:pt>
                <c:pt idx="177">
                  <c:v>427.57807693384814</c:v>
                </c:pt>
                <c:pt idx="178">
                  <c:v>448.40192055232984</c:v>
                </c:pt>
                <c:pt idx="179">
                  <c:v>458.05899535627088</c:v>
                </c:pt>
                <c:pt idx="180">
                  <c:v>459.41882064663605</c:v>
                </c:pt>
                <c:pt idx="181">
                  <c:v>459.30023699497883</c:v>
                </c:pt>
                <c:pt idx="182">
                  <c:v>461.2566867989641</c:v>
                </c:pt>
                <c:pt idx="183">
                  <c:v>464.28682984325098</c:v>
                </c:pt>
                <c:pt idx="184">
                  <c:v>466.8003684448725</c:v>
                </c:pt>
                <c:pt idx="185">
                  <c:v>468.04262389382285</c:v>
                </c:pt>
                <c:pt idx="186">
                  <c:v>467.46798955818673</c:v>
                </c:pt>
                <c:pt idx="187">
                  <c:v>466.67234823913958</c:v>
                </c:pt>
                <c:pt idx="188">
                  <c:v>465.46691595767709</c:v>
                </c:pt>
                <c:pt idx="189">
                  <c:v>463.90866252978225</c:v>
                </c:pt>
                <c:pt idx="190">
                  <c:v>463.78595659630423</c:v>
                </c:pt>
                <c:pt idx="191">
                  <c:v>467.07793196082935</c:v>
                </c:pt>
                <c:pt idx="192">
                  <c:v>472.59775856105284</c:v>
                </c:pt>
                <c:pt idx="193">
                  <c:v>473.81914353646761</c:v>
                </c:pt>
                <c:pt idx="194">
                  <c:v>469.21030988082435</c:v>
                </c:pt>
                <c:pt idx="195">
                  <c:v>463.03730900965866</c:v>
                </c:pt>
                <c:pt idx="196">
                  <c:v>458.62950894655478</c:v>
                </c:pt>
                <c:pt idx="197">
                  <c:v>456.79466937949178</c:v>
                </c:pt>
                <c:pt idx="198">
                  <c:v>455.71197849326893</c:v>
                </c:pt>
                <c:pt idx="199">
                  <c:v>453.83673183787948</c:v>
                </c:pt>
                <c:pt idx="200">
                  <c:v>451.3988257311625</c:v>
                </c:pt>
                <c:pt idx="201">
                  <c:v>449.89762469796278</c:v>
                </c:pt>
                <c:pt idx="202">
                  <c:v>451.95807602229758</c:v>
                </c:pt>
                <c:pt idx="203">
                  <c:v>457.06413655029598</c:v>
                </c:pt>
                <c:pt idx="204">
                  <c:v>462.56682042484164</c:v>
                </c:pt>
                <c:pt idx="205">
                  <c:v>468.86018608116819</c:v>
                </c:pt>
                <c:pt idx="206">
                  <c:v>474.44160538945385</c:v>
                </c:pt>
                <c:pt idx="207">
                  <c:v>476.01098858669684</c:v>
                </c:pt>
                <c:pt idx="208">
                  <c:v>474.36399511802023</c:v>
                </c:pt>
                <c:pt idx="209">
                  <c:v>472.9796808788368</c:v>
                </c:pt>
                <c:pt idx="210">
                  <c:v>473.95661879526591</c:v>
                </c:pt>
                <c:pt idx="211">
                  <c:v>476.66079501585102</c:v>
                </c:pt>
                <c:pt idx="212">
                  <c:v>480.32913973138824</c:v>
                </c:pt>
                <c:pt idx="213">
                  <c:v>485.46052804517979</c:v>
                </c:pt>
                <c:pt idx="214">
                  <c:v>491.86792050910844</c:v>
                </c:pt>
                <c:pt idx="215">
                  <c:v>497.78987690806645</c:v>
                </c:pt>
                <c:pt idx="216">
                  <c:v>503.43391261364604</c:v>
                </c:pt>
                <c:pt idx="217">
                  <c:v>509.74849911876362</c:v>
                </c:pt>
                <c:pt idx="218">
                  <c:v>515.01947872986955</c:v>
                </c:pt>
                <c:pt idx="219">
                  <c:v>518.56727616232479</c:v>
                </c:pt>
                <c:pt idx="220">
                  <c:v>519.76792714856811</c:v>
                </c:pt>
                <c:pt idx="221">
                  <c:v>516.11069747703368</c:v>
                </c:pt>
                <c:pt idx="222">
                  <c:v>508.35476156851598</c:v>
                </c:pt>
                <c:pt idx="223">
                  <c:v>497.4067857614595</c:v>
                </c:pt>
                <c:pt idx="224">
                  <c:v>482.62444700500731</c:v>
                </c:pt>
                <c:pt idx="225">
                  <c:v>470.01444814234321</c:v>
                </c:pt>
                <c:pt idx="226">
                  <c:v>464.63988322404856</c:v>
                </c:pt>
                <c:pt idx="227">
                  <c:v>465.45109381606153</c:v>
                </c:pt>
                <c:pt idx="228">
                  <c:v>471.22955028093293</c:v>
                </c:pt>
                <c:pt idx="229">
                  <c:v>480.10192629149793</c:v>
                </c:pt>
                <c:pt idx="230">
                  <c:v>492.65873365656631</c:v>
                </c:pt>
                <c:pt idx="231">
                  <c:v>508.69549106691397</c:v>
                </c:pt>
                <c:pt idx="232">
                  <c:v>523.95913022306445</c:v>
                </c:pt>
                <c:pt idx="233">
                  <c:v>534.87467218754534</c:v>
                </c:pt>
                <c:pt idx="234">
                  <c:v>539.60092675720637</c:v>
                </c:pt>
                <c:pt idx="235">
                  <c:v>544.07292207494413</c:v>
                </c:pt>
                <c:pt idx="236">
                  <c:v>550.90347799377446</c:v>
                </c:pt>
                <c:pt idx="237">
                  <c:v>558.10932585760054</c:v>
                </c:pt>
                <c:pt idx="238">
                  <c:v>573.88335557813389</c:v>
                </c:pt>
                <c:pt idx="239">
                  <c:v>596.48341593118073</c:v>
                </c:pt>
                <c:pt idx="240">
                  <c:v>613.93073860492564</c:v>
                </c:pt>
                <c:pt idx="241">
                  <c:v>625.40814936135632</c:v>
                </c:pt>
                <c:pt idx="242">
                  <c:v>632.95506722261518</c:v>
                </c:pt>
                <c:pt idx="243">
                  <c:v>632.9144243402593</c:v>
                </c:pt>
                <c:pt idx="244">
                  <c:v>626.36481553952774</c:v>
                </c:pt>
                <c:pt idx="245">
                  <c:v>618.12316935287333</c:v>
                </c:pt>
                <c:pt idx="246">
                  <c:v>609.77897401428686</c:v>
                </c:pt>
                <c:pt idx="247">
                  <c:v>600.14472569181225</c:v>
                </c:pt>
                <c:pt idx="248">
                  <c:v>588.12778122200405</c:v>
                </c:pt>
                <c:pt idx="249">
                  <c:v>576.52912759575531</c:v>
                </c:pt>
                <c:pt idx="250">
                  <c:v>567.01734791207195</c:v>
                </c:pt>
                <c:pt idx="251">
                  <c:v>560.80172191764814</c:v>
                </c:pt>
                <c:pt idx="252">
                  <c:v>558.97920957764904</c:v>
                </c:pt>
                <c:pt idx="253">
                  <c:v>558.94312598231443</c:v>
                </c:pt>
                <c:pt idx="254">
                  <c:v>558.65086026399888</c:v>
                </c:pt>
                <c:pt idx="255">
                  <c:v>557.79306219573675</c:v>
                </c:pt>
                <c:pt idx="256">
                  <c:v>556.57477392290821</c:v>
                </c:pt>
                <c:pt idx="257">
                  <c:v>556.13419467550136</c:v>
                </c:pt>
                <c:pt idx="258">
                  <c:v>557.27537670927416</c:v>
                </c:pt>
                <c:pt idx="259">
                  <c:v>560.08675213701224</c:v>
                </c:pt>
                <c:pt idx="260">
                  <c:v>564.59168992209277</c:v>
                </c:pt>
                <c:pt idx="261">
                  <c:v>570.99578299992811</c:v>
                </c:pt>
                <c:pt idx="262">
                  <c:v>579.22778314891627</c:v>
                </c:pt>
                <c:pt idx="263">
                  <c:v>588.29021498901841</c:v>
                </c:pt>
                <c:pt idx="264">
                  <c:v>597.13883592528759</c:v>
                </c:pt>
                <c:pt idx="265">
                  <c:v>605.25277157379105</c:v>
                </c:pt>
                <c:pt idx="266">
                  <c:v>612.62018656843418</c:v>
                </c:pt>
                <c:pt idx="267">
                  <c:v>619.6601577662384</c:v>
                </c:pt>
                <c:pt idx="268">
                  <c:v>625.73159884198128</c:v>
                </c:pt>
                <c:pt idx="269">
                  <c:v>628.97524182804284</c:v>
                </c:pt>
                <c:pt idx="270">
                  <c:v>628.28872644533487</c:v>
                </c:pt>
                <c:pt idx="271">
                  <c:v>624.71221802618516</c:v>
                </c:pt>
                <c:pt idx="272">
                  <c:v>620.32285140746001</c:v>
                </c:pt>
                <c:pt idx="273">
                  <c:v>616.819155007993</c:v>
                </c:pt>
                <c:pt idx="274">
                  <c:v>614.46737384426831</c:v>
                </c:pt>
                <c:pt idx="275">
                  <c:v>612.60367268618393</c:v>
                </c:pt>
                <c:pt idx="276">
                  <c:v>611.4546102941556</c:v>
                </c:pt>
                <c:pt idx="277">
                  <c:v>610.73169412057553</c:v>
                </c:pt>
                <c:pt idx="278">
                  <c:v>609.05843779123029</c:v>
                </c:pt>
                <c:pt idx="279">
                  <c:v>605.27281723619035</c:v>
                </c:pt>
                <c:pt idx="280">
                  <c:v>599.64030136767599</c:v>
                </c:pt>
                <c:pt idx="281">
                  <c:v>593.87388222610582</c:v>
                </c:pt>
                <c:pt idx="282">
                  <c:v>588.51121111597092</c:v>
                </c:pt>
                <c:pt idx="283">
                  <c:v>582.97077462165305</c:v>
                </c:pt>
                <c:pt idx="284">
                  <c:v>577.60046372868067</c:v>
                </c:pt>
                <c:pt idx="285">
                  <c:v>573.22400149218151</c:v>
                </c:pt>
                <c:pt idx="286">
                  <c:v>570.5013958719353</c:v>
                </c:pt>
                <c:pt idx="287">
                  <c:v>569.43643688016152</c:v>
                </c:pt>
                <c:pt idx="288">
                  <c:v>568.87162285283603</c:v>
                </c:pt>
                <c:pt idx="289">
                  <c:v>568.69823114534267</c:v>
                </c:pt>
                <c:pt idx="290">
                  <c:v>570.3512745391256</c:v>
                </c:pt>
                <c:pt idx="291">
                  <c:v>573.89789594251624</c:v>
                </c:pt>
                <c:pt idx="292">
                  <c:v>577.80903147894696</c:v>
                </c:pt>
                <c:pt idx="293">
                  <c:v>582.07530606844011</c:v>
                </c:pt>
                <c:pt idx="294">
                  <c:v>587.54562238403116</c:v>
                </c:pt>
                <c:pt idx="295">
                  <c:v>592.61984367011496</c:v>
                </c:pt>
                <c:pt idx="296">
                  <c:v>595.84044248155692</c:v>
                </c:pt>
                <c:pt idx="297">
                  <c:v>597.96862030425416</c:v>
                </c:pt>
                <c:pt idx="298">
                  <c:v>599.60344619826822</c:v>
                </c:pt>
                <c:pt idx="299">
                  <c:v>600.76509349956712</c:v>
                </c:pt>
                <c:pt idx="300">
                  <c:v>602.41435517020818</c:v>
                </c:pt>
                <c:pt idx="301">
                  <c:v>604.52616885196198</c:v>
                </c:pt>
                <c:pt idx="302">
                  <c:v>605.02114882420551</c:v>
                </c:pt>
                <c:pt idx="303">
                  <c:v>603.32060237794099</c:v>
                </c:pt>
                <c:pt idx="304">
                  <c:v>598.75871164176897</c:v>
                </c:pt>
                <c:pt idx="305">
                  <c:v>590.75014053958876</c:v>
                </c:pt>
                <c:pt idx="306">
                  <c:v>583.84401037845157</c:v>
                </c:pt>
                <c:pt idx="307">
                  <c:v>580.97506659174655</c:v>
                </c:pt>
                <c:pt idx="308">
                  <c:v>580.89231729921073</c:v>
                </c:pt>
                <c:pt idx="309">
                  <c:v>583.69755244689713</c:v>
                </c:pt>
                <c:pt idx="310">
                  <c:v>587.48559110282827</c:v>
                </c:pt>
                <c:pt idx="311">
                  <c:v>590.68267347604672</c:v>
                </c:pt>
                <c:pt idx="312">
                  <c:v>594.53975335883922</c:v>
                </c:pt>
                <c:pt idx="313">
                  <c:v>600.1587814956049</c:v>
                </c:pt>
                <c:pt idx="314">
                  <c:v>607.86448743432766</c:v>
                </c:pt>
                <c:pt idx="315">
                  <c:v>614.94773317686099</c:v>
                </c:pt>
                <c:pt idx="316">
                  <c:v>619.88909121279266</c:v>
                </c:pt>
                <c:pt idx="317">
                  <c:v>624.92078905082099</c:v>
                </c:pt>
                <c:pt idx="318">
                  <c:v>630.75172280459105</c:v>
                </c:pt>
                <c:pt idx="319">
                  <c:v>635.38905286402883</c:v>
                </c:pt>
                <c:pt idx="320">
                  <c:v>637.13094631712875</c:v>
                </c:pt>
                <c:pt idx="321">
                  <c:v>637.37346187811681</c:v>
                </c:pt>
                <c:pt idx="322">
                  <c:v>638.33078858836097</c:v>
                </c:pt>
                <c:pt idx="323">
                  <c:v>639.56741632704245</c:v>
                </c:pt>
                <c:pt idx="324">
                  <c:v>640.57117043230846</c:v>
                </c:pt>
                <c:pt idx="325">
                  <c:v>642.93604647296672</c:v>
                </c:pt>
                <c:pt idx="326">
                  <c:v>643.25834597004905</c:v>
                </c:pt>
                <c:pt idx="327">
                  <c:v>636.0422575967209</c:v>
                </c:pt>
                <c:pt idx="328">
                  <c:v>622.75216459740341</c:v>
                </c:pt>
                <c:pt idx="329">
                  <c:v>607.94924768924193</c:v>
                </c:pt>
                <c:pt idx="330">
                  <c:v>595.54398256852244</c:v>
                </c:pt>
                <c:pt idx="331">
                  <c:v>585.81382044604902</c:v>
                </c:pt>
                <c:pt idx="332">
                  <c:v>578.06703714166304</c:v>
                </c:pt>
                <c:pt idx="333">
                  <c:v>573.27576640503639</c:v>
                </c:pt>
                <c:pt idx="334">
                  <c:v>571.38318594178645</c:v>
                </c:pt>
                <c:pt idx="335">
                  <c:v>571.32692550365778</c:v>
                </c:pt>
                <c:pt idx="336">
                  <c:v>573.02469948024191</c:v>
                </c:pt>
                <c:pt idx="337">
                  <c:v>577.22041921007997</c:v>
                </c:pt>
                <c:pt idx="338">
                  <c:v>582.71250503298916</c:v>
                </c:pt>
                <c:pt idx="339">
                  <c:v>588.29668435999383</c:v>
                </c:pt>
                <c:pt idx="340">
                  <c:v>593.751287528538</c:v>
                </c:pt>
                <c:pt idx="341">
                  <c:v>598.36371252241156</c:v>
                </c:pt>
                <c:pt idx="342">
                  <c:v>601.45171976211327</c:v>
                </c:pt>
                <c:pt idx="343">
                  <c:v>602.3100847978036</c:v>
                </c:pt>
                <c:pt idx="344">
                  <c:v>600.62887837723474</c:v>
                </c:pt>
                <c:pt idx="345">
                  <c:v>597.81219360035891</c:v>
                </c:pt>
                <c:pt idx="346">
                  <c:v>595.11636928165535</c:v>
                </c:pt>
                <c:pt idx="347">
                  <c:v>591.53794398950129</c:v>
                </c:pt>
                <c:pt idx="348">
                  <c:v>585.45308770709369</c:v>
                </c:pt>
                <c:pt idx="349">
                  <c:v>577.25664731386848</c:v>
                </c:pt>
                <c:pt idx="350">
                  <c:v>568.97958104925067</c:v>
                </c:pt>
                <c:pt idx="351">
                  <c:v>562.53305657251838</c:v>
                </c:pt>
                <c:pt idx="352">
                  <c:v>559.08503952270416</c:v>
                </c:pt>
                <c:pt idx="353">
                  <c:v>558.45551668389169</c:v>
                </c:pt>
                <c:pt idx="354">
                  <c:v>560.0858623883048</c:v>
                </c:pt>
                <c:pt idx="355">
                  <c:v>563.38070691169423</c:v>
                </c:pt>
                <c:pt idx="356">
                  <c:v>567.8776568303881</c:v>
                </c:pt>
                <c:pt idx="357">
                  <c:v>573.68248888080484</c:v>
                </c:pt>
                <c:pt idx="358">
                  <c:v>580.44951441135686</c:v>
                </c:pt>
                <c:pt idx="359">
                  <c:v>586.78709399725017</c:v>
                </c:pt>
                <c:pt idx="360">
                  <c:v>589.56272868623898</c:v>
                </c:pt>
                <c:pt idx="361">
                  <c:v>586.97240412466658</c:v>
                </c:pt>
                <c:pt idx="362">
                  <c:v>581.3686715646146</c:v>
                </c:pt>
                <c:pt idx="363">
                  <c:v>576.2170639412559</c:v>
                </c:pt>
                <c:pt idx="364">
                  <c:v>573.18441983245043</c:v>
                </c:pt>
                <c:pt idx="365">
                  <c:v>572.25814194295333</c:v>
                </c:pt>
                <c:pt idx="366">
                  <c:v>573.85780752651146</c:v>
                </c:pt>
                <c:pt idx="367">
                  <c:v>577.69527522354122</c:v>
                </c:pt>
                <c:pt idx="368">
                  <c:v>582.11434915702284</c:v>
                </c:pt>
                <c:pt idx="369">
                  <c:v>586.97748195786232</c:v>
                </c:pt>
                <c:pt idx="370">
                  <c:v>592.10492053397911</c:v>
                </c:pt>
                <c:pt idx="371">
                  <c:v>595.65984731077924</c:v>
                </c:pt>
                <c:pt idx="372">
                  <c:v>597.00162962299237</c:v>
                </c:pt>
                <c:pt idx="373">
                  <c:v>597.33949274750285</c:v>
                </c:pt>
                <c:pt idx="374">
                  <c:v>597.55462852296023</c:v>
                </c:pt>
                <c:pt idx="375">
                  <c:v>598.16060086548498</c:v>
                </c:pt>
                <c:pt idx="376">
                  <c:v>599.08984547474336</c:v>
                </c:pt>
                <c:pt idx="377">
                  <c:v>599.46320712804334</c:v>
                </c:pt>
                <c:pt idx="378">
                  <c:v>598.98990199615025</c:v>
                </c:pt>
                <c:pt idx="379">
                  <c:v>597.30254205275287</c:v>
                </c:pt>
                <c:pt idx="380">
                  <c:v>595.22740230944464</c:v>
                </c:pt>
                <c:pt idx="381">
                  <c:v>594.86772692488603</c:v>
                </c:pt>
                <c:pt idx="382">
                  <c:v>596.29372788808689</c:v>
                </c:pt>
                <c:pt idx="383">
                  <c:v>599.30128512804129</c:v>
                </c:pt>
                <c:pt idx="384">
                  <c:v>603.20677113132979</c:v>
                </c:pt>
                <c:pt idx="385">
                  <c:v>606.1013658938399</c:v>
                </c:pt>
                <c:pt idx="386">
                  <c:v>607.14212363741137</c:v>
                </c:pt>
                <c:pt idx="387">
                  <c:v>605.3552507019466</c:v>
                </c:pt>
                <c:pt idx="388">
                  <c:v>602.12192143944151</c:v>
                </c:pt>
                <c:pt idx="389">
                  <c:v>601.00060307554304</c:v>
                </c:pt>
                <c:pt idx="390">
                  <c:v>601.32030835719127</c:v>
                </c:pt>
                <c:pt idx="391">
                  <c:v>600.3616460761865</c:v>
                </c:pt>
                <c:pt idx="392">
                  <c:v>596.68732459179103</c:v>
                </c:pt>
                <c:pt idx="393">
                  <c:v>589.46123716760712</c:v>
                </c:pt>
                <c:pt idx="394">
                  <c:v>579.44789452237114</c:v>
                </c:pt>
                <c:pt idx="395">
                  <c:v>568.89407875158884</c:v>
                </c:pt>
                <c:pt idx="396">
                  <c:v>560.34949486549817</c:v>
                </c:pt>
                <c:pt idx="397">
                  <c:v>555.72421319714908</c:v>
                </c:pt>
                <c:pt idx="398">
                  <c:v>555.97192705726172</c:v>
                </c:pt>
                <c:pt idx="399">
                  <c:v>560.11044525641194</c:v>
                </c:pt>
                <c:pt idx="400">
                  <c:v>565.69171292810688</c:v>
                </c:pt>
                <c:pt idx="401">
                  <c:v>571.37925940255343</c:v>
                </c:pt>
                <c:pt idx="402">
                  <c:v>576.42728512452663</c:v>
                </c:pt>
                <c:pt idx="403">
                  <c:v>580.40979765447662</c:v>
                </c:pt>
                <c:pt idx="404">
                  <c:v>583.61508955987028</c:v>
                </c:pt>
                <c:pt idx="405">
                  <c:v>581.28215374543288</c:v>
                </c:pt>
                <c:pt idx="406">
                  <c:v>565.66813154607541</c:v>
                </c:pt>
                <c:pt idx="407">
                  <c:v>538.52155695006672</c:v>
                </c:pt>
                <c:pt idx="408">
                  <c:v>511.30033868486765</c:v>
                </c:pt>
                <c:pt idx="409">
                  <c:v>492.75259970902147</c:v>
                </c:pt>
                <c:pt idx="410">
                  <c:v>483.13945865944908</c:v>
                </c:pt>
                <c:pt idx="411">
                  <c:v>478.45413160134945</c:v>
                </c:pt>
                <c:pt idx="412">
                  <c:v>475.08979116502354</c:v>
                </c:pt>
                <c:pt idx="413">
                  <c:v>472.85032446572103</c:v>
                </c:pt>
                <c:pt idx="414">
                  <c:v>473.1250193913279</c:v>
                </c:pt>
                <c:pt idx="415">
                  <c:v>476.09237152154355</c:v>
                </c:pt>
                <c:pt idx="416">
                  <c:v>480.80315287025758</c:v>
                </c:pt>
                <c:pt idx="417">
                  <c:v>485.28821398157817</c:v>
                </c:pt>
                <c:pt idx="418">
                  <c:v>488.41524757269246</c:v>
                </c:pt>
                <c:pt idx="419">
                  <c:v>490.42307229377616</c:v>
                </c:pt>
                <c:pt idx="420">
                  <c:v>491.96108021035815</c:v>
                </c:pt>
                <c:pt idx="421">
                  <c:v>493.86582511425934</c:v>
                </c:pt>
                <c:pt idx="422">
                  <c:v>495.33679675473297</c:v>
                </c:pt>
                <c:pt idx="423">
                  <c:v>494.76242948198615</c:v>
                </c:pt>
                <c:pt idx="424">
                  <c:v>492.68779643959539</c:v>
                </c:pt>
                <c:pt idx="425">
                  <c:v>490.4827711717025</c:v>
                </c:pt>
                <c:pt idx="426">
                  <c:v>489.09330813411077</c:v>
                </c:pt>
                <c:pt idx="427">
                  <c:v>489.07721990053182</c:v>
                </c:pt>
                <c:pt idx="428">
                  <c:v>489.73809370969144</c:v>
                </c:pt>
                <c:pt idx="429">
                  <c:v>490.57963583434127</c:v>
                </c:pt>
                <c:pt idx="430">
                  <c:v>492.18364815536563</c:v>
                </c:pt>
                <c:pt idx="431">
                  <c:v>494.23197981824728</c:v>
                </c:pt>
                <c:pt idx="432">
                  <c:v>495.32828407015427</c:v>
                </c:pt>
                <c:pt idx="433">
                  <c:v>494.73388363731107</c:v>
                </c:pt>
                <c:pt idx="434">
                  <c:v>492.43275484592601</c:v>
                </c:pt>
                <c:pt idx="435">
                  <c:v>488.69926566485981</c:v>
                </c:pt>
                <c:pt idx="436">
                  <c:v>484.22797564961843</c:v>
                </c:pt>
                <c:pt idx="437">
                  <c:v>478.33618914044087</c:v>
                </c:pt>
                <c:pt idx="438">
                  <c:v>471.3931405766188</c:v>
                </c:pt>
                <c:pt idx="439">
                  <c:v>466.98238660314604</c:v>
                </c:pt>
                <c:pt idx="440">
                  <c:v>466.55583243121765</c:v>
                </c:pt>
                <c:pt idx="441">
                  <c:v>467.88149122363882</c:v>
                </c:pt>
                <c:pt idx="442">
                  <c:v>469.57479493349382</c:v>
                </c:pt>
                <c:pt idx="443">
                  <c:v>471.24578316336073</c:v>
                </c:pt>
                <c:pt idx="444">
                  <c:v>469.85034299417686</c:v>
                </c:pt>
                <c:pt idx="445">
                  <c:v>465.70324133862084</c:v>
                </c:pt>
                <c:pt idx="446">
                  <c:v>464.0236109945983</c:v>
                </c:pt>
                <c:pt idx="447">
                  <c:v>465.40924919834038</c:v>
                </c:pt>
                <c:pt idx="448">
                  <c:v>467.31548073513022</c:v>
                </c:pt>
                <c:pt idx="449">
                  <c:v>469.29581363692995</c:v>
                </c:pt>
                <c:pt idx="450">
                  <c:v>471.26324359042979</c:v>
                </c:pt>
                <c:pt idx="451">
                  <c:v>471.95288944082648</c:v>
                </c:pt>
                <c:pt idx="452">
                  <c:v>469.71872457650102</c:v>
                </c:pt>
                <c:pt idx="453">
                  <c:v>464.28477377736516</c:v>
                </c:pt>
                <c:pt idx="454">
                  <c:v>458.43639054368111</c:v>
                </c:pt>
                <c:pt idx="455">
                  <c:v>454.8687327204662</c:v>
                </c:pt>
                <c:pt idx="456">
                  <c:v>453.03601892975314</c:v>
                </c:pt>
                <c:pt idx="457">
                  <c:v>451.63958350682265</c:v>
                </c:pt>
                <c:pt idx="458">
                  <c:v>450.16256851221607</c:v>
                </c:pt>
                <c:pt idx="459">
                  <c:v>449.26646596306847</c:v>
                </c:pt>
                <c:pt idx="460">
                  <c:v>449.45706857818453</c:v>
                </c:pt>
                <c:pt idx="461">
                  <c:v>449.05963291756456</c:v>
                </c:pt>
                <c:pt idx="462">
                  <c:v>447.58233540875312</c:v>
                </c:pt>
                <c:pt idx="463">
                  <c:v>446.30573360179142</c:v>
                </c:pt>
                <c:pt idx="464">
                  <c:v>443.11864632755783</c:v>
                </c:pt>
                <c:pt idx="465">
                  <c:v>434.54139561182023</c:v>
                </c:pt>
                <c:pt idx="466">
                  <c:v>422.34384161038901</c:v>
                </c:pt>
                <c:pt idx="467">
                  <c:v>411.54725210176906</c:v>
                </c:pt>
                <c:pt idx="468">
                  <c:v>405.76194430620211</c:v>
                </c:pt>
                <c:pt idx="469">
                  <c:v>404.18574951296119</c:v>
                </c:pt>
                <c:pt idx="470">
                  <c:v>401.38848917024677</c:v>
                </c:pt>
                <c:pt idx="471">
                  <c:v>396.44506617164359</c:v>
                </c:pt>
                <c:pt idx="472">
                  <c:v>392.93861807466106</c:v>
                </c:pt>
                <c:pt idx="473">
                  <c:v>391.53700012091502</c:v>
                </c:pt>
                <c:pt idx="474">
                  <c:v>391.07707279420674</c:v>
                </c:pt>
                <c:pt idx="475">
                  <c:v>389.64642121322862</c:v>
                </c:pt>
                <c:pt idx="476">
                  <c:v>386.96151444786284</c:v>
                </c:pt>
                <c:pt idx="477">
                  <c:v>383.80563446423213</c:v>
                </c:pt>
                <c:pt idx="478">
                  <c:v>379.3053891225926</c:v>
                </c:pt>
                <c:pt idx="479">
                  <c:v>373.31272799627737</c:v>
                </c:pt>
                <c:pt idx="480">
                  <c:v>366.93379420599615</c:v>
                </c:pt>
                <c:pt idx="481">
                  <c:v>364.16255243256029</c:v>
                </c:pt>
                <c:pt idx="482">
                  <c:v>368.14418382779746</c:v>
                </c:pt>
                <c:pt idx="483">
                  <c:v>375.60924403827971</c:v>
                </c:pt>
                <c:pt idx="484">
                  <c:v>382.17310787961264</c:v>
                </c:pt>
                <c:pt idx="485">
                  <c:v>385.91525403695277</c:v>
                </c:pt>
                <c:pt idx="486">
                  <c:v>386.99765036654753</c:v>
                </c:pt>
                <c:pt idx="487">
                  <c:v>386.34120069078801</c:v>
                </c:pt>
                <c:pt idx="488">
                  <c:v>383.55715423065288</c:v>
                </c:pt>
                <c:pt idx="489">
                  <c:v>377.92964079520726</c:v>
                </c:pt>
                <c:pt idx="490">
                  <c:v>370.4590401250955</c:v>
                </c:pt>
                <c:pt idx="491">
                  <c:v>364.25964783480111</c:v>
                </c:pt>
                <c:pt idx="492">
                  <c:v>363.43929701849896</c:v>
                </c:pt>
                <c:pt idx="493">
                  <c:v>368.47044781062635</c:v>
                </c:pt>
                <c:pt idx="494">
                  <c:v>375.07785087468858</c:v>
                </c:pt>
                <c:pt idx="495">
                  <c:v>375.91301574050641</c:v>
                </c:pt>
                <c:pt idx="496">
                  <c:v>366.90322648536051</c:v>
                </c:pt>
                <c:pt idx="497">
                  <c:v>355.09779907865823</c:v>
                </c:pt>
                <c:pt idx="498">
                  <c:v>347.91052318313103</c:v>
                </c:pt>
                <c:pt idx="499">
                  <c:v>346.40587092898323</c:v>
                </c:pt>
                <c:pt idx="500">
                  <c:v>349.1396028935867</c:v>
                </c:pt>
                <c:pt idx="501">
                  <c:v>354.79954691527462</c:v>
                </c:pt>
                <c:pt idx="502">
                  <c:v>363.48175273235466</c:v>
                </c:pt>
                <c:pt idx="503">
                  <c:v>372.15646538307419</c:v>
                </c:pt>
                <c:pt idx="504">
                  <c:v>376.98290035874368</c:v>
                </c:pt>
                <c:pt idx="505">
                  <c:v>378.07083603946597</c:v>
                </c:pt>
                <c:pt idx="506">
                  <c:v>380.13822518330198</c:v>
                </c:pt>
                <c:pt idx="507">
                  <c:v>386.15757039659229</c:v>
                </c:pt>
                <c:pt idx="508">
                  <c:v>391.74766300698127</c:v>
                </c:pt>
                <c:pt idx="509">
                  <c:v>393.54108343504322</c:v>
                </c:pt>
                <c:pt idx="510">
                  <c:v>391.61162809456255</c:v>
                </c:pt>
                <c:pt idx="511">
                  <c:v>386.37248443727663</c:v>
                </c:pt>
                <c:pt idx="512">
                  <c:v>380.13335527558428</c:v>
                </c:pt>
                <c:pt idx="513">
                  <c:v>376.3262389738652</c:v>
                </c:pt>
                <c:pt idx="514">
                  <c:v>378.03642736861372</c:v>
                </c:pt>
                <c:pt idx="515">
                  <c:v>383.79762069236421</c:v>
                </c:pt>
                <c:pt idx="516">
                  <c:v>389.38946224620486</c:v>
                </c:pt>
                <c:pt idx="517">
                  <c:v>394.11455879250587</c:v>
                </c:pt>
                <c:pt idx="518">
                  <c:v>397.69302260716654</c:v>
                </c:pt>
                <c:pt idx="519">
                  <c:v>400.00925345597921</c:v>
                </c:pt>
                <c:pt idx="520">
                  <c:v>402.43429371022575</c:v>
                </c:pt>
                <c:pt idx="521">
                  <c:v>404.26714230949551</c:v>
                </c:pt>
                <c:pt idx="522">
                  <c:v>403.97335972571955</c:v>
                </c:pt>
                <c:pt idx="523">
                  <c:v>400.57679783869241</c:v>
                </c:pt>
                <c:pt idx="524">
                  <c:v>393.08693474977508</c:v>
                </c:pt>
                <c:pt idx="525">
                  <c:v>384.01846169713491</c:v>
                </c:pt>
                <c:pt idx="526">
                  <c:v>376.60028618831393</c:v>
                </c:pt>
                <c:pt idx="527">
                  <c:v>369.72318444863049</c:v>
                </c:pt>
                <c:pt idx="528">
                  <c:v>362.69555117626948</c:v>
                </c:pt>
                <c:pt idx="529">
                  <c:v>357.40171550784868</c:v>
                </c:pt>
                <c:pt idx="530">
                  <c:v>354.40668261332161</c:v>
                </c:pt>
                <c:pt idx="531">
                  <c:v>351.33450105987134</c:v>
                </c:pt>
                <c:pt idx="532">
                  <c:v>345.10923609208146</c:v>
                </c:pt>
                <c:pt idx="533">
                  <c:v>333.43590996271018</c:v>
                </c:pt>
                <c:pt idx="534">
                  <c:v>316.29080010021841</c:v>
                </c:pt>
                <c:pt idx="535">
                  <c:v>299.37342900116033</c:v>
                </c:pt>
                <c:pt idx="536">
                  <c:v>290.08566727441234</c:v>
                </c:pt>
                <c:pt idx="537">
                  <c:v>290.44389964168039</c:v>
                </c:pt>
                <c:pt idx="538">
                  <c:v>298.25502010007659</c:v>
                </c:pt>
                <c:pt idx="539">
                  <c:v>309.36671270682598</c:v>
                </c:pt>
                <c:pt idx="540">
                  <c:v>321.19443428848177</c:v>
                </c:pt>
                <c:pt idx="541">
                  <c:v>334.8368000339525</c:v>
                </c:pt>
                <c:pt idx="542">
                  <c:v>349.43374033239462</c:v>
                </c:pt>
                <c:pt idx="543">
                  <c:v>362.94017666568061</c:v>
                </c:pt>
                <c:pt idx="544">
                  <c:v>374.5370533323769</c:v>
                </c:pt>
                <c:pt idx="545">
                  <c:v>382.03905010043394</c:v>
                </c:pt>
                <c:pt idx="546">
                  <c:v>383.75914367798231</c:v>
                </c:pt>
                <c:pt idx="547">
                  <c:v>378.48618952755885</c:v>
                </c:pt>
                <c:pt idx="548">
                  <c:v>365.42591933971835</c:v>
                </c:pt>
                <c:pt idx="549">
                  <c:v>346.89370323141645</c:v>
                </c:pt>
                <c:pt idx="550">
                  <c:v>330.69635827978175</c:v>
                </c:pt>
                <c:pt idx="551">
                  <c:v>325.49924716959396</c:v>
                </c:pt>
                <c:pt idx="552">
                  <c:v>331.64090159776549</c:v>
                </c:pt>
                <c:pt idx="553">
                  <c:v>344.29474072392702</c:v>
                </c:pt>
                <c:pt idx="554">
                  <c:v>360.4046615659035</c:v>
                </c:pt>
                <c:pt idx="555">
                  <c:v>380.18282552909477</c:v>
                </c:pt>
                <c:pt idx="556">
                  <c:v>399.82532858551508</c:v>
                </c:pt>
                <c:pt idx="557">
                  <c:v>409.8684540572317</c:v>
                </c:pt>
                <c:pt idx="558">
                  <c:v>411.76500853765117</c:v>
                </c:pt>
                <c:pt idx="559">
                  <c:v>415.82952841641378</c:v>
                </c:pt>
                <c:pt idx="560">
                  <c:v>423.49178178813594</c:v>
                </c:pt>
                <c:pt idx="561">
                  <c:v>431.7121209369696</c:v>
                </c:pt>
                <c:pt idx="562">
                  <c:v>440.16277905262177</c:v>
                </c:pt>
                <c:pt idx="563">
                  <c:v>449.04165844592808</c:v>
                </c:pt>
                <c:pt idx="564">
                  <c:v>459.07142566215595</c:v>
                </c:pt>
                <c:pt idx="565">
                  <c:v>469.61387500796178</c:v>
                </c:pt>
                <c:pt idx="566">
                  <c:v>478.86604999091929</c:v>
                </c:pt>
                <c:pt idx="567">
                  <c:v>487.08048649888997</c:v>
                </c:pt>
                <c:pt idx="568">
                  <c:v>493.774668301541</c:v>
                </c:pt>
                <c:pt idx="569">
                  <c:v>496.66648740082542</c:v>
                </c:pt>
                <c:pt idx="570">
                  <c:v>496.5923634903736</c:v>
                </c:pt>
                <c:pt idx="571">
                  <c:v>496.80610906486731</c:v>
                </c:pt>
                <c:pt idx="572">
                  <c:v>498.46005372826875</c:v>
                </c:pt>
                <c:pt idx="573">
                  <c:v>499.67825510461176</c:v>
                </c:pt>
                <c:pt idx="574">
                  <c:v>499.31845153702392</c:v>
                </c:pt>
                <c:pt idx="575">
                  <c:v>498.83037440640737</c:v>
                </c:pt>
                <c:pt idx="576">
                  <c:v>501.31049863748979</c:v>
                </c:pt>
                <c:pt idx="577">
                  <c:v>509.12434542504849</c:v>
                </c:pt>
                <c:pt idx="578">
                  <c:v>518.47178538330502</c:v>
                </c:pt>
                <c:pt idx="579">
                  <c:v>521.08545167044213</c:v>
                </c:pt>
                <c:pt idx="580">
                  <c:v>514.62013125779322</c:v>
                </c:pt>
                <c:pt idx="581">
                  <c:v>507.51429271630838</c:v>
                </c:pt>
                <c:pt idx="582">
                  <c:v>505.39247700675526</c:v>
                </c:pt>
                <c:pt idx="583">
                  <c:v>502.80669242309739</c:v>
                </c:pt>
                <c:pt idx="584">
                  <c:v>496.51780475265775</c:v>
                </c:pt>
                <c:pt idx="585">
                  <c:v>488.87179211722105</c:v>
                </c:pt>
                <c:pt idx="586">
                  <c:v>484.923761643239</c:v>
                </c:pt>
                <c:pt idx="587">
                  <c:v>489.05308531492886</c:v>
                </c:pt>
                <c:pt idx="588">
                  <c:v>496.29477987543322</c:v>
                </c:pt>
                <c:pt idx="589">
                  <c:v>497.2114480106809</c:v>
                </c:pt>
                <c:pt idx="590">
                  <c:v>492.83244825875499</c:v>
                </c:pt>
                <c:pt idx="591">
                  <c:v>492.22613373869621</c:v>
                </c:pt>
                <c:pt idx="592">
                  <c:v>497.35653488245049</c:v>
                </c:pt>
                <c:pt idx="593">
                  <c:v>504.20343380718583</c:v>
                </c:pt>
                <c:pt idx="594">
                  <c:v>508.59936282495755</c:v>
                </c:pt>
                <c:pt idx="595">
                  <c:v>508.78997875254112</c:v>
                </c:pt>
                <c:pt idx="596">
                  <c:v>507.80441198069502</c:v>
                </c:pt>
                <c:pt idx="597">
                  <c:v>507.46422478306442</c:v>
                </c:pt>
                <c:pt idx="598">
                  <c:v>506.70173311785902</c:v>
                </c:pt>
                <c:pt idx="599">
                  <c:v>507.7156920039057</c:v>
                </c:pt>
                <c:pt idx="600">
                  <c:v>511.27959879087791</c:v>
                </c:pt>
                <c:pt idx="601">
                  <c:v>512.5025085519876</c:v>
                </c:pt>
                <c:pt idx="602">
                  <c:v>509.17239128881801</c:v>
                </c:pt>
                <c:pt idx="603">
                  <c:v>501.40192853665735</c:v>
                </c:pt>
                <c:pt idx="604">
                  <c:v>489.24553889313273</c:v>
                </c:pt>
                <c:pt idx="605">
                  <c:v>478.85023162072218</c:v>
                </c:pt>
                <c:pt idx="606">
                  <c:v>476.07703590163072</c:v>
                </c:pt>
                <c:pt idx="607">
                  <c:v>477.86890797239647</c:v>
                </c:pt>
                <c:pt idx="608">
                  <c:v>479.30146993168472</c:v>
                </c:pt>
                <c:pt idx="609">
                  <c:v>479.56542324388454</c:v>
                </c:pt>
                <c:pt idx="610">
                  <c:v>481.07086399739029</c:v>
                </c:pt>
                <c:pt idx="611">
                  <c:v>486.66189134283047</c:v>
                </c:pt>
                <c:pt idx="612">
                  <c:v>495.94786936057278</c:v>
                </c:pt>
                <c:pt idx="613">
                  <c:v>504.96596137180433</c:v>
                </c:pt>
                <c:pt idx="614">
                  <c:v>509.96754431276088</c:v>
                </c:pt>
                <c:pt idx="615">
                  <c:v>510.78536989845412</c:v>
                </c:pt>
                <c:pt idx="616">
                  <c:v>509.30624872030353</c:v>
                </c:pt>
                <c:pt idx="617">
                  <c:v>508.4710401647402</c:v>
                </c:pt>
                <c:pt idx="618">
                  <c:v>508.38607966937519</c:v>
                </c:pt>
                <c:pt idx="619">
                  <c:v>506.90577306122577</c:v>
                </c:pt>
                <c:pt idx="620">
                  <c:v>506.09686129589716</c:v>
                </c:pt>
                <c:pt idx="621">
                  <c:v>507.63464721271185</c:v>
                </c:pt>
                <c:pt idx="622">
                  <c:v>511.76503562503262</c:v>
                </c:pt>
                <c:pt idx="623">
                  <c:v>516.62251686530476</c:v>
                </c:pt>
                <c:pt idx="624">
                  <c:v>515.2258840282467</c:v>
                </c:pt>
                <c:pt idx="625">
                  <c:v>502.38654476785166</c:v>
                </c:pt>
                <c:pt idx="626">
                  <c:v>482.5313771794157</c:v>
                </c:pt>
                <c:pt idx="627">
                  <c:v>464.6127784994211</c:v>
                </c:pt>
                <c:pt idx="628">
                  <c:v>451.4184661895859</c:v>
                </c:pt>
                <c:pt idx="629">
                  <c:v>443.23315883710598</c:v>
                </c:pt>
                <c:pt idx="630">
                  <c:v>442.27460137066453</c:v>
                </c:pt>
                <c:pt idx="631">
                  <c:v>448.58085262258339</c:v>
                </c:pt>
                <c:pt idx="632">
                  <c:v>458.30133645110772</c:v>
                </c:pt>
                <c:pt idx="633">
                  <c:v>469.82339867829114</c:v>
                </c:pt>
                <c:pt idx="634">
                  <c:v>481.68502310231833</c:v>
                </c:pt>
                <c:pt idx="635">
                  <c:v>486.87482818943295</c:v>
                </c:pt>
                <c:pt idx="636">
                  <c:v>480.51119184158784</c:v>
                </c:pt>
                <c:pt idx="637">
                  <c:v>464.32811510955673</c:v>
                </c:pt>
                <c:pt idx="638">
                  <c:v>445.91589954022254</c:v>
                </c:pt>
                <c:pt idx="639">
                  <c:v>431.34804647799569</c:v>
                </c:pt>
                <c:pt idx="640">
                  <c:v>420.84132367990708</c:v>
                </c:pt>
                <c:pt idx="641">
                  <c:v>413.06493048223126</c:v>
                </c:pt>
                <c:pt idx="642">
                  <c:v>410.1464153904729</c:v>
                </c:pt>
                <c:pt idx="643">
                  <c:v>415.15930871140341</c:v>
                </c:pt>
                <c:pt idx="644">
                  <c:v>424.30279600470897</c:v>
                </c:pt>
                <c:pt idx="645">
                  <c:v>430.19328257531424</c:v>
                </c:pt>
                <c:pt idx="646">
                  <c:v>429.91044025510058</c:v>
                </c:pt>
                <c:pt idx="647">
                  <c:v>426.73927445427427</c:v>
                </c:pt>
                <c:pt idx="648">
                  <c:v>423.8039846800794</c:v>
                </c:pt>
                <c:pt idx="649">
                  <c:v>422.44034647012649</c:v>
                </c:pt>
                <c:pt idx="650">
                  <c:v>425.0497161291824</c:v>
                </c:pt>
                <c:pt idx="651">
                  <c:v>432.55638347581294</c:v>
                </c:pt>
                <c:pt idx="652">
                  <c:v>440.70325867662967</c:v>
                </c:pt>
                <c:pt idx="653">
                  <c:v>446.54345048499829</c:v>
                </c:pt>
                <c:pt idx="654">
                  <c:v>446.15890281892825</c:v>
                </c:pt>
                <c:pt idx="655">
                  <c:v>438.0319748180998</c:v>
                </c:pt>
                <c:pt idx="656">
                  <c:v>434.81443721882351</c:v>
                </c:pt>
                <c:pt idx="657">
                  <c:v>442.94265914976114</c:v>
                </c:pt>
                <c:pt idx="658">
                  <c:v>454.4409863787709</c:v>
                </c:pt>
                <c:pt idx="659">
                  <c:v>457.7697926094238</c:v>
                </c:pt>
                <c:pt idx="660">
                  <c:v>446.17060347868568</c:v>
                </c:pt>
                <c:pt idx="661">
                  <c:v>425.71628927662431</c:v>
                </c:pt>
                <c:pt idx="662">
                  <c:v>404.6199353652637</c:v>
                </c:pt>
                <c:pt idx="663">
                  <c:v>385.87123913633252</c:v>
                </c:pt>
                <c:pt idx="664">
                  <c:v>372.04984410895361</c:v>
                </c:pt>
                <c:pt idx="665">
                  <c:v>364.97131752195355</c:v>
                </c:pt>
                <c:pt idx="666">
                  <c:v>363.22378124749264</c:v>
                </c:pt>
                <c:pt idx="667">
                  <c:v>363.64154601271838</c:v>
                </c:pt>
                <c:pt idx="668">
                  <c:v>362.31853775313681</c:v>
                </c:pt>
                <c:pt idx="669">
                  <c:v>355.50365088611329</c:v>
                </c:pt>
                <c:pt idx="670">
                  <c:v>345.99985121269037</c:v>
                </c:pt>
                <c:pt idx="671">
                  <c:v>342.71173417064614</c:v>
                </c:pt>
                <c:pt idx="672">
                  <c:v>348.14981377408162</c:v>
                </c:pt>
                <c:pt idx="673">
                  <c:v>354.85089617806193</c:v>
                </c:pt>
                <c:pt idx="674">
                  <c:v>357.99304351295285</c:v>
                </c:pt>
                <c:pt idx="675">
                  <c:v>357.8584982406494</c:v>
                </c:pt>
                <c:pt idx="676">
                  <c:v>354.24213330557103</c:v>
                </c:pt>
                <c:pt idx="677">
                  <c:v>351.57995514035366</c:v>
                </c:pt>
                <c:pt idx="678">
                  <c:v>353.56865469778364</c:v>
                </c:pt>
                <c:pt idx="679">
                  <c:v>357.90785324741313</c:v>
                </c:pt>
                <c:pt idx="680">
                  <c:v>363.83230804087611</c:v>
                </c:pt>
                <c:pt idx="681">
                  <c:v>370.11228035312183</c:v>
                </c:pt>
                <c:pt idx="682">
                  <c:v>375.76919205314476</c:v>
                </c:pt>
                <c:pt idx="683">
                  <c:v>384.01493890250606</c:v>
                </c:pt>
                <c:pt idx="684">
                  <c:v>395.76497281523319</c:v>
                </c:pt>
                <c:pt idx="685">
                  <c:v>409.12186671054644</c:v>
                </c:pt>
                <c:pt idx="686">
                  <c:v>422.55212642172427</c:v>
                </c:pt>
                <c:pt idx="687">
                  <c:v>433.13331766349228</c:v>
                </c:pt>
                <c:pt idx="688">
                  <c:v>438.8489957242486</c:v>
                </c:pt>
                <c:pt idx="689">
                  <c:v>440.1621029957081</c:v>
                </c:pt>
                <c:pt idx="690">
                  <c:v>438.88674406026769</c:v>
                </c:pt>
                <c:pt idx="691">
                  <c:v>437.20554380384431</c:v>
                </c:pt>
                <c:pt idx="692">
                  <c:v>437.41956668736344</c:v>
                </c:pt>
                <c:pt idx="693">
                  <c:v>440.45638988184243</c:v>
                </c:pt>
                <c:pt idx="694">
                  <c:v>445.69773458415602</c:v>
                </c:pt>
                <c:pt idx="695">
                  <c:v>453.15219412839417</c:v>
                </c:pt>
                <c:pt idx="696">
                  <c:v>458.131293297063</c:v>
                </c:pt>
                <c:pt idx="697">
                  <c:v>451.79041368568789</c:v>
                </c:pt>
                <c:pt idx="698">
                  <c:v>436.1695500100713</c:v>
                </c:pt>
                <c:pt idx="699">
                  <c:v>423.86224645243988</c:v>
                </c:pt>
                <c:pt idx="700">
                  <c:v>420.24962371542711</c:v>
                </c:pt>
                <c:pt idx="701">
                  <c:v>423.00271698507578</c:v>
                </c:pt>
                <c:pt idx="702">
                  <c:v>429.51647978656024</c:v>
                </c:pt>
                <c:pt idx="703">
                  <c:v>433.84479323165135</c:v>
                </c:pt>
                <c:pt idx="704">
                  <c:v>429.91575054775348</c:v>
                </c:pt>
                <c:pt idx="705">
                  <c:v>419.01467694259935</c:v>
                </c:pt>
                <c:pt idx="706">
                  <c:v>403.5930601215241</c:v>
                </c:pt>
                <c:pt idx="707">
                  <c:v>383.18283567436021</c:v>
                </c:pt>
                <c:pt idx="708">
                  <c:v>363.07093795069932</c:v>
                </c:pt>
                <c:pt idx="709">
                  <c:v>352.01546736449455</c:v>
                </c:pt>
                <c:pt idx="710">
                  <c:v>352.32177433959129</c:v>
                </c:pt>
                <c:pt idx="711">
                  <c:v>359.37208531946186</c:v>
                </c:pt>
                <c:pt idx="712">
                  <c:v>368.41865719612451</c:v>
                </c:pt>
                <c:pt idx="713">
                  <c:v>378.96923003424547</c:v>
                </c:pt>
                <c:pt idx="714">
                  <c:v>391.31165328291814</c:v>
                </c:pt>
                <c:pt idx="715">
                  <c:v>405.27804992761429</c:v>
                </c:pt>
                <c:pt idx="716">
                  <c:v>419.88199642184242</c:v>
                </c:pt>
                <c:pt idx="717">
                  <c:v>431.61278140392517</c:v>
                </c:pt>
                <c:pt idx="718">
                  <c:v>439.7290044408868</c:v>
                </c:pt>
                <c:pt idx="719">
                  <c:v>449.10334860865203</c:v>
                </c:pt>
                <c:pt idx="720">
                  <c:v>462.04245099957348</c:v>
                </c:pt>
                <c:pt idx="721">
                  <c:v>473.12508698690147</c:v>
                </c:pt>
                <c:pt idx="722">
                  <c:v>477.21177473755648</c:v>
                </c:pt>
                <c:pt idx="723">
                  <c:v>473.29619568388074</c:v>
                </c:pt>
                <c:pt idx="724">
                  <c:v>459.36093305968501</c:v>
                </c:pt>
                <c:pt idx="725">
                  <c:v>436.33060321983237</c:v>
                </c:pt>
                <c:pt idx="726">
                  <c:v>411.94350548681166</c:v>
                </c:pt>
                <c:pt idx="727">
                  <c:v>393.08255929905562</c:v>
                </c:pt>
                <c:pt idx="728">
                  <c:v>381.64625446355984</c:v>
                </c:pt>
                <c:pt idx="729">
                  <c:v>378.33198254642491</c:v>
                </c:pt>
                <c:pt idx="730">
                  <c:v>383.00965128065695</c:v>
                </c:pt>
                <c:pt idx="731">
                  <c:v>392.72686767642551</c:v>
                </c:pt>
                <c:pt idx="732">
                  <c:v>402.57935373213712</c:v>
                </c:pt>
                <c:pt idx="733">
                  <c:v>409.27126706312231</c:v>
                </c:pt>
                <c:pt idx="734">
                  <c:v>414.25509771491625</c:v>
                </c:pt>
                <c:pt idx="735">
                  <c:v>419.93753914387565</c:v>
                </c:pt>
                <c:pt idx="736">
                  <c:v>425.99967084738</c:v>
                </c:pt>
                <c:pt idx="737">
                  <c:v>431.38196205652991</c:v>
                </c:pt>
                <c:pt idx="738">
                  <c:v>436.50803909018458</c:v>
                </c:pt>
                <c:pt idx="739">
                  <c:v>441.5561836757484</c:v>
                </c:pt>
                <c:pt idx="740">
                  <c:v>444.98298421091886</c:v>
                </c:pt>
                <c:pt idx="741">
                  <c:v>444.60220204162857</c:v>
                </c:pt>
                <c:pt idx="742">
                  <c:v>438.29965982961886</c:v>
                </c:pt>
                <c:pt idx="743">
                  <c:v>428.09888231576548</c:v>
                </c:pt>
                <c:pt idx="744">
                  <c:v>415.17607747793346</c:v>
                </c:pt>
                <c:pt idx="745">
                  <c:v>396.2696215063782</c:v>
                </c:pt>
                <c:pt idx="746">
                  <c:v>374.48472293754133</c:v>
                </c:pt>
                <c:pt idx="747">
                  <c:v>356.48751537062162</c:v>
                </c:pt>
                <c:pt idx="748">
                  <c:v>345.40406598925443</c:v>
                </c:pt>
                <c:pt idx="749">
                  <c:v>341.89905398846031</c:v>
                </c:pt>
                <c:pt idx="750">
                  <c:v>343.8373593007297</c:v>
                </c:pt>
                <c:pt idx="751">
                  <c:v>348.4681449376825</c:v>
                </c:pt>
                <c:pt idx="752">
                  <c:v>354.94731795810742</c:v>
                </c:pt>
                <c:pt idx="753">
                  <c:v>360.63841187704764</c:v>
                </c:pt>
                <c:pt idx="754">
                  <c:v>358.97828283492544</c:v>
                </c:pt>
                <c:pt idx="755">
                  <c:v>351.89533191160399</c:v>
                </c:pt>
                <c:pt idx="756">
                  <c:v>348.82060477581064</c:v>
                </c:pt>
                <c:pt idx="757">
                  <c:v>352.75211371455254</c:v>
                </c:pt>
                <c:pt idx="758">
                  <c:v>362.29719046890847</c:v>
                </c:pt>
                <c:pt idx="759">
                  <c:v>374.79697620956881</c:v>
                </c:pt>
                <c:pt idx="760">
                  <c:v>386.62086085494701</c:v>
                </c:pt>
                <c:pt idx="761">
                  <c:v>396.00746477341363</c:v>
                </c:pt>
                <c:pt idx="762">
                  <c:v>403.10708196678127</c:v>
                </c:pt>
                <c:pt idx="763">
                  <c:v>408.08998415497683</c:v>
                </c:pt>
                <c:pt idx="764">
                  <c:v>411.32415086982479</c:v>
                </c:pt>
                <c:pt idx="765">
                  <c:v>411.38646983817523</c:v>
                </c:pt>
                <c:pt idx="766">
                  <c:v>404.40121293153669</c:v>
                </c:pt>
                <c:pt idx="767">
                  <c:v>389.50205538297109</c:v>
                </c:pt>
                <c:pt idx="768">
                  <c:v>369.662304209181</c:v>
                </c:pt>
                <c:pt idx="769">
                  <c:v>347.75952773162066</c:v>
                </c:pt>
                <c:pt idx="770">
                  <c:v>323.8037474420529</c:v>
                </c:pt>
                <c:pt idx="771">
                  <c:v>292.96845036513776</c:v>
                </c:pt>
                <c:pt idx="772">
                  <c:v>249.48696505922254</c:v>
                </c:pt>
                <c:pt idx="773">
                  <c:v>195.29141451407784</c:v>
                </c:pt>
                <c:pt idx="774">
                  <c:v>133.88473250536515</c:v>
                </c:pt>
                <c:pt idx="775">
                  <c:v>70.869048174980463</c:v>
                </c:pt>
                <c:pt idx="776">
                  <c:v>23.442589066438774</c:v>
                </c:pt>
                <c:pt idx="777">
                  <c:v>0.55894152914888073</c:v>
                </c:pt>
                <c:pt idx="778">
                  <c:v>1.2656409050139794</c:v>
                </c:pt>
                <c:pt idx="779">
                  <c:v>13.432876381902721</c:v>
                </c:pt>
                <c:pt idx="780">
                  <c:v>29.358751856788526</c:v>
                </c:pt>
                <c:pt idx="781">
                  <c:v>31.235371971518159</c:v>
                </c:pt>
                <c:pt idx="782">
                  <c:v>21.254710896499059</c:v>
                </c:pt>
                <c:pt idx="783">
                  <c:v>9.6273429522594256</c:v>
                </c:pt>
                <c:pt idx="784">
                  <c:v>6.339868241872785</c:v>
                </c:pt>
                <c:pt idx="785">
                  <c:v>22.412500711143338</c:v>
                </c:pt>
                <c:pt idx="786">
                  <c:v>65.369333193727627</c:v>
                </c:pt>
                <c:pt idx="787">
                  <c:v>131.48782295911695</c:v>
                </c:pt>
                <c:pt idx="788">
                  <c:v>205.29171814140858</c:v>
                </c:pt>
                <c:pt idx="789">
                  <c:v>272.30204497178988</c:v>
                </c:pt>
                <c:pt idx="790">
                  <c:v>324.15889449104253</c:v>
                </c:pt>
                <c:pt idx="791">
                  <c:v>354.66183929065414</c:v>
                </c:pt>
                <c:pt idx="792">
                  <c:v>373.8210499731162</c:v>
                </c:pt>
                <c:pt idx="793">
                  <c:v>402.38236819751359</c:v>
                </c:pt>
                <c:pt idx="794">
                  <c:v>437.91725621233854</c:v>
                </c:pt>
                <c:pt idx="795">
                  <c:v>463.45027947559026</c:v>
                </c:pt>
                <c:pt idx="796">
                  <c:v>476.76648931215789</c:v>
                </c:pt>
                <c:pt idx="797">
                  <c:v>485.24390652619576</c:v>
                </c:pt>
                <c:pt idx="798">
                  <c:v>490.59531317773451</c:v>
                </c:pt>
                <c:pt idx="799">
                  <c:v>489.21140637144157</c:v>
                </c:pt>
                <c:pt idx="800">
                  <c:v>481.9675617064658</c:v>
                </c:pt>
                <c:pt idx="801">
                  <c:v>475.11599561189911</c:v>
                </c:pt>
                <c:pt idx="802">
                  <c:v>470.32874005969671</c:v>
                </c:pt>
                <c:pt idx="803">
                  <c:v>464.44335374881405</c:v>
                </c:pt>
                <c:pt idx="804">
                  <c:v>459.24034101565564</c:v>
                </c:pt>
                <c:pt idx="805">
                  <c:v>458.18647732193546</c:v>
                </c:pt>
                <c:pt idx="806">
                  <c:v>454.08071322548778</c:v>
                </c:pt>
                <c:pt idx="807">
                  <c:v>437.27480016730954</c:v>
                </c:pt>
                <c:pt idx="808">
                  <c:v>413.57831936031374</c:v>
                </c:pt>
                <c:pt idx="809">
                  <c:v>398.30546456129622</c:v>
                </c:pt>
                <c:pt idx="810">
                  <c:v>398.76460770961637</c:v>
                </c:pt>
                <c:pt idx="811">
                  <c:v>406.26117988409561</c:v>
                </c:pt>
                <c:pt idx="812">
                  <c:v>405.97693969475495</c:v>
                </c:pt>
                <c:pt idx="813">
                  <c:v>391.21391690101785</c:v>
                </c:pt>
                <c:pt idx="814">
                  <c:v>366.11492884311741</c:v>
                </c:pt>
                <c:pt idx="815">
                  <c:v>339.26693928463754</c:v>
                </c:pt>
                <c:pt idx="816">
                  <c:v>316.42192878822692</c:v>
                </c:pt>
                <c:pt idx="817">
                  <c:v>302.4014756075851</c:v>
                </c:pt>
                <c:pt idx="818">
                  <c:v>299.07720774214005</c:v>
                </c:pt>
                <c:pt idx="819">
                  <c:v>302.78614342009814</c:v>
                </c:pt>
                <c:pt idx="820">
                  <c:v>309.26940304435652</c:v>
                </c:pt>
                <c:pt idx="821">
                  <c:v>314.58531399842946</c:v>
                </c:pt>
                <c:pt idx="822">
                  <c:v>320.12262840750367</c:v>
                </c:pt>
                <c:pt idx="823">
                  <c:v>329.37065879170575</c:v>
                </c:pt>
                <c:pt idx="824">
                  <c:v>339.49071831803172</c:v>
                </c:pt>
                <c:pt idx="825">
                  <c:v>348.85721305612282</c:v>
                </c:pt>
                <c:pt idx="826">
                  <c:v>357.99924925987239</c:v>
                </c:pt>
                <c:pt idx="827">
                  <c:v>365.46851421433638</c:v>
                </c:pt>
                <c:pt idx="828">
                  <c:v>369.4224454956651</c:v>
                </c:pt>
                <c:pt idx="829">
                  <c:v>367.65620623233644</c:v>
                </c:pt>
                <c:pt idx="830">
                  <c:v>359.08717308344501</c:v>
                </c:pt>
                <c:pt idx="831">
                  <c:v>346.99734575671425</c:v>
                </c:pt>
                <c:pt idx="832">
                  <c:v>336.77773533921629</c:v>
                </c:pt>
                <c:pt idx="833">
                  <c:v>326.4889935523272</c:v>
                </c:pt>
                <c:pt idx="834">
                  <c:v>308.50978700453339</c:v>
                </c:pt>
                <c:pt idx="835">
                  <c:v>287.81365039217911</c:v>
                </c:pt>
                <c:pt idx="836">
                  <c:v>276.91513985298354</c:v>
                </c:pt>
                <c:pt idx="837">
                  <c:v>277.8776077443448</c:v>
                </c:pt>
                <c:pt idx="838">
                  <c:v>289.16236953187399</c:v>
                </c:pt>
                <c:pt idx="839">
                  <c:v>308.07334894124563</c:v>
                </c:pt>
                <c:pt idx="840">
                  <c:v>325.192042857964</c:v>
                </c:pt>
                <c:pt idx="841">
                  <c:v>332.0639666382362</c:v>
                </c:pt>
                <c:pt idx="842">
                  <c:v>330.12992401216007</c:v>
                </c:pt>
                <c:pt idx="843">
                  <c:v>325.32952387940236</c:v>
                </c:pt>
                <c:pt idx="844">
                  <c:v>318.69932975024176</c:v>
                </c:pt>
                <c:pt idx="845">
                  <c:v>312.45802026392323</c:v>
                </c:pt>
                <c:pt idx="846">
                  <c:v>315.74343060492561</c:v>
                </c:pt>
                <c:pt idx="847">
                  <c:v>333.93942514545506</c:v>
                </c:pt>
                <c:pt idx="848">
                  <c:v>361.72880225400053</c:v>
                </c:pt>
                <c:pt idx="849">
                  <c:v>390.24111447631748</c:v>
                </c:pt>
                <c:pt idx="850">
                  <c:v>415.24939730663624</c:v>
                </c:pt>
                <c:pt idx="851">
                  <c:v>435.51004363208745</c:v>
                </c:pt>
                <c:pt idx="852">
                  <c:v>449.62650729633685</c:v>
                </c:pt>
                <c:pt idx="853">
                  <c:v>453.99060962739827</c:v>
                </c:pt>
                <c:pt idx="854">
                  <c:v>444.6347336338635</c:v>
                </c:pt>
                <c:pt idx="855">
                  <c:v>424.60637724888983</c:v>
                </c:pt>
                <c:pt idx="856">
                  <c:v>399.09265949796725</c:v>
                </c:pt>
                <c:pt idx="857">
                  <c:v>379.57010786523546</c:v>
                </c:pt>
                <c:pt idx="858">
                  <c:v>379.59094028062151</c:v>
                </c:pt>
                <c:pt idx="859">
                  <c:v>395.73803940420288</c:v>
                </c:pt>
                <c:pt idx="860">
                  <c:v>417.14064486086005</c:v>
                </c:pt>
                <c:pt idx="861">
                  <c:v>435.80360235644144</c:v>
                </c:pt>
                <c:pt idx="862">
                  <c:v>449.449310042847</c:v>
                </c:pt>
                <c:pt idx="863">
                  <c:v>462.15651958596555</c:v>
                </c:pt>
                <c:pt idx="864">
                  <c:v>474.86791378781464</c:v>
                </c:pt>
                <c:pt idx="865">
                  <c:v>485.31847165177243</c:v>
                </c:pt>
                <c:pt idx="866">
                  <c:v>490.89488187703057</c:v>
                </c:pt>
                <c:pt idx="867">
                  <c:v>482.70649411743068</c:v>
                </c:pt>
                <c:pt idx="868">
                  <c:v>456.45647336106521</c:v>
                </c:pt>
                <c:pt idx="869">
                  <c:v>426.44072344317738</c:v>
                </c:pt>
                <c:pt idx="870">
                  <c:v>409.46718023973079</c:v>
                </c:pt>
                <c:pt idx="871">
                  <c:v>410.86199892836993</c:v>
                </c:pt>
                <c:pt idx="872">
                  <c:v>427.38124740037182</c:v>
                </c:pt>
                <c:pt idx="873">
                  <c:v>451.95160571214427</c:v>
                </c:pt>
                <c:pt idx="874">
                  <c:v>474.49426805537166</c:v>
                </c:pt>
                <c:pt idx="875">
                  <c:v>485.6510873265596</c:v>
                </c:pt>
                <c:pt idx="876">
                  <c:v>489.01315781334222</c:v>
                </c:pt>
                <c:pt idx="877">
                  <c:v>494.44210190989639</c:v>
                </c:pt>
                <c:pt idx="878">
                  <c:v>496.97389859299437</c:v>
                </c:pt>
                <c:pt idx="879">
                  <c:v>493.38627633137946</c:v>
                </c:pt>
                <c:pt idx="880">
                  <c:v>493.58347644482143</c:v>
                </c:pt>
                <c:pt idx="881">
                  <c:v>495.69151329974358</c:v>
                </c:pt>
                <c:pt idx="882">
                  <c:v>495.24866137361767</c:v>
                </c:pt>
                <c:pt idx="883">
                  <c:v>499.11213166091977</c:v>
                </c:pt>
                <c:pt idx="884">
                  <c:v>510.63559854104699</c:v>
                </c:pt>
                <c:pt idx="885">
                  <c:v>525.02391796458267</c:v>
                </c:pt>
                <c:pt idx="886">
                  <c:v>537.75559583600398</c:v>
                </c:pt>
                <c:pt idx="887">
                  <c:v>548.2315165232244</c:v>
                </c:pt>
                <c:pt idx="888">
                  <c:v>556.66110560750042</c:v>
                </c:pt>
                <c:pt idx="889">
                  <c:v>561.157538865672</c:v>
                </c:pt>
                <c:pt idx="890">
                  <c:v>561.12258553609388</c:v>
                </c:pt>
                <c:pt idx="891">
                  <c:v>560.87855745921536</c:v>
                </c:pt>
                <c:pt idx="892">
                  <c:v>564.69823139952848</c:v>
                </c:pt>
                <c:pt idx="893">
                  <c:v>572.63450653479606</c:v>
                </c:pt>
                <c:pt idx="894">
                  <c:v>581.63668886667165</c:v>
                </c:pt>
                <c:pt idx="895">
                  <c:v>587.3512807988443</c:v>
                </c:pt>
                <c:pt idx="896">
                  <c:v>584.63884891282828</c:v>
                </c:pt>
                <c:pt idx="897">
                  <c:v>574.04254210773433</c:v>
                </c:pt>
                <c:pt idx="898">
                  <c:v>563.8687315239838</c:v>
                </c:pt>
                <c:pt idx="899">
                  <c:v>557.66839887334447</c:v>
                </c:pt>
                <c:pt idx="900">
                  <c:v>552.85096532507487</c:v>
                </c:pt>
                <c:pt idx="901">
                  <c:v>545.99617573113335</c:v>
                </c:pt>
                <c:pt idx="902">
                  <c:v>531.2603150529601</c:v>
                </c:pt>
                <c:pt idx="903">
                  <c:v>500.05830208675383</c:v>
                </c:pt>
                <c:pt idx="904">
                  <c:v>446.76457324952315</c:v>
                </c:pt>
                <c:pt idx="905">
                  <c:v>382.55926522564982</c:v>
                </c:pt>
                <c:pt idx="906">
                  <c:v>330.42510617128971</c:v>
                </c:pt>
                <c:pt idx="907">
                  <c:v>305.25369977598746</c:v>
                </c:pt>
                <c:pt idx="908">
                  <c:v>304.27449520047389</c:v>
                </c:pt>
                <c:pt idx="909">
                  <c:v>312.57141357484488</c:v>
                </c:pt>
                <c:pt idx="910">
                  <c:v>319.57870480073728</c:v>
                </c:pt>
                <c:pt idx="911">
                  <c:v>317.95971108080624</c:v>
                </c:pt>
                <c:pt idx="912">
                  <c:v>303.89192231428018</c:v>
                </c:pt>
                <c:pt idx="913">
                  <c:v>286.73240632731643</c:v>
                </c:pt>
                <c:pt idx="914">
                  <c:v>275.63178668307029</c:v>
                </c:pt>
                <c:pt idx="915">
                  <c:v>265.5168429873612</c:v>
                </c:pt>
                <c:pt idx="916">
                  <c:v>246.19007811120906</c:v>
                </c:pt>
                <c:pt idx="917">
                  <c:v>222.44465480423762</c:v>
                </c:pt>
                <c:pt idx="918">
                  <c:v>212.82648213553489</c:v>
                </c:pt>
                <c:pt idx="919">
                  <c:v>223.07465629833615</c:v>
                </c:pt>
                <c:pt idx="920">
                  <c:v>242.25047142532949</c:v>
                </c:pt>
                <c:pt idx="921">
                  <c:v>264.67606668243621</c:v>
                </c:pt>
                <c:pt idx="922">
                  <c:v>289.30939714329446</c:v>
                </c:pt>
                <c:pt idx="923">
                  <c:v>311.97983728683755</c:v>
                </c:pt>
                <c:pt idx="924">
                  <c:v>330.08799855221002</c:v>
                </c:pt>
                <c:pt idx="925">
                  <c:v>343.56384151523827</c:v>
                </c:pt>
                <c:pt idx="926">
                  <c:v>355.76926618375069</c:v>
                </c:pt>
                <c:pt idx="927">
                  <c:v>365.48055263225427</c:v>
                </c:pt>
                <c:pt idx="928">
                  <c:v>365.3874639868535</c:v>
                </c:pt>
                <c:pt idx="929">
                  <c:v>353.57702606640385</c:v>
                </c:pt>
                <c:pt idx="930">
                  <c:v>335.45175840488957</c:v>
                </c:pt>
                <c:pt idx="931">
                  <c:v>320.47300579429634</c:v>
                </c:pt>
                <c:pt idx="932">
                  <c:v>308.8241345638412</c:v>
                </c:pt>
                <c:pt idx="933">
                  <c:v>286.166703686343</c:v>
                </c:pt>
                <c:pt idx="934">
                  <c:v>242.95505708490623</c:v>
                </c:pt>
                <c:pt idx="935">
                  <c:v>186.91107610608012</c:v>
                </c:pt>
                <c:pt idx="936">
                  <c:v>136.10484207476748</c:v>
                </c:pt>
                <c:pt idx="937">
                  <c:v>103.49016718436927</c:v>
                </c:pt>
                <c:pt idx="938">
                  <c:v>90.277814518572271</c:v>
                </c:pt>
                <c:pt idx="939">
                  <c:v>94.540896038858037</c:v>
                </c:pt>
                <c:pt idx="940">
                  <c:v>115.93556878833172</c:v>
                </c:pt>
                <c:pt idx="941">
                  <c:v>152.03740027314939</c:v>
                </c:pt>
                <c:pt idx="942">
                  <c:v>190.85384627779237</c:v>
                </c:pt>
                <c:pt idx="943">
                  <c:v>210.52607297813569</c:v>
                </c:pt>
                <c:pt idx="944">
                  <c:v>200.09752746394759</c:v>
                </c:pt>
                <c:pt idx="945">
                  <c:v>171.71181607341879</c:v>
                </c:pt>
                <c:pt idx="946">
                  <c:v>144.94666453919248</c:v>
                </c:pt>
                <c:pt idx="947">
                  <c:v>125.90431402700952</c:v>
                </c:pt>
                <c:pt idx="948">
                  <c:v>106.47067497666634</c:v>
                </c:pt>
                <c:pt idx="949">
                  <c:v>80.711604933022087</c:v>
                </c:pt>
                <c:pt idx="950">
                  <c:v>52.782788462044458</c:v>
                </c:pt>
                <c:pt idx="951">
                  <c:v>31.108964645754558</c:v>
                </c:pt>
                <c:pt idx="952">
                  <c:v>21.118798218883704</c:v>
                </c:pt>
                <c:pt idx="953">
                  <c:v>18.574921277375473</c:v>
                </c:pt>
                <c:pt idx="954">
                  <c:v>14.017167772365164</c:v>
                </c:pt>
              </c:numCache>
            </c:numRef>
          </c:xVal>
          <c:yVal>
            <c:numRef>
              <c:f>Sheet1!$X$7:$X$961</c:f>
              <c:numCache>
                <c:formatCode>General</c:formatCode>
                <c:ptCount val="955"/>
                <c:pt idx="0">
                  <c:v>14.444083926355837</c:v>
                </c:pt>
                <c:pt idx="1">
                  <c:v>-0.34153718252970278</c:v>
                </c:pt>
                <c:pt idx="2">
                  <c:v>2.6597921636010042</c:v>
                </c:pt>
                <c:pt idx="3">
                  <c:v>35.593431410392434</c:v>
                </c:pt>
                <c:pt idx="4">
                  <c:v>38.732925133758705</c:v>
                </c:pt>
                <c:pt idx="5">
                  <c:v>42.421517663879222</c:v>
                </c:pt>
                <c:pt idx="6">
                  <c:v>43.748244772684863</c:v>
                </c:pt>
                <c:pt idx="7">
                  <c:v>40.493874696061845</c:v>
                </c:pt>
                <c:pt idx="8">
                  <c:v>39.693849564549801</c:v>
                </c:pt>
                <c:pt idx="9">
                  <c:v>37.121817152972945</c:v>
                </c:pt>
                <c:pt idx="10">
                  <c:v>29.867916821850812</c:v>
                </c:pt>
                <c:pt idx="11">
                  <c:v>23.224255678963061</c:v>
                </c:pt>
                <c:pt idx="12">
                  <c:v>16.091826699261063</c:v>
                </c:pt>
                <c:pt idx="13">
                  <c:v>4.1528449428897716</c:v>
                </c:pt>
                <c:pt idx="14">
                  <c:v>-7.8953140848903915</c:v>
                </c:pt>
                <c:pt idx="15">
                  <c:v>-12.513405052885606</c:v>
                </c:pt>
                <c:pt idx="16">
                  <c:v>-9.0697326709281985</c:v>
                </c:pt>
                <c:pt idx="17">
                  <c:v>-0.5509531120237513</c:v>
                </c:pt>
                <c:pt idx="18">
                  <c:v>8.6093381984915283</c:v>
                </c:pt>
                <c:pt idx="19">
                  <c:v>15.246566841010518</c:v>
                </c:pt>
                <c:pt idx="20">
                  <c:v>18.867198932343936</c:v>
                </c:pt>
                <c:pt idx="21">
                  <c:v>20.457315727679291</c:v>
                </c:pt>
                <c:pt idx="22">
                  <c:v>18.732563501086691</c:v>
                </c:pt>
                <c:pt idx="23">
                  <c:v>12.629990000494981</c:v>
                </c:pt>
                <c:pt idx="24">
                  <c:v>5.2915725820340773</c:v>
                </c:pt>
                <c:pt idx="25">
                  <c:v>0.97013918043873293</c:v>
                </c:pt>
                <c:pt idx="26">
                  <c:v>-7.9995197678516664E-2</c:v>
                </c:pt>
                <c:pt idx="27">
                  <c:v>-4.8493346933523958</c:v>
                </c:pt>
                <c:pt idx="28">
                  <c:v>-13.673303129292336</c:v>
                </c:pt>
                <c:pt idx="29">
                  <c:v>-14.775930823417276</c:v>
                </c:pt>
                <c:pt idx="30">
                  <c:v>-3.7713325342692605</c:v>
                </c:pt>
                <c:pt idx="31">
                  <c:v>10.182473805176167</c:v>
                </c:pt>
                <c:pt idx="32">
                  <c:v>19.475580347395326</c:v>
                </c:pt>
                <c:pt idx="33">
                  <c:v>23.185747980475629</c:v>
                </c:pt>
                <c:pt idx="34">
                  <c:v>22.694842339897352</c:v>
                </c:pt>
                <c:pt idx="35">
                  <c:v>20.310751559213713</c:v>
                </c:pt>
                <c:pt idx="36">
                  <c:v>17.483145453932071</c:v>
                </c:pt>
                <c:pt idx="37">
                  <c:v>12.164334183909203</c:v>
                </c:pt>
                <c:pt idx="38">
                  <c:v>3.9306228734776512</c:v>
                </c:pt>
                <c:pt idx="39">
                  <c:v>-0.41930814306868142</c:v>
                </c:pt>
                <c:pt idx="40">
                  <c:v>2.7720796367817866</c:v>
                </c:pt>
                <c:pt idx="41">
                  <c:v>10.190911544810461</c:v>
                </c:pt>
                <c:pt idx="42">
                  <c:v>17.639198121093404</c:v>
                </c:pt>
                <c:pt idx="43">
                  <c:v>22.222690218771799</c:v>
                </c:pt>
                <c:pt idx="44">
                  <c:v>23.721846599234009</c:v>
                </c:pt>
                <c:pt idx="45">
                  <c:v>23.902251148774543</c:v>
                </c:pt>
                <c:pt idx="46">
                  <c:v>23.932205650504812</c:v>
                </c:pt>
                <c:pt idx="47">
                  <c:v>22.511281031205826</c:v>
                </c:pt>
                <c:pt idx="48">
                  <c:v>20.283573357425141</c:v>
                </c:pt>
                <c:pt idx="49">
                  <c:v>19.678987816854566</c:v>
                </c:pt>
                <c:pt idx="50">
                  <c:v>19.536227151132319</c:v>
                </c:pt>
                <c:pt idx="51">
                  <c:v>18.143122821914748</c:v>
                </c:pt>
                <c:pt idx="52">
                  <c:v>16.368265855258368</c:v>
                </c:pt>
                <c:pt idx="53">
                  <c:v>15.145247235984598</c:v>
                </c:pt>
                <c:pt idx="54">
                  <c:v>14.111151370114296</c:v>
                </c:pt>
                <c:pt idx="55">
                  <c:v>12.955827524071486</c:v>
                </c:pt>
                <c:pt idx="56">
                  <c:v>12.414215223267998</c:v>
                </c:pt>
                <c:pt idx="57">
                  <c:v>12.764608421448434</c:v>
                </c:pt>
                <c:pt idx="58">
                  <c:v>11.973083115255571</c:v>
                </c:pt>
                <c:pt idx="59">
                  <c:v>9.0477760109594865</c:v>
                </c:pt>
                <c:pt idx="60">
                  <c:v>6.8376493753821581</c:v>
                </c:pt>
                <c:pt idx="61">
                  <c:v>7.3622778781162648</c:v>
                </c:pt>
                <c:pt idx="62">
                  <c:v>9.6585020960350949</c:v>
                </c:pt>
                <c:pt idx="63">
                  <c:v>12.719421461460259</c:v>
                </c:pt>
                <c:pt idx="64">
                  <c:v>16.120404997690724</c:v>
                </c:pt>
                <c:pt idx="65">
                  <c:v>18.677707335287177</c:v>
                </c:pt>
                <c:pt idx="66">
                  <c:v>18.776753568913307</c:v>
                </c:pt>
                <c:pt idx="67">
                  <c:v>16.343358022303349</c:v>
                </c:pt>
                <c:pt idx="68">
                  <c:v>13.220918188012037</c:v>
                </c:pt>
                <c:pt idx="69">
                  <c:v>12.111054153522527</c:v>
                </c:pt>
                <c:pt idx="70">
                  <c:v>12.535778336279618</c:v>
                </c:pt>
                <c:pt idx="71">
                  <c:v>12.178166386079672</c:v>
                </c:pt>
                <c:pt idx="72">
                  <c:v>11.694551741194513</c:v>
                </c:pt>
                <c:pt idx="73">
                  <c:v>11.80292514574324</c:v>
                </c:pt>
                <c:pt idx="74">
                  <c:v>11.898926889632909</c:v>
                </c:pt>
                <c:pt idx="75">
                  <c:v>11.597314903503468</c:v>
                </c:pt>
                <c:pt idx="76">
                  <c:v>11.496311889854139</c:v>
                </c:pt>
                <c:pt idx="77">
                  <c:v>12.039843520521019</c:v>
                </c:pt>
                <c:pt idx="78">
                  <c:v>12.471736204445959</c:v>
                </c:pt>
                <c:pt idx="79">
                  <c:v>12.8038413876605</c:v>
                </c:pt>
                <c:pt idx="80">
                  <c:v>12.677132584340393</c:v>
                </c:pt>
                <c:pt idx="81">
                  <c:v>11.152718061863924</c:v>
                </c:pt>
                <c:pt idx="82">
                  <c:v>9.9416903271878621</c:v>
                </c:pt>
                <c:pt idx="83">
                  <c:v>9.9035624040151831</c:v>
                </c:pt>
                <c:pt idx="84">
                  <c:v>9.6352584625071316</c:v>
                </c:pt>
                <c:pt idx="85">
                  <c:v>9.0503529275996772</c:v>
                </c:pt>
                <c:pt idx="86">
                  <c:v>8.5438768290300278</c:v>
                </c:pt>
                <c:pt idx="87">
                  <c:v>8.2191468752445367</c:v>
                </c:pt>
                <c:pt idx="88">
                  <c:v>8.3964846465198022</c:v>
                </c:pt>
                <c:pt idx="89">
                  <c:v>9.2637929292262289</c:v>
                </c:pt>
                <c:pt idx="90">
                  <c:v>10.461579884931853</c:v>
                </c:pt>
                <c:pt idx="91">
                  <c:v>11.669188893879832</c:v>
                </c:pt>
                <c:pt idx="92">
                  <c:v>12.698162884004695</c:v>
                </c:pt>
                <c:pt idx="93">
                  <c:v>13.385810280061341</c:v>
                </c:pt>
                <c:pt idx="94">
                  <c:v>13.724633308360719</c:v>
                </c:pt>
                <c:pt idx="95">
                  <c:v>13.938381745193213</c:v>
                </c:pt>
                <c:pt idx="96">
                  <c:v>14.242471722101502</c:v>
                </c:pt>
                <c:pt idx="97">
                  <c:v>15.306262124895124</c:v>
                </c:pt>
                <c:pt idx="98">
                  <c:v>16.507215593939573</c:v>
                </c:pt>
                <c:pt idx="99">
                  <c:v>16.428101649402954</c:v>
                </c:pt>
                <c:pt idx="100">
                  <c:v>16.131740921030278</c:v>
                </c:pt>
                <c:pt idx="101">
                  <c:v>16.022040171074782</c:v>
                </c:pt>
                <c:pt idx="102">
                  <c:v>15.718699121538197</c:v>
                </c:pt>
                <c:pt idx="103">
                  <c:v>15.781298835438113</c:v>
                </c:pt>
                <c:pt idx="104">
                  <c:v>16.577504195117761</c:v>
                </c:pt>
                <c:pt idx="105">
                  <c:v>17.652781896903729</c:v>
                </c:pt>
                <c:pt idx="106">
                  <c:v>18.087058104308877</c:v>
                </c:pt>
                <c:pt idx="107">
                  <c:v>18.122550614338174</c:v>
                </c:pt>
                <c:pt idx="108">
                  <c:v>18.081858943701015</c:v>
                </c:pt>
                <c:pt idx="109">
                  <c:v>17.431875443587021</c:v>
                </c:pt>
                <c:pt idx="110">
                  <c:v>15.714699253055009</c:v>
                </c:pt>
                <c:pt idx="111">
                  <c:v>11.26923037270616</c:v>
                </c:pt>
                <c:pt idx="112">
                  <c:v>3.8142736911061443</c:v>
                </c:pt>
                <c:pt idx="113">
                  <c:v>-1.7769145179356571</c:v>
                </c:pt>
                <c:pt idx="114">
                  <c:v>-1.9939825326931064</c:v>
                </c:pt>
                <c:pt idx="115">
                  <c:v>1.0070909195707407</c:v>
                </c:pt>
                <c:pt idx="116">
                  <c:v>4.0510311711911999</c:v>
                </c:pt>
                <c:pt idx="117">
                  <c:v>6.0688579268520302</c:v>
                </c:pt>
                <c:pt idx="118">
                  <c:v>7.2481993322856031</c:v>
                </c:pt>
                <c:pt idx="119">
                  <c:v>7.4563296567914525</c:v>
                </c:pt>
                <c:pt idx="120">
                  <c:v>8.0143757214187836</c:v>
                </c:pt>
                <c:pt idx="121">
                  <c:v>10.006160784133172</c:v>
                </c:pt>
                <c:pt idx="122">
                  <c:v>12.644988279526645</c:v>
                </c:pt>
                <c:pt idx="123">
                  <c:v>14.305284305806458</c:v>
                </c:pt>
                <c:pt idx="124">
                  <c:v>13.082418842092167</c:v>
                </c:pt>
                <c:pt idx="125">
                  <c:v>11.580009006611839</c:v>
                </c:pt>
                <c:pt idx="126">
                  <c:v>12.617482098123658</c:v>
                </c:pt>
                <c:pt idx="127">
                  <c:v>14.067096417909335</c:v>
                </c:pt>
                <c:pt idx="128">
                  <c:v>13.361628850628968</c:v>
                </c:pt>
                <c:pt idx="129">
                  <c:v>11.223847236762863</c:v>
                </c:pt>
                <c:pt idx="130">
                  <c:v>10.247907607596121</c:v>
                </c:pt>
                <c:pt idx="131">
                  <c:v>11.108397872644975</c:v>
                </c:pt>
                <c:pt idx="132">
                  <c:v>12.497576975882337</c:v>
                </c:pt>
                <c:pt idx="133">
                  <c:v>13.017485580888465</c:v>
                </c:pt>
                <c:pt idx="134">
                  <c:v>12.1240368534067</c:v>
                </c:pt>
                <c:pt idx="135">
                  <c:v>11.943605173656026</c:v>
                </c:pt>
                <c:pt idx="136">
                  <c:v>13.919601257351813</c:v>
                </c:pt>
                <c:pt idx="137">
                  <c:v>15.428632422119446</c:v>
                </c:pt>
                <c:pt idx="138">
                  <c:v>15.05358034284996</c:v>
                </c:pt>
                <c:pt idx="139">
                  <c:v>11.13333821128432</c:v>
                </c:pt>
                <c:pt idx="140">
                  <c:v>2.8086542922385118</c:v>
                </c:pt>
                <c:pt idx="141">
                  <c:v>-4.3937772132927186</c:v>
                </c:pt>
                <c:pt idx="142">
                  <c:v>-5.5374809039309802</c:v>
                </c:pt>
                <c:pt idx="143">
                  <c:v>-1.6820953095733058</c:v>
                </c:pt>
                <c:pt idx="144">
                  <c:v>3.2179920431360203</c:v>
                </c:pt>
                <c:pt idx="145">
                  <c:v>5.7662778249010822</c:v>
                </c:pt>
                <c:pt idx="146">
                  <c:v>5.7187268529232886</c:v>
                </c:pt>
                <c:pt idx="147">
                  <c:v>3.2820786663816075</c:v>
                </c:pt>
                <c:pt idx="148">
                  <c:v>-3.253399597583102</c:v>
                </c:pt>
                <c:pt idx="149">
                  <c:v>-9.4030704823740372</c:v>
                </c:pt>
                <c:pt idx="150">
                  <c:v>-8.5207400232581829</c:v>
                </c:pt>
                <c:pt idx="151">
                  <c:v>-4.3938188784066314</c:v>
                </c:pt>
                <c:pt idx="152">
                  <c:v>-3.8226760951711523</c:v>
                </c:pt>
                <c:pt idx="153">
                  <c:v>-8.864635891273517</c:v>
                </c:pt>
                <c:pt idx="154">
                  <c:v>-15.218973974789806</c:v>
                </c:pt>
                <c:pt idx="155">
                  <c:v>-16.487512023798292</c:v>
                </c:pt>
                <c:pt idx="156">
                  <c:v>-13.137385537864651</c:v>
                </c:pt>
                <c:pt idx="157">
                  <c:v>-15.553910021292603</c:v>
                </c:pt>
                <c:pt idx="158">
                  <c:v>-29.803080282514788</c:v>
                </c:pt>
                <c:pt idx="159">
                  <c:v>-40.930979653438115</c:v>
                </c:pt>
                <c:pt idx="160">
                  <c:v>-37.335253160434782</c:v>
                </c:pt>
                <c:pt idx="161">
                  <c:v>-17.489770886365392</c:v>
                </c:pt>
                <c:pt idx="162">
                  <c:v>17.375116295603672</c:v>
                </c:pt>
                <c:pt idx="163">
                  <c:v>45.765184955925712</c:v>
                </c:pt>
                <c:pt idx="164">
                  <c:v>51.075878011551872</c:v>
                </c:pt>
                <c:pt idx="165">
                  <c:v>43.157019028781264</c:v>
                </c:pt>
                <c:pt idx="166">
                  <c:v>34.976341387924876</c:v>
                </c:pt>
                <c:pt idx="167">
                  <c:v>31.308862015127524</c:v>
                </c:pt>
                <c:pt idx="168">
                  <c:v>28.570409428126201</c:v>
                </c:pt>
                <c:pt idx="169">
                  <c:v>22.063584215306729</c:v>
                </c:pt>
                <c:pt idx="170">
                  <c:v>14.886555351900213</c:v>
                </c:pt>
                <c:pt idx="171">
                  <c:v>10.509119705113077</c:v>
                </c:pt>
                <c:pt idx="172">
                  <c:v>6.9059882242837212</c:v>
                </c:pt>
                <c:pt idx="173">
                  <c:v>5.1755864653295385</c:v>
                </c:pt>
                <c:pt idx="174">
                  <c:v>13.629316178035673</c:v>
                </c:pt>
                <c:pt idx="175">
                  <c:v>28.285776635254219</c:v>
                </c:pt>
                <c:pt idx="176">
                  <c:v>35.126621932938569</c:v>
                </c:pt>
                <c:pt idx="177">
                  <c:v>30.560914463138968</c:v>
                </c:pt>
                <c:pt idx="178">
                  <c:v>19.622944561769451</c:v>
                </c:pt>
                <c:pt idx="179">
                  <c:v>11.31464782682407</c:v>
                </c:pt>
                <c:pt idx="180">
                  <c:v>9.8225128560422945</c:v>
                </c:pt>
                <c:pt idx="181">
                  <c:v>11.978567767177102</c:v>
                </c:pt>
                <c:pt idx="182">
                  <c:v>13.164028968252683</c:v>
                </c:pt>
                <c:pt idx="183">
                  <c:v>12.731678331371468</c:v>
                </c:pt>
                <c:pt idx="184">
                  <c:v>11.496224775513758</c:v>
                </c:pt>
                <c:pt idx="185">
                  <c:v>9.6484574716500529</c:v>
                </c:pt>
                <c:pt idx="186">
                  <c:v>9.3981785437468091</c:v>
                </c:pt>
                <c:pt idx="187">
                  <c:v>8.9436401895579838</c:v>
                </c:pt>
                <c:pt idx="188">
                  <c:v>8.5341077145339881</c:v>
                </c:pt>
                <c:pt idx="189">
                  <c:v>9.9740979454775189</c:v>
                </c:pt>
                <c:pt idx="190">
                  <c:v>13.524570651862124</c:v>
                </c:pt>
                <c:pt idx="191">
                  <c:v>15.959006495150135</c:v>
                </c:pt>
                <c:pt idx="192">
                  <c:v>11.679179989138236</c:v>
                </c:pt>
                <c:pt idx="193">
                  <c:v>5.6532401761094455</c:v>
                </c:pt>
                <c:pt idx="194">
                  <c:v>3.8615790022428529</c:v>
                </c:pt>
                <c:pt idx="195">
                  <c:v>5.4828614815606107</c:v>
                </c:pt>
                <c:pt idx="196">
                  <c:v>8.0086052286606826</c:v>
                </c:pt>
                <c:pt idx="197">
                  <c:v>8.7284368577468694</c:v>
                </c:pt>
                <c:pt idx="198">
                  <c:v>7.86621069139541</c:v>
                </c:pt>
                <c:pt idx="199">
                  <c:v>7.2163125972741593</c:v>
                </c:pt>
                <c:pt idx="200">
                  <c:v>8.1084178517738081</c:v>
                </c:pt>
                <c:pt idx="201">
                  <c:v>11.765262641600058</c:v>
                </c:pt>
                <c:pt idx="202">
                  <c:v>15.005717922678873</c:v>
                </c:pt>
                <c:pt idx="203">
                  <c:v>15.593207183977034</c:v>
                </c:pt>
                <c:pt idx="204">
                  <c:v>16.606618248944894</c:v>
                </c:pt>
                <c:pt idx="205">
                  <c:v>16.08582402279411</c:v>
                </c:pt>
                <c:pt idx="206">
                  <c:v>12.107067507292182</c:v>
                </c:pt>
                <c:pt idx="207">
                  <c:v>8.8147977306018319</c:v>
                </c:pt>
                <c:pt idx="208">
                  <c:v>9.0294418432202654</c:v>
                </c:pt>
                <c:pt idx="209">
                  <c:v>11.438276132423207</c:v>
                </c:pt>
                <c:pt idx="210">
                  <c:v>13.271127379730451</c:v>
                </c:pt>
                <c:pt idx="211">
                  <c:v>14.371430111506916</c:v>
                </c:pt>
                <c:pt idx="212">
                  <c:v>16.026364387772212</c:v>
                </c:pt>
                <c:pt idx="213">
                  <c:v>17.540835834765339</c:v>
                </c:pt>
                <c:pt idx="214">
                  <c:v>17.270601807053804</c:v>
                </c:pt>
                <c:pt idx="215">
                  <c:v>17.201255427087041</c:v>
                </c:pt>
                <c:pt idx="216">
                  <c:v>18.111353080818439</c:v>
                </c:pt>
                <c:pt idx="217">
                  <c:v>17.264933964613864</c:v>
                </c:pt>
                <c:pt idx="218">
                  <c:v>15.673634501674636</c:v>
                </c:pt>
                <c:pt idx="219">
                  <c:v>13.367697565664297</c:v>
                </c:pt>
                <c:pt idx="220">
                  <c:v>8.3572837152247015</c:v>
                </c:pt>
                <c:pt idx="221">
                  <c:v>3.9484097679432093</c:v>
                </c:pt>
                <c:pt idx="222">
                  <c:v>0.32745049368623586</c:v>
                </c:pt>
                <c:pt idx="223">
                  <c:v>-4.0773218322782387</c:v>
                </c:pt>
                <c:pt idx="224">
                  <c:v>-2.3597620051191592</c:v>
                </c:pt>
                <c:pt idx="225">
                  <c:v>4.7211526803518726</c:v>
                </c:pt>
                <c:pt idx="226">
                  <c:v>10.971849925329641</c:v>
                </c:pt>
                <c:pt idx="227">
                  <c:v>16.171217572630077</c:v>
                </c:pt>
                <c:pt idx="228">
                  <c:v>19.595488995383008</c:v>
                </c:pt>
                <c:pt idx="229">
                  <c:v>23.748179080370051</c:v>
                </c:pt>
                <c:pt idx="230">
                  <c:v>27.829541178999108</c:v>
                </c:pt>
                <c:pt idx="231">
                  <c:v>27.62727069041183</c:v>
                </c:pt>
                <c:pt idx="232">
                  <c:v>23.691814142165274</c:v>
                </c:pt>
                <c:pt idx="233">
                  <c:v>17.681745367736085</c:v>
                </c:pt>
                <c:pt idx="234">
                  <c:v>17.607289846361159</c:v>
                </c:pt>
                <c:pt idx="235">
                  <c:v>20.24410440222416</c:v>
                </c:pt>
                <c:pt idx="236">
                  <c:v>20.91484921510186</c:v>
                </c:pt>
                <c:pt idx="237">
                  <c:v>30.13364798808912</c:v>
                </c:pt>
                <c:pt idx="238">
                  <c:v>37.907805584087562</c:v>
                </c:pt>
                <c:pt idx="239">
                  <c:v>33.532690720476715</c:v>
                </c:pt>
                <c:pt idx="240">
                  <c:v>28.106971355636791</c:v>
                </c:pt>
                <c:pt idx="241">
                  <c:v>24.546482975357499</c:v>
                </c:pt>
                <c:pt idx="242">
                  <c:v>17.002244816455583</c:v>
                </c:pt>
                <c:pt idx="243">
                  <c:v>10.224358859414199</c:v>
                </c:pt>
                <c:pt idx="244">
                  <c:v>8.1549830130427061</c:v>
                </c:pt>
                <c:pt idx="245">
                  <c:v>7.6652075730669766</c:v>
                </c:pt>
                <c:pt idx="246">
                  <c:v>5.939516737916942</c:v>
                </c:pt>
                <c:pt idx="247">
                  <c:v>3.0235322689079069</c:v>
                </c:pt>
                <c:pt idx="248">
                  <c:v>2.9252379019143135</c:v>
                </c:pt>
                <c:pt idx="249">
                  <c:v>4.5925775634622275</c:v>
                </c:pt>
                <c:pt idx="250">
                  <c:v>7.6170385654904313</c:v>
                </c:pt>
                <c:pt idx="251">
                  <c:v>11.928040683604557</c:v>
                </c:pt>
                <c:pt idx="252">
                  <c:v>13.711369915957011</c:v>
                </c:pt>
                <c:pt idx="253">
                  <c:v>13.443169373987136</c:v>
                </c:pt>
                <c:pt idx="254">
                  <c:v>12.84221364391712</c:v>
                </c:pt>
                <c:pt idx="255">
                  <c:v>12.431091554016172</c:v>
                </c:pt>
                <c:pt idx="256">
                  <c:v>13.189886824863587</c:v>
                </c:pt>
                <c:pt idx="257">
                  <c:v>14.818182262830733</c:v>
                </c:pt>
                <c:pt idx="258">
                  <c:v>16.604446799098884</c:v>
                </c:pt>
                <c:pt idx="259">
                  <c:v>18.485051893896756</c:v>
                </c:pt>
                <c:pt idx="260">
                  <c:v>20.651715063379992</c:v>
                </c:pt>
                <c:pt idx="261">
                  <c:v>22.826696457098016</c:v>
                </c:pt>
                <c:pt idx="262">
                  <c:v>24.045359096756641</c:v>
                </c:pt>
                <c:pt idx="263">
                  <c:v>24.218408921336422</c:v>
                </c:pt>
                <c:pt idx="264">
                  <c:v>23.845685262953307</c:v>
                </c:pt>
                <c:pt idx="265">
                  <c:v>23.433123567062562</c:v>
                </c:pt>
                <c:pt idx="266">
                  <c:v>23.427461225512829</c:v>
                </c:pt>
                <c:pt idx="267">
                  <c:v>22.743229291377041</c:v>
                </c:pt>
                <c:pt idx="268">
                  <c:v>20.081797338925497</c:v>
                </c:pt>
                <c:pt idx="269">
                  <c:v>16.142380271105996</c:v>
                </c:pt>
                <c:pt idx="270">
                  <c:v>13.101613038440165</c:v>
                </c:pt>
                <c:pt idx="271">
                  <c:v>12.088083152755527</c:v>
                </c:pt>
                <c:pt idx="272">
                  <c:v>12.80600582711404</c:v>
                </c:pt>
                <c:pt idx="273">
                  <c:v>13.843285362574086</c:v>
                </c:pt>
                <c:pt idx="274">
                  <c:v>14.243227062127245</c:v>
                </c:pt>
                <c:pt idx="275">
                  <c:v>14.901755621129487</c:v>
                </c:pt>
                <c:pt idx="276">
                  <c:v>15.292840600294207</c:v>
                </c:pt>
                <c:pt idx="277">
                  <c:v>14.270510829519893</c:v>
                </c:pt>
                <c:pt idx="278">
                  <c:v>11.995247239012064</c:v>
                </c:pt>
                <c:pt idx="279">
                  <c:v>9.900838975530716</c:v>
                </c:pt>
                <c:pt idx="280">
                  <c:v>9.5078386621410864</c:v>
                </c:pt>
                <c:pt idx="281">
                  <c:v>9.6709213318050491</c:v>
                </c:pt>
                <c:pt idx="282">
                  <c:v>9.2488317185943316</c:v>
                </c:pt>
                <c:pt idx="283">
                  <c:v>9.1832576016499559</c:v>
                </c:pt>
                <c:pt idx="284">
                  <c:v>9.9847924284938028</c:v>
                </c:pt>
                <c:pt idx="285">
                  <c:v>11.518105275883009</c:v>
                </c:pt>
                <c:pt idx="286">
                  <c:v>13.127261574755984</c:v>
                </c:pt>
                <c:pt idx="287">
                  <c:v>13.602505706123926</c:v>
                </c:pt>
                <c:pt idx="288">
                  <c:v>13.985930552072187</c:v>
                </c:pt>
                <c:pt idx="289">
                  <c:v>15.87990693524104</c:v>
                </c:pt>
                <c:pt idx="290">
                  <c:v>17.921602951888403</c:v>
                </c:pt>
                <c:pt idx="291">
                  <c:v>18.452880686362441</c:v>
                </c:pt>
                <c:pt idx="292">
                  <c:v>18.991069303490651</c:v>
                </c:pt>
                <c:pt idx="293">
                  <c:v>20.429558314883199</c:v>
                </c:pt>
                <c:pt idx="294">
                  <c:v>20.256449665964208</c:v>
                </c:pt>
                <c:pt idx="295">
                  <c:v>18.5506615058537</c:v>
                </c:pt>
                <c:pt idx="296">
                  <c:v>17.556497121966146</c:v>
                </c:pt>
                <c:pt idx="297">
                  <c:v>17.137864052570031</c:v>
                </c:pt>
                <c:pt idx="298">
                  <c:v>16.718444359667906</c:v>
                </c:pt>
                <c:pt idx="299">
                  <c:v>17.278170771495869</c:v>
                </c:pt>
                <c:pt idx="300">
                  <c:v>17.833850202505417</c:v>
                </c:pt>
                <c:pt idx="301">
                  <c:v>16.245934807424735</c:v>
                </c:pt>
                <c:pt idx="302">
                  <c:v>13.982717810908332</c:v>
                </c:pt>
                <c:pt idx="303">
                  <c:v>10.927219852954133</c:v>
                </c:pt>
                <c:pt idx="304">
                  <c:v>7.1342296645092427</c:v>
                </c:pt>
                <c:pt idx="305">
                  <c:v>7.9258225403442069</c:v>
                </c:pt>
                <c:pt idx="306">
                  <c:v>11.825331083612243</c:v>
                </c:pt>
                <c:pt idx="307">
                  <c:v>14.600852231623771</c:v>
                </c:pt>
                <c:pt idx="308">
                  <c:v>17.603707109846425</c:v>
                </c:pt>
                <c:pt idx="309">
                  <c:v>18.748990682379834</c:v>
                </c:pt>
                <c:pt idx="310">
                  <c:v>18.299672799797957</c:v>
                </c:pt>
                <c:pt idx="311">
                  <c:v>19.127562422518025</c:v>
                </c:pt>
                <c:pt idx="312">
                  <c:v>21.132671335130617</c:v>
                </c:pt>
                <c:pt idx="313">
                  <c:v>23.555841203555151</c:v>
                </c:pt>
                <c:pt idx="314">
                  <c:v>23.255674584782675</c:v>
                </c:pt>
                <c:pt idx="315">
                  <c:v>21.349490514728352</c:v>
                </c:pt>
                <c:pt idx="316">
                  <c:v>21.671433521370528</c:v>
                </c:pt>
                <c:pt idx="317">
                  <c:v>22.737355139193234</c:v>
                </c:pt>
                <c:pt idx="318">
                  <c:v>21.7681617668411</c:v>
                </c:pt>
                <c:pt idx="319">
                  <c:v>18.973143018142316</c:v>
                </c:pt>
                <c:pt idx="320">
                  <c:v>17.494999865771721</c:v>
                </c:pt>
                <c:pt idx="321">
                  <c:v>18.250669803875507</c:v>
                </c:pt>
                <c:pt idx="322">
                  <c:v>18.58701224525824</c:v>
                </c:pt>
                <c:pt idx="323">
                  <c:v>18.403569104794503</c:v>
                </c:pt>
                <c:pt idx="324">
                  <c:v>19.868482648529262</c:v>
                </c:pt>
                <c:pt idx="325">
                  <c:v>17.855401374849006</c:v>
                </c:pt>
                <c:pt idx="326">
                  <c:v>10.02325744551985</c:v>
                </c:pt>
                <c:pt idx="327">
                  <c:v>3.3555417999225692</c:v>
                </c:pt>
                <c:pt idx="328">
                  <c:v>1.1560619729666928</c:v>
                </c:pt>
                <c:pt idx="329">
                  <c:v>2.9715903047940855</c:v>
                </c:pt>
                <c:pt idx="330">
                  <c:v>5.1985238080222214</c:v>
                </c:pt>
                <c:pt idx="331">
                  <c:v>6.8335500814219978</c:v>
                </c:pt>
                <c:pt idx="332">
                  <c:v>9.5731348068227096</c:v>
                </c:pt>
                <c:pt idx="333">
                  <c:v>12.384398304296958</c:v>
                </c:pt>
                <c:pt idx="334">
                  <c:v>14.215005399860626</c:v>
                </c:pt>
                <c:pt idx="335">
                  <c:v>16.038585716417163</c:v>
                </c:pt>
                <c:pt idx="336">
                  <c:v>18.711676457464772</c:v>
                </c:pt>
                <c:pt idx="337">
                  <c:v>20.241736126979852</c:v>
                </c:pt>
                <c:pt idx="338">
                  <c:v>20.575846017759897</c:v>
                </c:pt>
                <c:pt idx="339">
                  <c:v>20.685452274752137</c:v>
                </c:pt>
                <c:pt idx="340">
                  <c:v>20.049756112868405</c:v>
                </c:pt>
                <c:pt idx="341">
                  <c:v>18.668320206514057</c:v>
                </c:pt>
                <c:pt idx="342">
                  <c:v>16.485678970650298</c:v>
                </c:pt>
                <c:pt idx="343">
                  <c:v>13.880545412054357</c:v>
                </c:pt>
                <c:pt idx="344">
                  <c:v>12.622914542485866</c:v>
                </c:pt>
                <c:pt idx="345">
                  <c:v>12.622578660836064</c:v>
                </c:pt>
                <c:pt idx="346">
                  <c:v>11.583576203471287</c:v>
                </c:pt>
                <c:pt idx="347">
                  <c:v>8.8156037142990638</c:v>
                </c:pt>
                <c:pt idx="348">
                  <c:v>6.3496502243819011</c:v>
                </c:pt>
                <c:pt idx="349">
                  <c:v>5.9093342768019266</c:v>
                </c:pt>
                <c:pt idx="350">
                  <c:v>7.4600681198685228</c:v>
                </c:pt>
                <c:pt idx="351">
                  <c:v>10.30864071205893</c:v>
                </c:pt>
                <c:pt idx="352">
                  <c:v>13.098016200196509</c:v>
                </c:pt>
                <c:pt idx="353">
                  <c:v>15.424254208082059</c:v>
                </c:pt>
                <c:pt idx="354">
                  <c:v>17.225283004021527</c:v>
                </c:pt>
                <c:pt idx="355">
                  <c:v>18.61522648650682</c:v>
                </c:pt>
                <c:pt idx="356">
                  <c:v>20.167109257443038</c:v>
                </c:pt>
                <c:pt idx="357">
                  <c:v>21.416673354613533</c:v>
                </c:pt>
                <c:pt idx="358">
                  <c:v>21.261718215726855</c:v>
                </c:pt>
                <c:pt idx="359">
                  <c:v>17.830270792198355</c:v>
                </c:pt>
                <c:pt idx="360">
                  <c:v>12.366269543066476</c:v>
                </c:pt>
                <c:pt idx="361">
                  <c:v>9.1153120837245414</c:v>
                </c:pt>
                <c:pt idx="362">
                  <c:v>9.3411768145362526</c:v>
                </c:pt>
                <c:pt idx="363">
                  <c:v>11.324034121997542</c:v>
                </c:pt>
                <c:pt idx="364">
                  <c:v>13.386421418517367</c:v>
                </c:pt>
                <c:pt idx="365">
                  <c:v>15.97629045284301</c:v>
                </c:pt>
                <c:pt idx="366">
                  <c:v>18.374469866034296</c:v>
                </c:pt>
                <c:pt idx="367">
                  <c:v>19.145220374892435</c:v>
                </c:pt>
                <c:pt idx="368">
                  <c:v>19.799167697009661</c:v>
                </c:pt>
                <c:pt idx="369">
                  <c:v>20.286901408485747</c:v>
                </c:pt>
                <c:pt idx="370">
                  <c:v>18.875899775202004</c:v>
                </c:pt>
                <c:pt idx="371">
                  <c:v>16.72980083370177</c:v>
                </c:pt>
                <c:pt idx="372">
                  <c:v>15.744512691040375</c:v>
                </c:pt>
                <c:pt idx="373">
                  <c:v>15.631832589582604</c:v>
                </c:pt>
                <c:pt idx="374">
                  <c:v>16.048308968332986</c:v>
                </c:pt>
                <c:pt idx="375">
                  <c:v>16.411921853072545</c:v>
                </c:pt>
                <c:pt idx="376">
                  <c:v>15.874815076139445</c:v>
                </c:pt>
                <c:pt idx="377">
                  <c:v>15.010141512040464</c:v>
                </c:pt>
                <c:pt idx="378">
                  <c:v>13.725087205610935</c:v>
                </c:pt>
                <c:pt idx="379">
                  <c:v>13.245959584010555</c:v>
                </c:pt>
                <c:pt idx="380">
                  <c:v>14.93930008648946</c:v>
                </c:pt>
                <c:pt idx="381">
                  <c:v>16.782226014539443</c:v>
                </c:pt>
                <c:pt idx="382">
                  <c:v>18.492146063763389</c:v>
                </c:pt>
                <c:pt idx="383">
                  <c:v>19.561297648955037</c:v>
                </c:pt>
                <c:pt idx="384">
                  <c:v>18.684440261360791</c:v>
                </c:pt>
                <c:pt idx="385">
                  <c:v>16.885353335000548</c:v>
                </c:pt>
                <c:pt idx="386">
                  <c:v>13.988910069982936</c:v>
                </c:pt>
                <c:pt idx="387">
                  <c:v>12.402169629465167</c:v>
                </c:pt>
                <c:pt idx="388">
                  <c:v>14.454931465951583</c:v>
                </c:pt>
                <c:pt idx="389">
                  <c:v>15.904652344520162</c:v>
                </c:pt>
                <c:pt idx="390">
                  <c:v>14.58821023521187</c:v>
                </c:pt>
                <c:pt idx="391">
                  <c:v>11.718103587487562</c:v>
                </c:pt>
                <c:pt idx="392">
                  <c:v>7.8562645427385007</c:v>
                </c:pt>
                <c:pt idx="393">
                  <c:v>4.6342839282664512</c:v>
                </c:pt>
                <c:pt idx="394">
                  <c:v>3.6339861016440134</c:v>
                </c:pt>
                <c:pt idx="395">
                  <c:v>5.272305866976704</c:v>
                </c:pt>
                <c:pt idx="396">
                  <c:v>8.9913260925113256</c:v>
                </c:pt>
                <c:pt idx="397">
                  <c:v>13.871000875873168</c:v>
                </c:pt>
                <c:pt idx="398">
                  <c:v>17.931715054063904</c:v>
                </c:pt>
                <c:pt idx="399">
                  <c:v>19.606526411376343</c:v>
                </c:pt>
                <c:pt idx="400">
                  <c:v>19.952299056359998</c:v>
                </c:pt>
                <c:pt idx="401">
                  <c:v>19.528502790602762</c:v>
                </c:pt>
                <c:pt idx="402">
                  <c:v>18.636017236383314</c:v>
                </c:pt>
                <c:pt idx="403">
                  <c:v>17.999219112102555</c:v>
                </c:pt>
                <c:pt idx="404">
                  <c:v>12.373332917787591</c:v>
                </c:pt>
                <c:pt idx="405">
                  <c:v>-1.5541702391968153</c:v>
                </c:pt>
                <c:pt idx="406">
                  <c:v>-14.229684104376888</c:v>
                </c:pt>
                <c:pt idx="407">
                  <c:v>-15.429576382658457</c:v>
                </c:pt>
                <c:pt idx="408">
                  <c:v>-7.4714071910128936</c:v>
                </c:pt>
                <c:pt idx="409">
                  <c:v>1.1309496135102399</c:v>
                </c:pt>
                <c:pt idx="410">
                  <c:v>5.9086617857534316</c:v>
                </c:pt>
                <c:pt idx="411">
                  <c:v>7.1146094714755446</c:v>
                </c:pt>
                <c:pt idx="412">
                  <c:v>8.165102821029727</c:v>
                </c:pt>
                <c:pt idx="413">
                  <c:v>10.702629465112564</c:v>
                </c:pt>
                <c:pt idx="414">
                  <c:v>13.5155046131402</c:v>
                </c:pt>
                <c:pt idx="415">
                  <c:v>15.436281198467343</c:v>
                </c:pt>
                <c:pt idx="416">
                  <c:v>15.37063723596061</c:v>
                </c:pt>
                <c:pt idx="417">
                  <c:v>14.119634382497004</c:v>
                </c:pt>
                <c:pt idx="418">
                  <c:v>13.068844641824755</c:v>
                </c:pt>
                <c:pt idx="419">
                  <c:v>12.653542516767327</c:v>
                </c:pt>
                <c:pt idx="420">
                  <c:v>13.092043892544895</c:v>
                </c:pt>
                <c:pt idx="421">
                  <c:v>12.710962952726545</c:v>
                </c:pt>
                <c:pt idx="422">
                  <c:v>10.636339359192384</c:v>
                </c:pt>
                <c:pt idx="423">
                  <c:v>9.0531878095245748</c:v>
                </c:pt>
                <c:pt idx="424">
                  <c:v>8.8405509978081351</c:v>
                </c:pt>
                <c:pt idx="425">
                  <c:v>9.6081844003549257</c:v>
                </c:pt>
                <c:pt idx="426">
                  <c:v>10.98679569763301</c:v>
                </c:pt>
                <c:pt idx="427">
                  <c:v>11.690936049772255</c:v>
                </c:pt>
                <c:pt idx="428">
                  <c:v>11.90330169196943</c:v>
                </c:pt>
                <c:pt idx="429">
                  <c:v>12.728020484236477</c:v>
                </c:pt>
                <c:pt idx="430">
                  <c:v>13.249743122884455</c:v>
                </c:pt>
                <c:pt idx="431">
                  <c:v>12.334506745996716</c:v>
                </c:pt>
                <c:pt idx="432">
                  <c:v>10.61516791112855</c:v>
                </c:pt>
                <c:pt idx="433">
                  <c:v>8.8163409643574333</c:v>
                </c:pt>
                <c:pt idx="434">
                  <c:v>7.2399577970613436</c:v>
                </c:pt>
                <c:pt idx="435">
                  <c:v>6.3343746237561769</c:v>
                </c:pt>
                <c:pt idx="436">
                  <c:v>4.6922585312527092</c:v>
                </c:pt>
                <c:pt idx="437">
                  <c:v>3.3848626984972725</c:v>
                </c:pt>
                <c:pt idx="438">
                  <c:v>5.7732767135410263</c:v>
                </c:pt>
                <c:pt idx="439">
                  <c:v>9.765349060305109</c:v>
                </c:pt>
                <c:pt idx="440">
                  <c:v>11.574469875377924</c:v>
                </c:pt>
                <c:pt idx="441">
                  <c:v>12.003758465346788</c:v>
                </c:pt>
                <c:pt idx="442">
                  <c:v>12.040190767394602</c:v>
                </c:pt>
                <c:pt idx="443">
                  <c:v>8.907059381471516</c:v>
                </c:pt>
                <c:pt idx="444">
                  <c:v>5.9931701165962208</c:v>
                </c:pt>
                <c:pt idx="445">
                  <c:v>8.4160243782961963</c:v>
                </c:pt>
                <c:pt idx="446">
                  <c:v>11.548324843768366</c:v>
                </c:pt>
                <c:pt idx="447">
                  <c:v>12.138688730696519</c:v>
                </c:pt>
                <c:pt idx="448">
                  <c:v>12.282665226682344</c:v>
                </c:pt>
                <c:pt idx="449">
                  <c:v>12.338948319038622</c:v>
                </c:pt>
                <c:pt idx="450">
                  <c:v>11.07829459273346</c:v>
                </c:pt>
                <c:pt idx="451">
                  <c:v>8.0589933522120614</c:v>
                </c:pt>
                <c:pt idx="452">
                  <c:v>4.6488863764776616</c:v>
                </c:pt>
                <c:pt idx="453">
                  <c:v>4.0266766022847351</c:v>
                </c:pt>
                <c:pt idx="454">
                  <c:v>6.1980459950571047</c:v>
                </c:pt>
                <c:pt idx="455">
                  <c:v>7.881606263310549</c:v>
                </c:pt>
                <c:pt idx="456">
                  <c:v>8.2731881401297063</c:v>
                </c:pt>
                <c:pt idx="457">
                  <c:v>8.141775729588236</c:v>
                </c:pt>
                <c:pt idx="458">
                  <c:v>8.696402748055112</c:v>
                </c:pt>
                <c:pt idx="459">
                  <c:v>9.7973582268008652</c:v>
                </c:pt>
                <c:pt idx="460">
                  <c:v>9.1916440746942527</c:v>
                </c:pt>
                <c:pt idx="461">
                  <c:v>8.0540489692070398</c:v>
                </c:pt>
                <c:pt idx="462">
                  <c:v>8.2131321179755048</c:v>
                </c:pt>
                <c:pt idx="463">
                  <c:v>6.1813332354770614</c:v>
                </c:pt>
                <c:pt idx="464">
                  <c:v>0.46337122891109139</c:v>
                </c:pt>
                <c:pt idx="465">
                  <c:v>-3.5888809860800324</c:v>
                </c:pt>
                <c:pt idx="466">
                  <c:v>-2.5242522478389922</c:v>
                </c:pt>
                <c:pt idx="467">
                  <c:v>2.3531081225546213</c:v>
                </c:pt>
                <c:pt idx="468">
                  <c:v>6.5564797353639763</c:v>
                </c:pt>
                <c:pt idx="469">
                  <c:v>5.2371457379755411</c:v>
                </c:pt>
                <c:pt idx="470">
                  <c:v>2.9178900464043127</c:v>
                </c:pt>
                <c:pt idx="471">
                  <c:v>4.264894979635879</c:v>
                </c:pt>
                <c:pt idx="472">
                  <c:v>6.3515225624781309</c:v>
                </c:pt>
                <c:pt idx="473">
                  <c:v>7.2903047618755492</c:v>
                </c:pt>
                <c:pt idx="474">
                  <c:v>6.2661625955365015</c:v>
                </c:pt>
                <c:pt idx="475">
                  <c:v>4.9182568257578456</c:v>
                </c:pt>
                <c:pt idx="476">
                  <c:v>4.3491704629951009</c:v>
                </c:pt>
                <c:pt idx="477">
                  <c:v>2.8577183253995</c:v>
                </c:pt>
                <c:pt idx="478">
                  <c:v>1.1742383682058624</c:v>
                </c:pt>
                <c:pt idx="479">
                  <c:v>0.60151709170011991</c:v>
                </c:pt>
                <c:pt idx="480">
                  <c:v>4.1784860038362863</c:v>
                </c:pt>
                <c:pt idx="481">
                  <c:v>11.131653105620108</c:v>
                </c:pt>
                <c:pt idx="482">
                  <c:v>14.868364793259735</c:v>
                </c:pt>
                <c:pt idx="483">
                  <c:v>14.14029975070282</c:v>
                </c:pt>
                <c:pt idx="484">
                  <c:v>11.390940361209475</c:v>
                </c:pt>
                <c:pt idx="485">
                  <c:v>8.7307403189864399</c:v>
                </c:pt>
                <c:pt idx="486">
                  <c:v>6.95218499866297</c:v>
                </c:pt>
                <c:pt idx="487">
                  <c:v>4.7181274513538698</c:v>
                </c:pt>
                <c:pt idx="488">
                  <c:v>1.6770013779822568</c:v>
                </c:pt>
                <c:pt idx="489">
                  <c:v>-0.4037249731924818</c:v>
                </c:pt>
                <c:pt idx="490">
                  <c:v>0.70810656778404391</c:v>
                </c:pt>
                <c:pt idx="491">
                  <c:v>6.1353705757616268</c:v>
                </c:pt>
                <c:pt idx="492">
                  <c:v>12.204296168377034</c:v>
                </c:pt>
                <c:pt idx="493">
                  <c:v>13.984623538626613</c:v>
                </c:pt>
                <c:pt idx="494">
                  <c:v>8.1615175745827564</c:v>
                </c:pt>
                <c:pt idx="495">
                  <c:v>-2.0635526595018727</c:v>
                </c:pt>
                <c:pt idx="496">
                  <c:v>-5.2271333856039659</c:v>
                </c:pt>
                <c:pt idx="497">
                  <c:v>-0.74239916479384027</c:v>
                </c:pt>
                <c:pt idx="498">
                  <c:v>4.9817661836349298</c:v>
                </c:pt>
                <c:pt idx="499">
                  <c:v>9.3543855369454363</c:v>
                </c:pt>
                <c:pt idx="500">
                  <c:v>12.472746320837562</c:v>
                </c:pt>
                <c:pt idx="501">
                  <c:v>15.770028179824205</c:v>
                </c:pt>
                <c:pt idx="502">
                  <c:v>15.998486568093698</c:v>
                </c:pt>
                <c:pt idx="503">
                  <c:v>12.233918096496327</c:v>
                </c:pt>
                <c:pt idx="504">
                  <c:v>8.4788526339562811</c:v>
                </c:pt>
                <c:pt idx="505">
                  <c:v>9.5295526944194027</c:v>
                </c:pt>
                <c:pt idx="506">
                  <c:v>13.702898090675276</c:v>
                </c:pt>
                <c:pt idx="507">
                  <c:v>13.430414433415214</c:v>
                </c:pt>
                <c:pt idx="508">
                  <c:v>9.642319193380402</c:v>
                </c:pt>
                <c:pt idx="509">
                  <c:v>5.8199313536275357</c:v>
                </c:pt>
                <c:pt idx="510">
                  <c:v>2.3172517541738284</c:v>
                </c:pt>
                <c:pt idx="511">
                  <c:v>1.1222300180634048</c:v>
                </c:pt>
                <c:pt idx="512">
                  <c:v>3.4732126710420506</c:v>
                </c:pt>
                <c:pt idx="513">
                  <c:v>9.1079193659780877</c:v>
                </c:pt>
                <c:pt idx="514">
                  <c:v>13.373893675510384</c:v>
                </c:pt>
                <c:pt idx="515">
                  <c:v>13.363552602321572</c:v>
                </c:pt>
                <c:pt idx="516">
                  <c:v>12.624656531962342</c:v>
                </c:pt>
                <c:pt idx="517">
                  <c:v>11.570848366953877</c:v>
                </c:pt>
                <c:pt idx="518">
                  <c:v>10.363846130937548</c:v>
                </c:pt>
                <c:pt idx="519">
                  <c:v>10.546881634085519</c:v>
                </c:pt>
                <c:pt idx="520">
                  <c:v>10.003858953065039</c:v>
                </c:pt>
                <c:pt idx="521">
                  <c:v>7.8458002836883489</c:v>
                </c:pt>
                <c:pt idx="522">
                  <c:v>4.6067824159418889</c:v>
                </c:pt>
                <c:pt idx="523">
                  <c:v>0.2424203019265852</c:v>
                </c:pt>
                <c:pt idx="524">
                  <c:v>-1.625425078065508</c:v>
                </c:pt>
                <c:pt idx="525">
                  <c:v>-0.17372867463487146</c:v>
                </c:pt>
                <c:pt idx="526">
                  <c:v>0.17618132757547558</c:v>
                </c:pt>
                <c:pt idx="527">
                  <c:v>-0.17472298816558202</c:v>
                </c:pt>
                <c:pt idx="528">
                  <c:v>1.4353236743715687</c:v>
                </c:pt>
                <c:pt idx="529">
                  <c:v>3.6840169217243539</c:v>
                </c:pt>
                <c:pt idx="530">
                  <c:v>3.5229128507572574</c:v>
                </c:pt>
                <c:pt idx="531">
                  <c:v>0.15829963906494285</c:v>
                </c:pt>
                <c:pt idx="532">
                  <c:v>-5.6776670946794114</c:v>
                </c:pt>
                <c:pt idx="533">
                  <c:v>-11.674578243514057</c:v>
                </c:pt>
                <c:pt idx="534">
                  <c:v>-11.861023102272622</c:v>
                </c:pt>
                <c:pt idx="535">
                  <c:v>-4.3152514933973016</c:v>
                </c:pt>
                <c:pt idx="536">
                  <c:v>5.5174833235271628</c:v>
                </c:pt>
                <c:pt idx="537">
                  <c:v>13.284032553452185</c:v>
                </c:pt>
                <c:pt idx="538">
                  <c:v>16.895499019308716</c:v>
                </c:pt>
                <c:pt idx="539">
                  <c:v>17.898259301530526</c:v>
                </c:pt>
                <c:pt idx="540">
                  <c:v>20.071216023360808</c:v>
                </c:pt>
                <c:pt idx="541">
                  <c:v>21.4050951180824</c:v>
                </c:pt>
                <c:pt idx="542">
                  <c:v>20.648895533702692</c:v>
                </c:pt>
                <c:pt idx="543">
                  <c:v>19.025619807428665</c:v>
                </c:pt>
                <c:pt idx="544">
                  <c:v>15.086488200552049</c:v>
                </c:pt>
                <c:pt idx="545">
                  <c:v>9.2820693281905058</c:v>
                </c:pt>
                <c:pt idx="546">
                  <c:v>2.0519638376335885</c:v>
                </c:pt>
                <c:pt idx="547">
                  <c:v>-6.2067625080797004</c:v>
                </c:pt>
                <c:pt idx="548">
                  <c:v>-12.270816568392643</c:v>
                </c:pt>
                <c:pt idx="549">
                  <c:v>-10.340420152146672</c:v>
                </c:pt>
                <c:pt idx="550">
                  <c:v>0.69441225701048137</c:v>
                </c:pt>
                <c:pt idx="551">
                  <c:v>12.368684970315442</c:v>
                </c:pt>
                <c:pt idx="552">
                  <c:v>19.301381426914322</c:v>
                </c:pt>
                <c:pt idx="553">
                  <c:v>23.223952628644771</c:v>
                </c:pt>
                <c:pt idx="554">
                  <c:v>27.473039517472284</c:v>
                </c:pt>
                <c:pt idx="555">
                  <c:v>27.886163555579312</c:v>
                </c:pt>
                <c:pt idx="556">
                  <c:v>18.471908604424272</c:v>
                </c:pt>
                <c:pt idx="557">
                  <c:v>10.298061224943972</c:v>
                </c:pt>
                <c:pt idx="558">
                  <c:v>12.613740939932725</c:v>
                </c:pt>
                <c:pt idx="559">
                  <c:v>16.4859213295872</c:v>
                </c:pt>
                <c:pt idx="560">
                  <c:v>17.309353031642431</c:v>
                </c:pt>
                <c:pt idx="561">
                  <c:v>17.814011263940206</c:v>
                </c:pt>
                <c:pt idx="562">
                  <c:v>18.537268543728587</c:v>
                </c:pt>
                <c:pt idx="563">
                  <c:v>20.032528924291448</c:v>
                </c:pt>
                <c:pt idx="564">
                  <c:v>20.90886488110478</c:v>
                </c:pt>
                <c:pt idx="565">
                  <c:v>19.933739146011593</c:v>
                </c:pt>
                <c:pt idx="566">
                  <c:v>19.183164095403701</c:v>
                </c:pt>
                <c:pt idx="567">
                  <c:v>17.898548687508832</c:v>
                </c:pt>
                <c:pt idx="568">
                  <c:v>14.186714584195688</c:v>
                </c:pt>
                <c:pt idx="569">
                  <c:v>11.206609163391606</c:v>
                </c:pt>
                <c:pt idx="570">
                  <c:v>11.503523977614769</c:v>
                </c:pt>
                <c:pt idx="571">
                  <c:v>13.010769369719537</c:v>
                </c:pt>
                <c:pt idx="572">
                  <c:v>12.618928115666549</c:v>
                </c:pt>
                <c:pt idx="573">
                  <c:v>11.021822016221298</c:v>
                </c:pt>
                <c:pt idx="574">
                  <c:v>10.87479851690032</c:v>
                </c:pt>
                <c:pt idx="575">
                  <c:v>13.946474613280294</c:v>
                </c:pt>
                <c:pt idx="576">
                  <c:v>19.592065235736005</c:v>
                </c:pt>
                <c:pt idx="577">
                  <c:v>21.484759678909089</c:v>
                </c:pt>
                <c:pt idx="578">
                  <c:v>14.834962424289461</c:v>
                </c:pt>
                <c:pt idx="579">
                  <c:v>5.485413710236724</c:v>
                </c:pt>
                <c:pt idx="580">
                  <c:v>4.5675652594798768</c:v>
                </c:pt>
                <c:pt idx="581">
                  <c:v>9.4836357483080516</c:v>
                </c:pt>
                <c:pt idx="582">
                  <c:v>8.9200128846938966</c:v>
                </c:pt>
                <c:pt idx="583">
                  <c:v>4.9672020445633116</c:v>
                </c:pt>
                <c:pt idx="584">
                  <c:v>3.3185775750977502</c:v>
                </c:pt>
                <c:pt idx="585">
                  <c:v>6.8854306703936912</c:v>
                </c:pt>
                <c:pt idx="586">
                  <c:v>15.149760270005999</c:v>
                </c:pt>
                <c:pt idx="587">
                  <c:v>18.540817398271489</c:v>
                </c:pt>
                <c:pt idx="588">
                  <c:v>12.224191494249018</c:v>
                </c:pt>
                <c:pt idx="589">
                  <c:v>6.7454733217018257</c:v>
                </c:pt>
                <c:pt idx="590">
                  <c:v>10.510192530835484</c:v>
                </c:pt>
                <c:pt idx="591">
                  <c:v>16.459809853213279</c:v>
                </c:pt>
                <c:pt idx="592">
                  <c:v>18.437276577641821</c:v>
                </c:pt>
                <c:pt idx="593">
                  <c:v>16.143082574964023</c:v>
                </c:pt>
                <c:pt idx="594">
                  <c:v>11.932280301803562</c:v>
                </c:pt>
                <c:pt idx="595">
                  <c:v>10.715124337179246</c:v>
                </c:pt>
                <c:pt idx="596">
                  <c:v>11.349396277779315</c:v>
                </c:pt>
                <c:pt idx="597">
                  <c:v>10.896813393413206</c:v>
                </c:pt>
                <c:pt idx="598">
                  <c:v>12.717127121297358</c:v>
                </c:pt>
                <c:pt idx="599">
                  <c:v>15.410257622308489</c:v>
                </c:pt>
                <c:pt idx="600">
                  <c:v>13.109443093884813</c:v>
                </c:pt>
                <c:pt idx="601">
                  <c:v>8.4166030613648424</c:v>
                </c:pt>
                <c:pt idx="602">
                  <c:v>3.6665113944865473</c:v>
                </c:pt>
                <c:pt idx="603">
                  <c:v>-1.1939153595921885</c:v>
                </c:pt>
                <c:pt idx="604">
                  <c:v>0.18741013801012657</c:v>
                </c:pt>
                <c:pt idx="605">
                  <c:v>7.7442473684483506</c:v>
                </c:pt>
                <c:pt idx="606">
                  <c:v>12.397088928116871</c:v>
                </c:pt>
                <c:pt idx="607">
                  <c:v>12.087257611663171</c:v>
                </c:pt>
                <c:pt idx="608">
                  <c:v>10.922222127254791</c:v>
                </c:pt>
                <c:pt idx="609">
                  <c:v>12.224142897233753</c:v>
                </c:pt>
                <c:pt idx="610">
                  <c:v>16.531642504513602</c:v>
                </c:pt>
                <c:pt idx="611">
                  <c:v>20.581355923613426</c:v>
                </c:pt>
                <c:pt idx="612">
                  <c:v>20.645018769181309</c:v>
                </c:pt>
                <c:pt idx="613">
                  <c:v>16.802449740446974</c:v>
                </c:pt>
                <c:pt idx="614">
                  <c:v>12.637488030935401</c:v>
                </c:pt>
                <c:pt idx="615">
                  <c:v>10.277629450575137</c:v>
                </c:pt>
                <c:pt idx="616">
                  <c:v>10.891364880689858</c:v>
                </c:pt>
                <c:pt idx="617">
                  <c:v>11.640504277537918</c:v>
                </c:pt>
                <c:pt idx="618">
                  <c:v>10.184680220483706</c:v>
                </c:pt>
                <c:pt idx="619">
                  <c:v>10.827239927839573</c:v>
                </c:pt>
                <c:pt idx="620">
                  <c:v>13.239460964830332</c:v>
                </c:pt>
                <c:pt idx="621">
                  <c:v>15.996889786008284</c:v>
                </c:pt>
                <c:pt idx="622">
                  <c:v>16.911730714446911</c:v>
                </c:pt>
                <c:pt idx="623">
                  <c:v>10.588391905996236</c:v>
                </c:pt>
                <c:pt idx="624">
                  <c:v>-1.3777329124335778</c:v>
                </c:pt>
                <c:pt idx="625">
                  <c:v>-9.1714156256071604</c:v>
                </c:pt>
                <c:pt idx="626">
                  <c:v>-7.8894955713958668</c:v>
                </c:pt>
                <c:pt idx="627">
                  <c:v>-3.6091299054661312</c:v>
                </c:pt>
                <c:pt idx="628">
                  <c:v>1.1507949492996834</c:v>
                </c:pt>
                <c:pt idx="629">
                  <c:v>8.3984057792863744</c:v>
                </c:pt>
                <c:pt idx="630">
                  <c:v>15.929266981977705</c:v>
                </c:pt>
                <c:pt idx="631">
                  <c:v>19.694994176603114</c:v>
                </c:pt>
                <c:pt idx="632">
                  <c:v>21.902093947815658</c:v>
                </c:pt>
                <c:pt idx="633">
                  <c:v>22.657626565420959</c:v>
                </c:pt>
                <c:pt idx="634">
                  <c:v>16.13617053351442</c:v>
                </c:pt>
                <c:pt idx="635">
                  <c:v>4.2975744893599721</c:v>
                </c:pt>
                <c:pt idx="636">
                  <c:v>-6.1558549293194886</c:v>
                </c:pt>
                <c:pt idx="637">
                  <c:v>-9.0510141748905291</c:v>
                </c:pt>
                <c:pt idx="638">
                  <c:v>-5.6793646209745585</c:v>
                </c:pt>
                <c:pt idx="639">
                  <c:v>-1.9328427442703175</c:v>
                </c:pt>
                <c:pt idx="640">
                  <c:v>0.57207728362534649</c:v>
                </c:pt>
                <c:pt idx="641">
                  <c:v>5.3847034045811997</c:v>
                </c:pt>
                <c:pt idx="642">
                  <c:v>13.550832022946638</c:v>
                </c:pt>
                <c:pt idx="643">
                  <c:v>18.0069128106643</c:v>
                </c:pt>
                <c:pt idx="644">
                  <c:v>14.909843412270071</c:v>
                </c:pt>
                <c:pt idx="645">
                  <c:v>8.6729449583764247</c:v>
                </c:pt>
                <c:pt idx="646">
                  <c:v>5.6569767113498335</c:v>
                </c:pt>
                <c:pt idx="647">
                  <c:v>5.8001732177914276</c:v>
                </c:pt>
                <c:pt idx="648">
                  <c:v>7.3422085574481359</c:v>
                </c:pt>
                <c:pt idx="649">
                  <c:v>11.43469566184408</c:v>
                </c:pt>
                <c:pt idx="650">
                  <c:v>16.616229035108805</c:v>
                </c:pt>
                <c:pt idx="651">
                  <c:v>17.525252679054059</c:v>
                </c:pt>
                <c:pt idx="652">
                  <c:v>15.391857314466877</c:v>
                </c:pt>
                <c:pt idx="653">
                  <c:v>9.1068214616154854</c:v>
                </c:pt>
                <c:pt idx="654">
                  <c:v>1.0339272811877893</c:v>
                </c:pt>
                <c:pt idx="655">
                  <c:v>5.8741974075825434</c:v>
                </c:pt>
                <c:pt idx="656">
                  <c:v>17.579603254569392</c:v>
                </c:pt>
                <c:pt idx="657">
                  <c:v>21.356584603469084</c:v>
                </c:pt>
                <c:pt idx="658">
                  <c:v>13.240222287851877</c:v>
                </c:pt>
                <c:pt idx="659">
                  <c:v>-2.1859096328589742</c:v>
                </c:pt>
                <c:pt idx="660">
                  <c:v>-11.798738431861088</c:v>
                </c:pt>
                <c:pt idx="661">
                  <c:v>-13.138723969604754</c:v>
                </c:pt>
                <c:pt idx="662">
                  <c:v>-11.355368280235364</c:v>
                </c:pt>
                <c:pt idx="663">
                  <c:v>-6.7856922064182879</c:v>
                </c:pt>
                <c:pt idx="664">
                  <c:v>-0.16239050100095484</c:v>
                </c:pt>
                <c:pt idx="665">
                  <c:v>5.1898028380974397</c:v>
                </c:pt>
                <c:pt idx="666">
                  <c:v>7.3957371894855868</c:v>
                </c:pt>
                <c:pt idx="667">
                  <c:v>5.5950566452429502</c:v>
                </c:pt>
                <c:pt idx="668">
                  <c:v>-0.15847357461452657</c:v>
                </c:pt>
                <c:pt idx="669">
                  <c:v>-3.1430174384226466</c:v>
                </c:pt>
                <c:pt idx="670">
                  <c:v>3.0748548064342343</c:v>
                </c:pt>
                <c:pt idx="671">
                  <c:v>12.07308551135775</c:v>
                </c:pt>
                <c:pt idx="672">
                  <c:v>13.53041902421289</c:v>
                </c:pt>
                <c:pt idx="673">
                  <c:v>10.004096203890603</c:v>
                </c:pt>
                <c:pt idx="674">
                  <c:v>6.6778711100826627</c:v>
                </c:pt>
                <c:pt idx="675">
                  <c:v>3.0495770772863424</c:v>
                </c:pt>
                <c:pt idx="676">
                  <c:v>3.9453150079531625</c:v>
                </c:pt>
                <c:pt idx="677">
                  <c:v>8.7157442278657609</c:v>
                </c:pt>
                <c:pt idx="678">
                  <c:v>11.21582146483842</c:v>
                </c:pt>
                <c:pt idx="679">
                  <c:v>12.983102106314709</c:v>
                </c:pt>
                <c:pt idx="680">
                  <c:v>13.51516855372704</c:v>
                </c:pt>
                <c:pt idx="681">
                  <c:v>13.041040194753609</c:v>
                </c:pt>
                <c:pt idx="682">
                  <c:v>15.895720281742555</c:v>
                </c:pt>
                <c:pt idx="683">
                  <c:v>19.780663196635402</c:v>
                </c:pt>
                <c:pt idx="684">
                  <c:v>21.799628414872714</c:v>
                </c:pt>
                <c:pt idx="685">
                  <c:v>22.281813626709617</c:v>
                </c:pt>
                <c:pt idx="686">
                  <c:v>19.737083558044919</c:v>
                </c:pt>
                <c:pt idx="687">
                  <c:v>15.013139752282296</c:v>
                </c:pt>
                <c:pt idx="688">
                  <c:v>10.617666371992994</c:v>
                </c:pt>
                <c:pt idx="689">
                  <c:v>7.9664784214538544</c:v>
                </c:pt>
                <c:pt idx="690">
                  <c:v>7.5017791364324982</c:v>
                </c:pt>
                <c:pt idx="691">
                  <c:v>9.4192844640881201</c:v>
                </c:pt>
                <c:pt idx="692">
                  <c:v>12.364925554824133</c:v>
                </c:pt>
                <c:pt idx="693">
                  <c:v>14.760255718421654</c:v>
                </c:pt>
                <c:pt idx="694">
                  <c:v>17.238987841067985</c:v>
                </c:pt>
                <c:pt idx="695">
                  <c:v>14.914209185319457</c:v>
                </c:pt>
                <c:pt idx="696">
                  <c:v>3.3005492125605209</c:v>
                </c:pt>
                <c:pt idx="697">
                  <c:v>-6.5771305463297214</c:v>
                </c:pt>
                <c:pt idx="698">
                  <c:v>-3.6497427849816564</c:v>
                </c:pt>
                <c:pt idx="699">
                  <c:v>5.0028314717332956</c:v>
                </c:pt>
                <c:pt idx="700">
                  <c:v>11.51472469498348</c:v>
                </c:pt>
                <c:pt idx="701">
                  <c:v>15.517168831715392</c:v>
                </c:pt>
                <c:pt idx="702">
                  <c:v>13.451330615533626</c:v>
                </c:pt>
                <c:pt idx="703">
                  <c:v>4.9960233316259206</c:v>
                </c:pt>
                <c:pt idx="704">
                  <c:v>-2.3898418204588929</c:v>
                </c:pt>
                <c:pt idx="705">
                  <c:v>-7.4445907999722865</c:v>
                </c:pt>
                <c:pt idx="706">
                  <c:v>-13.116376408584719</c:v>
                </c:pt>
                <c:pt idx="707">
                  <c:v>-13.412385844414912</c:v>
                </c:pt>
                <c:pt idx="708">
                  <c:v>-4.5523371185965269</c:v>
                </c:pt>
                <c:pt idx="709">
                  <c:v>6.9759564564636225</c:v>
                </c:pt>
                <c:pt idx="710">
                  <c:v>14.004780020909836</c:v>
                </c:pt>
                <c:pt idx="711">
                  <c:v>16.273080009919003</c:v>
                </c:pt>
                <c:pt idx="712">
                  <c:v>18.088098524088629</c:v>
                </c:pt>
                <c:pt idx="713">
                  <c:v>20.251792838032667</c:v>
                </c:pt>
                <c:pt idx="714">
                  <c:v>22.301735426515187</c:v>
                </c:pt>
                <c:pt idx="715">
                  <c:v>23.385523753135093</c:v>
                </c:pt>
                <c:pt idx="716">
                  <c:v>20.849039995448276</c:v>
                </c:pt>
                <c:pt idx="717">
                  <c:v>17.46262693550225</c:v>
                </c:pt>
                <c:pt idx="718">
                  <c:v>19.03868748691719</c:v>
                </c:pt>
                <c:pt idx="719">
                  <c:v>23.063290619949388</c:v>
                </c:pt>
                <c:pt idx="720">
                  <c:v>21.574116198792328</c:v>
                </c:pt>
                <c:pt idx="721">
                  <c:v>14.680758063138974</c:v>
                </c:pt>
                <c:pt idx="722">
                  <c:v>6.496156638063054</c:v>
                </c:pt>
                <c:pt idx="723">
                  <c:v>-4.0743720795707103</c:v>
                </c:pt>
                <c:pt idx="724">
                  <c:v>-14.031078951029659</c:v>
                </c:pt>
                <c:pt idx="725">
                  <c:v>-16.219761394784225</c:v>
                </c:pt>
                <c:pt idx="726">
                  <c:v>-11.246587374295229</c:v>
                </c:pt>
                <c:pt idx="727">
                  <c:v>-4.0905158480655111</c:v>
                </c:pt>
                <c:pt idx="728">
                  <c:v>4.0298513754668406</c:v>
                </c:pt>
                <c:pt idx="729">
                  <c:v>12.254377299504357</c:v>
                </c:pt>
                <c:pt idx="730">
                  <c:v>17.635309571433449</c:v>
                </c:pt>
                <c:pt idx="731">
                  <c:v>18.060988297598264</c:v>
                </c:pt>
                <c:pt idx="732">
                  <c:v>15.066651626139871</c:v>
                </c:pt>
                <c:pt idx="733">
                  <c:v>13.493522895877334</c:v>
                </c:pt>
                <c:pt idx="734">
                  <c:v>14.375610361649477</c:v>
                </c:pt>
                <c:pt idx="735">
                  <c:v>14.949615672163864</c:v>
                </c:pt>
                <c:pt idx="736">
                  <c:v>14.435177255155899</c:v>
                </c:pt>
                <c:pt idx="737">
                  <c:v>14.342320668527631</c:v>
                </c:pt>
                <c:pt idx="738">
                  <c:v>14.428754116164498</c:v>
                </c:pt>
                <c:pt idx="739">
                  <c:v>12.907797425260856</c:v>
                </c:pt>
                <c:pt idx="740">
                  <c:v>9.0583823061651856</c:v>
                </c:pt>
                <c:pt idx="741">
                  <c:v>2.8809606723665966</c:v>
                </c:pt>
                <c:pt idx="742">
                  <c:v>-1.3866638661737078</c:v>
                </c:pt>
                <c:pt idx="743">
                  <c:v>-4.5532385147740237</c:v>
                </c:pt>
                <c:pt idx="744">
                  <c:v>-11.193121026397204</c:v>
                </c:pt>
                <c:pt idx="745">
                  <c:v>-14.768594283778093</c:v>
                </c:pt>
                <c:pt idx="746">
                  <c:v>-11.460182742859969</c:v>
                </c:pt>
                <c:pt idx="747">
                  <c:v>-4.7609185288599951</c:v>
                </c:pt>
                <c:pt idx="748">
                  <c:v>2.8334365036882443</c:v>
                </c:pt>
                <c:pt idx="749">
                  <c:v>8.4086367089684479</c:v>
                </c:pt>
                <c:pt idx="750">
                  <c:v>11.261999012313028</c:v>
                </c:pt>
                <c:pt idx="751">
                  <c:v>13.307816811087751</c:v>
                </c:pt>
                <c:pt idx="752">
                  <c:v>12.660195086238245</c:v>
                </c:pt>
                <c:pt idx="753">
                  <c:v>5.1617268012691442</c:v>
                </c:pt>
                <c:pt idx="754">
                  <c:v>-0.52879692651568755</c:v>
                </c:pt>
                <c:pt idx="755">
                  <c:v>3.4530255705057762</c:v>
                </c:pt>
                <c:pt idx="756">
                  <c:v>10.664967157878795</c:v>
                </c:pt>
                <c:pt idx="757">
                  <c:v>16.613383990727282</c:v>
                </c:pt>
                <c:pt idx="758">
                  <c:v>19.947905867556088</c:v>
                </c:pt>
                <c:pt idx="759">
                  <c:v>19.593029430319771</c:v>
                </c:pt>
                <c:pt idx="760">
                  <c:v>17.3961907791107</c:v>
                </c:pt>
                <c:pt idx="761">
                  <c:v>15.292927658674227</c:v>
                </c:pt>
                <c:pt idx="762">
                  <c:v>13.303585335930299</c:v>
                </c:pt>
                <c:pt idx="763">
                  <c:v>11.635658098202871</c:v>
                </c:pt>
                <c:pt idx="764">
                  <c:v>8.4336808457983832</c:v>
                </c:pt>
                <c:pt idx="765">
                  <c:v>1.0989456900662462</c:v>
                </c:pt>
                <c:pt idx="766">
                  <c:v>-7.3545989020835183</c:v>
                </c:pt>
                <c:pt idx="767">
                  <c:v>-12.944533691195637</c:v>
                </c:pt>
                <c:pt idx="768">
                  <c:v>-15.661751969963486</c:v>
                </c:pt>
                <c:pt idx="769">
                  <c:v>-18.394296608021499</c:v>
                </c:pt>
                <c:pt idx="770">
                  <c:v>-26.166926931046614</c:v>
                </c:pt>
                <c:pt idx="771">
                  <c:v>-40.056374395942122</c:v>
                </c:pt>
                <c:pt idx="772">
                  <c:v>-52.113293120737858</c:v>
                </c:pt>
                <c:pt idx="773">
                  <c:v>-60.552404615160306</c:v>
                </c:pt>
                <c:pt idx="774">
                  <c:v>-63.023769344796285</c:v>
                </c:pt>
                <c:pt idx="775">
                  <c:v>-47.32529323291724</c:v>
                </c:pt>
                <c:pt idx="776">
                  <c:v>-21.983049485516258</c:v>
                </c:pt>
                <c:pt idx="777">
                  <c:v>2.5338415289046403</c:v>
                </c:pt>
                <c:pt idx="778">
                  <c:v>14.465188415704755</c:v>
                </c:pt>
                <c:pt idx="779">
                  <c:v>18.395738336053299</c:v>
                </c:pt>
                <c:pt idx="780">
                  <c:v>3.8097629011011147</c:v>
                </c:pt>
                <c:pt idx="781">
                  <c:v>-8.5280196433906905</c:v>
                </c:pt>
                <c:pt idx="782">
                  <c:v>-10.270625106237482</c:v>
                </c:pt>
                <c:pt idx="783">
                  <c:v>-1.6124583219509872</c:v>
                </c:pt>
                <c:pt idx="784">
                  <c:v>18.536862239342643</c:v>
                </c:pt>
                <c:pt idx="785">
                  <c:v>46.555547627549608</c:v>
                </c:pt>
                <c:pt idx="786">
                  <c:v>70.84481569376851</c:v>
                </c:pt>
                <c:pt idx="787">
                  <c:v>79.382696840174745</c:v>
                </c:pt>
                <c:pt idx="788">
                  <c:v>73.288131568525174</c:v>
                </c:pt>
                <c:pt idx="789">
                  <c:v>58.746143399852699</c:v>
                </c:pt>
                <c:pt idx="790">
                  <c:v>37.696174967176411</c:v>
                </c:pt>
                <c:pt idx="791">
                  <c:v>26.673099575103365</c:v>
                </c:pt>
                <c:pt idx="792">
                  <c:v>36.989396197736525</c:v>
                </c:pt>
                <c:pt idx="793">
                  <c:v>45.086786953407213</c:v>
                </c:pt>
                <c:pt idx="794">
                  <c:v>35.800329642959007</c:v>
                </c:pt>
                <c:pt idx="795">
                  <c:v>23.948299792167351</c:v>
                </c:pt>
                <c:pt idx="796">
                  <c:v>19.381557867588835</c:v>
                </c:pt>
                <c:pt idx="797">
                  <c:v>16.43363697216672</c:v>
                </c:pt>
                <c:pt idx="798">
                  <c:v>9.6181136461817065</c:v>
                </c:pt>
                <c:pt idx="799">
                  <c:v>3.4668926481671796</c:v>
                </c:pt>
                <c:pt idx="800">
                  <c:v>3.6110854194997368</c:v>
                </c:pt>
                <c:pt idx="801">
                  <c:v>5.5137385716891458</c:v>
                </c:pt>
                <c:pt idx="802">
                  <c:v>4.2004844835834643</c:v>
                </c:pt>
                <c:pt idx="803">
                  <c:v>4.7040572250710788</c:v>
                </c:pt>
                <c:pt idx="804">
                  <c:v>8.8427015111393619</c:v>
                </c:pt>
                <c:pt idx="805">
                  <c:v>5.629251419256784</c:v>
                </c:pt>
                <c:pt idx="806">
                  <c:v>-7.7327407615589774</c:v>
                </c:pt>
                <c:pt idx="807">
                  <c:v>-15.469753466594371</c:v>
                </c:pt>
                <c:pt idx="808">
                  <c:v>-7.4604077256603762</c:v>
                </c:pt>
                <c:pt idx="809">
                  <c:v>8.4489882131980583</c:v>
                </c:pt>
                <c:pt idx="810">
                  <c:v>15.788912668876014</c:v>
                </c:pt>
                <c:pt idx="811">
                  <c:v>7.9167288552807973</c:v>
                </c:pt>
                <c:pt idx="812">
                  <c:v>-7.1646893086290966</c:v>
                </c:pt>
                <c:pt idx="813">
                  <c:v>-18.369010523167287</c:v>
                </c:pt>
                <c:pt idx="814">
                  <c:v>-20.908621468749946</c:v>
                </c:pt>
                <c:pt idx="815">
                  <c:v>-17.459345600655148</c:v>
                </c:pt>
                <c:pt idx="816">
                  <c:v>-8.8421153610875116</c:v>
                </c:pt>
                <c:pt idx="817">
                  <c:v>1.9623513517196125</c:v>
                </c:pt>
                <c:pt idx="818">
                  <c:v>9.2078122955151969</c:v>
                </c:pt>
                <c:pt idx="819">
                  <c:v>12.181061139138233</c:v>
                </c:pt>
                <c:pt idx="820">
                  <c:v>11.117039541698178</c:v>
                </c:pt>
                <c:pt idx="821">
                  <c:v>11.473806417300754</c:v>
                </c:pt>
                <c:pt idx="822">
                  <c:v>15.470477683006562</c:v>
                </c:pt>
                <c:pt idx="823">
                  <c:v>16.606647291104824</c:v>
                </c:pt>
                <c:pt idx="824">
                  <c:v>16.079249292368718</c:v>
                </c:pt>
                <c:pt idx="825">
                  <c:v>16.090200119294796</c:v>
                </c:pt>
                <c:pt idx="826">
                  <c:v>14.593759877112305</c:v>
                </c:pt>
                <c:pt idx="827">
                  <c:v>11.138896942455769</c:v>
                </c:pt>
                <c:pt idx="828">
                  <c:v>5.2940813629894476</c:v>
                </c:pt>
                <c:pt idx="829">
                  <c:v>-1.8370427809224927</c:v>
                </c:pt>
                <c:pt idx="830">
                  <c:v>-5.7380944023736822</c:v>
                </c:pt>
                <c:pt idx="831">
                  <c:v>-4.1147496851671796</c:v>
                </c:pt>
                <c:pt idx="832">
                  <c:v>-4.4519029814431503</c:v>
                </c:pt>
                <c:pt idx="833">
                  <c:v>-12.717088678730274</c:v>
                </c:pt>
                <c:pt idx="834">
                  <c:v>-15.979904718107427</c:v>
                </c:pt>
                <c:pt idx="835">
                  <c:v>-6.2511645801164164</c:v>
                </c:pt>
                <c:pt idx="836">
                  <c:v>5.8610438066449335</c:v>
                </c:pt>
                <c:pt idx="837">
                  <c:v>16.627191408630146</c:v>
                </c:pt>
                <c:pt idx="838">
                  <c:v>24.810842988247973</c:v>
                </c:pt>
                <c:pt idx="839">
                  <c:v>23.375848007559139</c:v>
                </c:pt>
                <c:pt idx="840">
                  <c:v>13.121310619616265</c:v>
                </c:pt>
                <c:pt idx="841">
                  <c:v>4.125768326084895</c:v>
                </c:pt>
                <c:pt idx="842">
                  <c:v>1.0931739838152861</c:v>
                </c:pt>
                <c:pt idx="843">
                  <c:v>-0.93126741855929096</c:v>
                </c:pt>
                <c:pt idx="844">
                  <c:v>-0.68882953801673197</c:v>
                </c:pt>
                <c:pt idx="845">
                  <c:v>9.0787457510003726</c:v>
                </c:pt>
                <c:pt idx="846">
                  <c:v>24.679534695996995</c:v>
                </c:pt>
                <c:pt idx="847">
                  <c:v>35.115895904314897</c:v>
                </c:pt>
                <c:pt idx="848">
                  <c:v>36.601683754596202</c:v>
                </c:pt>
                <c:pt idx="849">
                  <c:v>33.764951759776011</c:v>
                </c:pt>
                <c:pt idx="850">
                  <c:v>29.582921716957912</c:v>
                </c:pt>
                <c:pt idx="851">
                  <c:v>23.836284330244045</c:v>
                </c:pt>
                <c:pt idx="852">
                  <c:v>14.154233676113954</c:v>
                </c:pt>
                <c:pt idx="853">
                  <c:v>1.9820819268969048E-2</c:v>
                </c:pt>
                <c:pt idx="854">
                  <c:v>-11.406800995831517</c:v>
                </c:pt>
                <c:pt idx="855">
                  <c:v>-17.772856570538032</c:v>
                </c:pt>
                <c:pt idx="856">
                  <c:v>-12.328659855491578</c:v>
                </c:pt>
                <c:pt idx="857">
                  <c:v>7.4420037613276646</c:v>
                </c:pt>
                <c:pt idx="858">
                  <c:v>24.230372010937856</c:v>
                </c:pt>
                <c:pt idx="859">
                  <c:v>30.17457197211121</c:v>
                </c:pt>
                <c:pt idx="860">
                  <c:v>27.97905931031687</c:v>
                </c:pt>
                <c:pt idx="861">
                  <c:v>23.355850547842625</c:v>
                </c:pt>
                <c:pt idx="862">
                  <c:v>22.833582668357558</c:v>
                </c:pt>
                <c:pt idx="863">
                  <c:v>23.273650305912224</c:v>
                </c:pt>
                <c:pt idx="864">
                  <c:v>21.367756021113262</c:v>
                </c:pt>
                <c:pt idx="865">
                  <c:v>16.67058789549235</c:v>
                </c:pt>
                <c:pt idx="866">
                  <c:v>2.5455492871695005</c:v>
                </c:pt>
                <c:pt idx="867">
                  <c:v>-16.556326367656034</c:v>
                </c:pt>
                <c:pt idx="868">
                  <c:v>-21.403080072571228</c:v>
                </c:pt>
                <c:pt idx="869">
                  <c:v>-8.8235312301339412</c:v>
                </c:pt>
                <c:pt idx="870">
                  <c:v>9.7633403485632098</c:v>
                </c:pt>
                <c:pt idx="871">
                  <c:v>25.551343917831293</c:v>
                </c:pt>
                <c:pt idx="872">
                  <c:v>34.454771266454486</c:v>
                </c:pt>
                <c:pt idx="873">
                  <c:v>33.157353455011474</c:v>
                </c:pt>
                <c:pt idx="874">
                  <c:v>22.089660284569742</c:v>
                </c:pt>
                <c:pt idx="875">
                  <c:v>14.377543064485671</c:v>
                </c:pt>
                <c:pt idx="876">
                  <c:v>16.652241268735189</c:v>
                </c:pt>
                <c:pt idx="877">
                  <c:v>13.836680981659038</c:v>
                </c:pt>
                <c:pt idx="878">
                  <c:v>7.5604500262169276</c:v>
                </c:pt>
                <c:pt idx="879">
                  <c:v>11.367170097018468</c:v>
                </c:pt>
                <c:pt idx="880">
                  <c:v>13.363695552822485</c:v>
                </c:pt>
                <c:pt idx="881">
                  <c:v>10.7864434562642</c:v>
                </c:pt>
                <c:pt idx="882">
                  <c:v>15.25294128643764</c:v>
                </c:pt>
                <c:pt idx="883">
                  <c:v>23.371328923142343</c:v>
                </c:pt>
                <c:pt idx="884">
                  <c:v>26.790218933136355</c:v>
                </c:pt>
                <c:pt idx="885">
                  <c:v>25.624312886391863</c:v>
                </c:pt>
                <c:pt idx="886">
                  <c:v>23.783027871141407</c:v>
                </c:pt>
                <c:pt idx="887">
                  <c:v>22.078829290146736</c:v>
                </c:pt>
                <c:pt idx="888">
                  <c:v>18.3330141855674</c:v>
                </c:pt>
                <c:pt idx="889">
                  <c:v>13.803866035575755</c:v>
                </c:pt>
                <c:pt idx="890">
                  <c:v>13.584746941079546</c:v>
                </c:pt>
                <c:pt idx="891">
                  <c:v>17.80489627683728</c:v>
                </c:pt>
                <c:pt idx="892">
                  <c:v>22.251249718386777</c:v>
                </c:pt>
                <c:pt idx="893">
                  <c:v>23.698579223321531</c:v>
                </c:pt>
                <c:pt idx="894">
                  <c:v>20.664766927109635</c:v>
                </c:pt>
                <c:pt idx="895">
                  <c:v>12.141849333203645</c:v>
                </c:pt>
                <c:pt idx="896">
                  <c:v>3.8157174085469374</c:v>
                </c:pt>
                <c:pt idx="897">
                  <c:v>3.7963776088717838</c:v>
                </c:pt>
                <c:pt idx="898">
                  <c:v>7.4997246541753793</c:v>
                </c:pt>
                <c:pt idx="899">
                  <c:v>8.6791036660898744</c:v>
                </c:pt>
                <c:pt idx="900">
                  <c:v>6.3579152237757244</c:v>
                </c:pt>
                <c:pt idx="901">
                  <c:v>-2.1284625058349294</c:v>
                </c:pt>
                <c:pt idx="902">
                  <c:v>-19.86468438318596</c:v>
                </c:pt>
                <c:pt idx="903">
                  <c:v>-44.069208769421003</c:v>
                </c:pt>
                <c:pt idx="904">
                  <c:v>-57.324448525551745</c:v>
                </c:pt>
                <c:pt idx="905">
                  <c:v>-46.766260156118619</c:v>
                </c:pt>
                <c:pt idx="906">
                  <c:v>-20.10604731970286</c:v>
                </c:pt>
                <c:pt idx="907">
                  <c:v>4.4696740161402548</c:v>
                </c:pt>
                <c:pt idx="908">
                  <c:v>14.103557998386769</c:v>
                </c:pt>
                <c:pt idx="909">
                  <c:v>12.955997692541812</c:v>
                </c:pt>
                <c:pt idx="910">
                  <c:v>4.1444489273588143</c:v>
                </c:pt>
                <c:pt idx="911">
                  <c:v>-8.8542695204206439</c:v>
                </c:pt>
                <c:pt idx="912">
                  <c:v>-12.405974101368415</c:v>
                </c:pt>
                <c:pt idx="913">
                  <c:v>-6.4852980082747358</c:v>
                </c:pt>
                <c:pt idx="914">
                  <c:v>-5.6979026421230117</c:v>
                </c:pt>
                <c:pt idx="915">
                  <c:v>-15.49725657462227</c:v>
                </c:pt>
                <c:pt idx="916">
                  <c:v>-20.476943983902519</c:v>
                </c:pt>
                <c:pt idx="917">
                  <c:v>-6.1993534972846316</c:v>
                </c:pt>
                <c:pt idx="918">
                  <c:v>14.319828002403575</c:v>
                </c:pt>
                <c:pt idx="919">
                  <c:v>23.78662413019201</c:v>
                </c:pt>
                <c:pt idx="920">
                  <c:v>27.513962500270864</c:v>
                </c:pt>
                <c:pt idx="921">
                  <c:v>30.249002480482602</c:v>
                </c:pt>
                <c:pt idx="922">
                  <c:v>28.727766183847699</c:v>
                </c:pt>
                <c:pt idx="923">
                  <c:v>24.498159994513372</c:v>
                </c:pt>
                <c:pt idx="924">
                  <c:v>20.118061365205509</c:v>
                </c:pt>
                <c:pt idx="925">
                  <c:v>19.140217874008982</c:v>
                </c:pt>
                <c:pt idx="926">
                  <c:v>16.867436047980718</c:v>
                </c:pt>
                <c:pt idx="927">
                  <c:v>6.9262004197772669</c:v>
                </c:pt>
                <c:pt idx="928">
                  <c:v>-5.2743734466378127</c:v>
                </c:pt>
                <c:pt idx="929">
                  <c:v>-12.169918360241196</c:v>
                </c:pt>
                <c:pt idx="930">
                  <c:v>-9.3681462713811516</c:v>
                </c:pt>
                <c:pt idx="931">
                  <c:v>-6.2750819891125085</c:v>
                </c:pt>
                <c:pt idx="932">
                  <c:v>-18.014259355233897</c:v>
                </c:pt>
                <c:pt idx="933">
                  <c:v>-39.925910597366197</c:v>
                </c:pt>
                <c:pt idx="934">
                  <c:v>-54.16129357683392</c:v>
                </c:pt>
                <c:pt idx="935">
                  <c:v>-49.642071668779394</c:v>
                </c:pt>
                <c:pt idx="936">
                  <c:v>-31.351721066300673</c:v>
                </c:pt>
                <c:pt idx="937">
                  <c:v>-11.469530941520704</c:v>
                </c:pt>
                <c:pt idx="938">
                  <c:v>6.6168924399206084</c:v>
                </c:pt>
                <c:pt idx="939">
                  <c:v>24.483985114584225</c:v>
                </c:pt>
                <c:pt idx="940">
                  <c:v>39.978934754042712</c:v>
                </c:pt>
                <c:pt idx="941">
                  <c:v>43.192214227394302</c:v>
                </c:pt>
                <c:pt idx="942">
                  <c:v>23.785578018725914</c:v>
                </c:pt>
                <c:pt idx="943">
                  <c:v>-7.2428193098042923</c:v>
                </c:pt>
                <c:pt idx="944">
                  <c:v>-26.102928146041474</c:v>
                </c:pt>
                <c:pt idx="945">
                  <c:v>-24.828314889736717</c:v>
                </c:pt>
                <c:pt idx="946">
                  <c:v>-17.123566014617495</c:v>
                </c:pt>
                <c:pt idx="947">
                  <c:v>-17.737203203790472</c:v>
                </c:pt>
                <c:pt idx="948">
                  <c:v>-24.505271273161014</c:v>
                </c:pt>
                <c:pt idx="949">
                  <c:v>-26.964193363045023</c:v>
                </c:pt>
                <c:pt idx="950">
                  <c:v>-20.614765361817181</c:v>
                </c:pt>
                <c:pt idx="951">
                  <c:v>-8.5383195667845637</c:v>
                </c:pt>
                <c:pt idx="952">
                  <c:v>-0.81486277077432079</c:v>
                </c:pt>
                <c:pt idx="953">
                  <c:v>-2.9173834041545414</c:v>
                </c:pt>
                <c:pt idx="954">
                  <c:v>1.8329833588024957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7-4E58-BB19-91BBAA1A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087248"/>
        <c:axId val="1786951328"/>
      </c:scatterChart>
      <c:valAx>
        <c:axId val="19990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51328"/>
        <c:crosses val="autoZero"/>
        <c:crossBetween val="midCat"/>
      </c:valAx>
      <c:valAx>
        <c:axId val="17869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Torque(n-M)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516194</xdr:colOff>
      <xdr:row>13</xdr:row>
      <xdr:rowOff>122905</xdr:rowOff>
    </xdr:from>
    <xdr:to>
      <xdr:col>13</xdr:col>
      <xdr:colOff>1386840</xdr:colOff>
      <xdr:row>33</xdr:row>
      <xdr:rowOff>147484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DA0F0-FE65-497E-BD4E-6216245A5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393291</xdr:colOff>
      <xdr:row>13</xdr:row>
      <xdr:rowOff>133473</xdr:rowOff>
    </xdr:from>
    <xdr:to>
      <xdr:col>19</xdr:col>
      <xdr:colOff>1356360</xdr:colOff>
      <xdr:row>33</xdr:row>
      <xdr:rowOff>153384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9DFFF4-3FF4-416C-AA58-30B497695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175015</xdr:colOff>
      <xdr:row>14</xdr:row>
      <xdr:rowOff>55552</xdr:rowOff>
    </xdr:from>
    <xdr:to>
      <xdr:col>25</xdr:col>
      <xdr:colOff>1127760</xdr:colOff>
      <xdr:row>33</xdr:row>
      <xdr:rowOff>67842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AC6092-8CB9-4B2C-8415-1205D281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160020</xdr:rowOff>
    </xdr:from>
    <xdr:to>
      <xdr:col>19</xdr:col>
      <xdr:colOff>106680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FBD5D-BB63-47E1-9AF8-91365D5D2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3</xdr:row>
      <xdr:rowOff>15240</xdr:rowOff>
    </xdr:from>
    <xdr:to>
      <xdr:col>16</xdr:col>
      <xdr:colOff>213360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82712-B463-41D1-87E9-91E36C1DB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9786B8-2AE2-47A7-91F6-4060C3320BA5}" name="Table1" displayName="Table1" ref="AI2:AJ9" totalsRowShown="0" headerRowDxfId="3" dataDxfId="2">
  <autoFilter ref="AI2:AJ9" xr:uid="{DF8C590E-9AEA-4629-85AD-6C1A9A3ABD5B}"/>
  <tableColumns count="2">
    <tableColumn id="1" xr3:uid="{09A20D97-D474-480F-BE4A-BBC97D3581A3}" name="parameteres" dataDxfId="1"/>
    <tableColumn id="2" xr3:uid="{A144B26E-0F2F-43D1-911E-B1749921A9F3}" name="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61"/>
  <sheetViews>
    <sheetView tabSelected="1" zoomScale="65" zoomScaleNormal="65" workbookViewId="0">
      <selection activeCell="C4" sqref="C4"/>
    </sheetView>
  </sheetViews>
  <sheetFormatPr defaultRowHeight="18" x14ac:dyDescent="0.35"/>
  <cols>
    <col min="1" max="1" width="52.6640625" style="8" customWidth="1"/>
    <col min="2" max="2" width="14" style="10" customWidth="1"/>
    <col min="3" max="6" width="8.88671875" style="1"/>
    <col min="7" max="7" width="9" style="1" bestFit="1" customWidth="1"/>
    <col min="8" max="8" width="16.21875" style="1" customWidth="1"/>
    <col min="9" max="9" width="18.109375" style="1" customWidth="1"/>
    <col min="10" max="10" width="24.44140625" style="1" customWidth="1"/>
    <col min="11" max="11" width="21.6640625" style="1" customWidth="1"/>
    <col min="12" max="12" width="20" style="1" customWidth="1"/>
    <col min="13" max="13" width="20.109375" style="1" customWidth="1"/>
    <col min="14" max="14" width="26.21875" style="1" customWidth="1"/>
    <col min="15" max="15" width="15.6640625" style="1" customWidth="1"/>
    <col min="16" max="16" width="17.88671875" style="1" customWidth="1"/>
    <col min="17" max="17" width="26.109375" style="1" customWidth="1"/>
    <col min="18" max="18" width="29.109375" style="1" customWidth="1"/>
    <col min="19" max="19" width="22.44140625" style="1" customWidth="1"/>
    <col min="20" max="20" width="22.21875" style="1" customWidth="1"/>
    <col min="21" max="21" width="25.21875" style="1" customWidth="1"/>
    <col min="22" max="22" width="13" style="1" customWidth="1"/>
    <col min="23" max="23" width="19.44140625" style="1" customWidth="1"/>
    <col min="24" max="24" width="25.6640625" style="1" customWidth="1"/>
    <col min="25" max="25" width="23.33203125" style="1" customWidth="1"/>
    <col min="26" max="26" width="26.44140625" style="1" customWidth="1"/>
    <col min="27" max="27" width="24.33203125" style="1" customWidth="1"/>
    <col min="28" max="28" width="29.88671875" style="1" customWidth="1"/>
    <col min="29" max="29" width="15.88671875" style="1" customWidth="1"/>
    <col min="30" max="30" width="51.77734375" style="1" customWidth="1"/>
    <col min="31" max="31" width="52" style="1" customWidth="1"/>
    <col min="32" max="32" width="26.6640625" style="1" customWidth="1"/>
    <col min="33" max="34" width="8.88671875" style="1"/>
    <col min="35" max="35" width="24.6640625" style="1" customWidth="1"/>
    <col min="36" max="36" width="14.44140625" style="1" customWidth="1"/>
    <col min="37" max="16384" width="8.88671875" style="1"/>
  </cols>
  <sheetData>
    <row r="1" spans="1:36" x14ac:dyDescent="0.35">
      <c r="Z1" s="5" t="s">
        <v>33</v>
      </c>
      <c r="AA1" s="5">
        <v>1148</v>
      </c>
    </row>
    <row r="2" spans="1:36" x14ac:dyDescent="0.35">
      <c r="J2" s="2" t="s">
        <v>42</v>
      </c>
      <c r="W2" s="4" t="s">
        <v>40</v>
      </c>
      <c r="X2" s="4">
        <f>MAX(X7:X961)</f>
        <v>79.382696840174745</v>
      </c>
      <c r="Z2" s="5" t="s">
        <v>30</v>
      </c>
      <c r="AA2" s="5">
        <v>300</v>
      </c>
      <c r="AI2" s="12" t="s">
        <v>63</v>
      </c>
      <c r="AJ2" s="12" t="s">
        <v>64</v>
      </c>
    </row>
    <row r="3" spans="1:36" x14ac:dyDescent="0.35">
      <c r="J3" s="2">
        <f>MAX(J7:J961)</f>
        <v>14.617522853699418</v>
      </c>
      <c r="L3" s="9" t="s">
        <v>59</v>
      </c>
      <c r="M3" s="9">
        <f>AVERAGE(H7:H961)</f>
        <v>35.813630391836782</v>
      </c>
      <c r="N3" s="9" t="s">
        <v>58</v>
      </c>
      <c r="O3" s="9">
        <f>M3*961/3600</f>
        <v>9.5602496684875398</v>
      </c>
      <c r="Z3" s="6" t="s">
        <v>31</v>
      </c>
      <c r="AA3" s="6">
        <v>2000</v>
      </c>
      <c r="AI3" s="12" t="s">
        <v>62</v>
      </c>
      <c r="AJ3" s="12">
        <v>180</v>
      </c>
    </row>
    <row r="4" spans="1:36" x14ac:dyDescent="0.35">
      <c r="H4" s="3" t="s">
        <v>39</v>
      </c>
      <c r="I4" s="3">
        <f>MAX(I7:I961)</f>
        <v>52.623082273317898</v>
      </c>
      <c r="U4" s="3" t="s">
        <v>43</v>
      </c>
      <c r="V4" s="3">
        <f>MAX(V7:V961)</f>
        <v>643.25834597004905</v>
      </c>
      <c r="Z4" s="6" t="s">
        <v>50</v>
      </c>
      <c r="AA4" s="6">
        <f>(AA3/AA2)*(30/PI())</f>
        <v>63.66197723675814</v>
      </c>
      <c r="AB4" s="7" t="s">
        <v>41</v>
      </c>
      <c r="AC4" s="7">
        <f>MAX(AA7:AA961)</f>
        <v>1.2469404860761932</v>
      </c>
      <c r="AI4" s="12"/>
      <c r="AJ4" s="12"/>
    </row>
    <row r="5" spans="1:36" x14ac:dyDescent="0.35">
      <c r="Z5" s="1" t="s">
        <v>32</v>
      </c>
      <c r="AA5" s="1">
        <f>AA1/AA2</f>
        <v>3.8266666666666667</v>
      </c>
      <c r="AB5" s="7" t="s">
        <v>38</v>
      </c>
      <c r="AC5" s="7">
        <f>MAX(AB7:AB961)</f>
        <v>2278.1425287598145</v>
      </c>
      <c r="AI5" s="12" t="s">
        <v>55</v>
      </c>
      <c r="AJ5" s="12">
        <v>60</v>
      </c>
    </row>
    <row r="6" spans="1:36" s="11" customFormat="1" ht="23.4" x14ac:dyDescent="0.45">
      <c r="A6" s="15" t="s">
        <v>12</v>
      </c>
      <c r="B6" s="16"/>
      <c r="C6" s="15"/>
      <c r="D6" s="15"/>
      <c r="E6" s="15"/>
      <c r="F6" s="15"/>
      <c r="G6" s="15" t="s">
        <v>8</v>
      </c>
      <c r="H6" s="15" t="s">
        <v>9</v>
      </c>
      <c r="I6" s="15" t="s">
        <v>10</v>
      </c>
      <c r="J6" s="15" t="s">
        <v>14</v>
      </c>
      <c r="K6" s="15" t="s">
        <v>13</v>
      </c>
      <c r="L6" s="15" t="s">
        <v>15</v>
      </c>
      <c r="M6" s="15" t="s">
        <v>21</v>
      </c>
      <c r="N6" s="15" t="s">
        <v>16</v>
      </c>
      <c r="O6" s="15" t="s">
        <v>17</v>
      </c>
      <c r="P6" s="15" t="s">
        <v>18</v>
      </c>
      <c r="Q6" s="15" t="s">
        <v>19</v>
      </c>
      <c r="R6" s="15" t="s">
        <v>20</v>
      </c>
      <c r="S6" s="15" t="s">
        <v>22</v>
      </c>
      <c r="T6" s="15" t="s">
        <v>23</v>
      </c>
      <c r="U6" s="15" t="s">
        <v>19</v>
      </c>
      <c r="V6" s="15" t="s">
        <v>25</v>
      </c>
      <c r="W6" s="15" t="s">
        <v>26</v>
      </c>
      <c r="X6" s="15" t="s">
        <v>27</v>
      </c>
      <c r="Y6" s="15" t="s">
        <v>29</v>
      </c>
      <c r="Z6" s="15" t="s">
        <v>47</v>
      </c>
      <c r="AA6" s="15" t="s">
        <v>48</v>
      </c>
      <c r="AB6" s="15" t="s">
        <v>49</v>
      </c>
      <c r="AI6" s="12" t="s">
        <v>69</v>
      </c>
      <c r="AJ6" s="12">
        <f>(AA3/0.9)/AJ5</f>
        <v>37.037037037037038</v>
      </c>
    </row>
    <row r="7" spans="1:36" ht="23.4" x14ac:dyDescent="0.45">
      <c r="A7" s="17"/>
      <c r="B7" s="18"/>
      <c r="G7" s="1">
        <v>1</v>
      </c>
      <c r="H7" s="1">
        <v>0</v>
      </c>
      <c r="I7" s="1">
        <v>0</v>
      </c>
      <c r="J7" s="1">
        <f>I7*5/18</f>
        <v>0</v>
      </c>
      <c r="K7" s="1">
        <f>(J8-J7)/(G8-G7)</f>
        <v>0.27605652034247524</v>
      </c>
      <c r="L7" s="1">
        <f>$B$10*K7</f>
        <v>52.450738865070299</v>
      </c>
      <c r="M7" s="1">
        <f>0.5*$B$13*$B$15*$B$14*(J7)^2</f>
        <v>0</v>
      </c>
      <c r="N7" s="1">
        <f>(0.004*(1+(I7/160)))</f>
        <v>4.0000000000000001E-3</v>
      </c>
      <c r="O7" s="1">
        <f>N7*$B$10*$B$12*COS($B$16*PI()/180)</f>
        <v>7.4556000000000004</v>
      </c>
      <c r="P7" s="1">
        <f>L7+M7+O7+$B$26</f>
        <v>59.906338865070296</v>
      </c>
      <c r="Q7" s="1">
        <f>J7/$B$17</f>
        <v>0</v>
      </c>
      <c r="R7" s="1">
        <f>P7*$B$17</f>
        <v>12.999675533720254</v>
      </c>
      <c r="S7" s="1">
        <f>R7*Q7</f>
        <v>0</v>
      </c>
      <c r="T7" s="1">
        <f>IF(S7&lt;0,0,S7)</f>
        <v>0</v>
      </c>
      <c r="U7" s="1">
        <f>Q7*$B$31</f>
        <v>0</v>
      </c>
      <c r="V7" s="1">
        <f>U7*(30/PI())</f>
        <v>0</v>
      </c>
      <c r="W7" s="1">
        <f>R7/$B$31</f>
        <v>12.999675533720254</v>
      </c>
      <c r="X7" s="1">
        <f>W7/$B$32</f>
        <v>14.444083926355837</v>
      </c>
      <c r="Y7" s="1">
        <f>IF(V7&lt;=$AA$2,$AA$4,$AA$3/U7)</f>
        <v>63.66197723675814</v>
      </c>
      <c r="Z7" s="1">
        <f>Y7*U7</f>
        <v>0</v>
      </c>
      <c r="AA7" s="1">
        <f>X7/Y7</f>
        <v>0.22688713975436955</v>
      </c>
      <c r="AB7" s="1">
        <f>X7*U7</f>
        <v>0</v>
      </c>
      <c r="AI7" s="13"/>
      <c r="AJ7" s="13"/>
    </row>
    <row r="8" spans="1:36" x14ac:dyDescent="0.35">
      <c r="A8" s="19" t="s">
        <v>54</v>
      </c>
      <c r="B8" s="18"/>
      <c r="G8" s="1">
        <v>2</v>
      </c>
      <c r="H8" s="1">
        <v>3.4589984416961599</v>
      </c>
      <c r="I8" s="1">
        <v>0.99380347323291096</v>
      </c>
      <c r="J8" s="1">
        <f t="shared" ref="J8:J71" si="0">I8*5/18</f>
        <v>0.27605652034247524</v>
      </c>
      <c r="K8" s="1">
        <f t="shared" ref="K8:K71" si="1">(J9-J8)/(G9-G8)</f>
        <v>-4.7056985974304993E-2</v>
      </c>
      <c r="L8" s="1">
        <f t="shared" ref="L8:L71" si="2">$B$10*K8</f>
        <v>-8.9408273351179481</v>
      </c>
      <c r="M8" s="1">
        <f t="shared" ref="M8:M71" si="3">0.5*$B$13*$B$15*$B$14*(J8)^2</f>
        <v>2.2404917512537065E-2</v>
      </c>
      <c r="N8" s="1">
        <f t="shared" ref="N8:N71" si="4">(0.004*(1+(I8/160)))</f>
        <v>4.0248450868308229E-3</v>
      </c>
      <c r="O8" s="1">
        <f t="shared" ref="O8:O71" si="5">N8*$B$10*$B$12*COS($B$16*PI()/180)</f>
        <v>7.5019087573439709</v>
      </c>
      <c r="P8" s="1">
        <f t="shared" ref="P8:P71" si="6">L8+M8+O8+$B$26</f>
        <v>-1.4165136602614403</v>
      </c>
      <c r="Q8" s="1">
        <f t="shared" ref="Q8:Q71" si="7">J8/$B$17</f>
        <v>1.2721498633293791</v>
      </c>
      <c r="R8" s="1">
        <f t="shared" ref="R8:R71" si="8">P8*$B$17</f>
        <v>-0.30738346427673252</v>
      </c>
      <c r="S8" s="1">
        <f t="shared" ref="S8:S71" si="9">R8*Q8</f>
        <v>-0.39103783206935633</v>
      </c>
      <c r="T8" s="1">
        <f t="shared" ref="T8:T71" si="10">IF(S8&lt;0,0,S8)</f>
        <v>0</v>
      </c>
      <c r="U8" s="1">
        <f t="shared" ref="U8:U71" si="11">Q8*$B$31</f>
        <v>1.2721498633293791</v>
      </c>
      <c r="V8" s="1">
        <f t="shared" ref="V8:V71" si="12">U8*(30/PI())</f>
        <v>12.148136346152986</v>
      </c>
      <c r="W8" s="1">
        <f t="shared" ref="W8:W71" si="13">R8/$B$31</f>
        <v>-0.30738346427673252</v>
      </c>
      <c r="X8" s="1">
        <f t="shared" ref="X8:X71" si="14">W8/$B$32</f>
        <v>-0.34153718252970278</v>
      </c>
      <c r="Y8" s="1">
        <f t="shared" ref="Y8:Y71" si="15">IF(V8&lt;=$AA$2,$AA$4,$AA$3/U8)</f>
        <v>63.66197723675814</v>
      </c>
      <c r="Z8" s="1">
        <f t="shared" ref="Z8:Z71" si="16">Y8*U8</f>
        <v>80.987575641019916</v>
      </c>
      <c r="AA8" s="1">
        <f t="shared" ref="AA8:AA71" si="17">X8/Y8</f>
        <v>-5.3648535178153524E-3</v>
      </c>
      <c r="AB8" s="1">
        <f t="shared" ref="AB8:AB71" si="18">X8*U8</f>
        <v>-0.43448648007706259</v>
      </c>
      <c r="AI8" s="12" t="s">
        <v>56</v>
      </c>
      <c r="AJ8" s="12">
        <f>AE22*AJ3</f>
        <v>4.0151403515744803</v>
      </c>
    </row>
    <row r="9" spans="1:36" x14ac:dyDescent="0.35">
      <c r="A9" s="20"/>
      <c r="B9" s="18"/>
      <c r="G9" s="1">
        <v>3</v>
      </c>
      <c r="H9" s="1">
        <v>6.7775673866271902</v>
      </c>
      <c r="I9" s="1">
        <v>0.824398323725413</v>
      </c>
      <c r="J9" s="1">
        <f t="shared" si="0"/>
        <v>0.22899953436817025</v>
      </c>
      <c r="K9" s="1">
        <f t="shared" si="1"/>
        <v>1.8536650410752531E-2</v>
      </c>
      <c r="L9" s="1">
        <f t="shared" si="2"/>
        <v>3.521963578042981</v>
      </c>
      <c r="M9" s="1">
        <f t="shared" si="3"/>
        <v>1.5417591301806605E-2</v>
      </c>
      <c r="N9" s="1">
        <f t="shared" si="4"/>
        <v>4.0206099580931349E-3</v>
      </c>
      <c r="O9" s="1">
        <f t="shared" si="5"/>
        <v>7.4940149008897947</v>
      </c>
      <c r="P9" s="1">
        <f t="shared" si="6"/>
        <v>11.031396070234582</v>
      </c>
      <c r="Q9" s="1">
        <f t="shared" si="7"/>
        <v>1.0552973934017063</v>
      </c>
      <c r="R9" s="1">
        <f t="shared" si="8"/>
        <v>2.393812947240904</v>
      </c>
      <c r="S9" s="1">
        <f t="shared" si="9"/>
        <v>2.5261845635145823</v>
      </c>
      <c r="T9" s="1">
        <f t="shared" si="10"/>
        <v>2.5261845635145823</v>
      </c>
      <c r="U9" s="1">
        <f t="shared" si="11"/>
        <v>1.0552973934017063</v>
      </c>
      <c r="V9" s="1">
        <f t="shared" si="12"/>
        <v>10.077347795512443</v>
      </c>
      <c r="W9" s="1">
        <f t="shared" si="13"/>
        <v>2.393812947240904</v>
      </c>
      <c r="X9" s="1">
        <f t="shared" si="14"/>
        <v>2.6597921636010042</v>
      </c>
      <c r="Y9" s="1">
        <f t="shared" si="15"/>
        <v>63.66197723675814</v>
      </c>
      <c r="Z9" s="1">
        <f t="shared" si="16"/>
        <v>67.182318636749628</v>
      </c>
      <c r="AA9" s="1">
        <f t="shared" si="17"/>
        <v>4.1779917606223078E-2</v>
      </c>
      <c r="AB9" s="1">
        <f t="shared" si="18"/>
        <v>2.8068717372384242</v>
      </c>
      <c r="AI9" s="12" t="s">
        <v>57</v>
      </c>
      <c r="AJ9" s="12">
        <f>(AJ8/AJ5)*1000</f>
        <v>66.919005859574682</v>
      </c>
    </row>
    <row r="10" spans="1:36" x14ac:dyDescent="0.35">
      <c r="A10" s="21" t="s">
        <v>11</v>
      </c>
      <c r="B10" s="22">
        <v>190</v>
      </c>
      <c r="G10" s="1">
        <v>4</v>
      </c>
      <c r="H10" s="1">
        <v>7.8839998245239196</v>
      </c>
      <c r="I10" s="1">
        <v>0.89113026520412197</v>
      </c>
      <c r="J10" s="1">
        <f t="shared" si="0"/>
        <v>0.24753618477892278</v>
      </c>
      <c r="K10" s="1">
        <f t="shared" si="1"/>
        <v>0.7374073028446968</v>
      </c>
      <c r="L10" s="1">
        <f t="shared" si="2"/>
        <v>140.1073875404924</v>
      </c>
      <c r="M10" s="1">
        <f t="shared" si="3"/>
        <v>1.8014603855822073E-2</v>
      </c>
      <c r="N10" s="1">
        <f t="shared" si="4"/>
        <v>4.0222782566301032E-3</v>
      </c>
      <c r="O10" s="1">
        <f t="shared" si="5"/>
        <v>7.4971244425328498</v>
      </c>
      <c r="P10" s="1">
        <f t="shared" si="6"/>
        <v>147.62252658688107</v>
      </c>
      <c r="Q10" s="1">
        <f t="shared" si="7"/>
        <v>1.1407197455249898</v>
      </c>
      <c r="R10" s="1">
        <f t="shared" si="8"/>
        <v>32.034088269353191</v>
      </c>
      <c r="S10" s="1">
        <f t="shared" si="9"/>
        <v>36.541917018741636</v>
      </c>
      <c r="T10" s="1">
        <f t="shared" si="10"/>
        <v>36.541917018741636</v>
      </c>
      <c r="U10" s="1">
        <f t="shared" si="11"/>
        <v>1.1407197455249898</v>
      </c>
      <c r="V10" s="1">
        <f t="shared" si="12"/>
        <v>10.893071170969865</v>
      </c>
      <c r="W10" s="1">
        <f t="shared" si="13"/>
        <v>32.034088269353191</v>
      </c>
      <c r="X10" s="1">
        <f t="shared" si="14"/>
        <v>35.593431410392434</v>
      </c>
      <c r="Y10" s="1">
        <f t="shared" si="15"/>
        <v>63.66197723675814</v>
      </c>
      <c r="Z10" s="1">
        <f t="shared" si="16"/>
        <v>72.620474473132433</v>
      </c>
      <c r="AA10" s="1">
        <f t="shared" si="17"/>
        <v>0.55910031317470521</v>
      </c>
      <c r="AB10" s="1">
        <f t="shared" si="18"/>
        <v>40.602130020824035</v>
      </c>
    </row>
    <row r="11" spans="1:36" x14ac:dyDescent="0.35">
      <c r="A11" s="21" t="s">
        <v>0</v>
      </c>
      <c r="B11" s="18">
        <v>4.0000000000000001E-3</v>
      </c>
      <c r="G11" s="1">
        <v>5</v>
      </c>
      <c r="H11" s="1">
        <v>12.2159404754638</v>
      </c>
      <c r="I11" s="1">
        <v>3.5457965554450301</v>
      </c>
      <c r="J11" s="1">
        <f t="shared" si="0"/>
        <v>0.98494348762361961</v>
      </c>
      <c r="K11" s="1">
        <f t="shared" si="1"/>
        <v>0.80388120853474709</v>
      </c>
      <c r="L11" s="1">
        <f t="shared" si="2"/>
        <v>152.73742962160196</v>
      </c>
      <c r="M11" s="1">
        <f t="shared" si="3"/>
        <v>0.28521342010078077</v>
      </c>
      <c r="N11" s="1">
        <f t="shared" si="4"/>
        <v>4.0886449138861254E-3</v>
      </c>
      <c r="O11" s="1">
        <f t="shared" si="5"/>
        <v>7.6208252549923499</v>
      </c>
      <c r="P11" s="1">
        <f t="shared" si="6"/>
        <v>160.64346829669509</v>
      </c>
      <c r="Q11" s="1">
        <f t="shared" si="7"/>
        <v>4.5389100812148371</v>
      </c>
      <c r="R11" s="1">
        <f t="shared" si="8"/>
        <v>34.859632620382833</v>
      </c>
      <c r="S11" s="1">
        <f t="shared" si="9"/>
        <v>158.22473792810123</v>
      </c>
      <c r="T11" s="1">
        <f t="shared" si="10"/>
        <v>158.22473792810123</v>
      </c>
      <c r="U11" s="1">
        <f t="shared" si="11"/>
        <v>4.5389100812148371</v>
      </c>
      <c r="V11" s="1">
        <f t="shared" si="12"/>
        <v>43.343398540498647</v>
      </c>
      <c r="W11" s="1">
        <f t="shared" si="13"/>
        <v>34.859632620382833</v>
      </c>
      <c r="X11" s="1">
        <f t="shared" si="14"/>
        <v>38.732925133758705</v>
      </c>
      <c r="Y11" s="1">
        <f t="shared" si="15"/>
        <v>63.66197723675814</v>
      </c>
      <c r="Z11" s="1">
        <f t="shared" si="16"/>
        <v>288.95599026999099</v>
      </c>
      <c r="AA11" s="1">
        <f t="shared" si="17"/>
        <v>0.60841536526129902</v>
      </c>
      <c r="AB11" s="1">
        <f t="shared" si="18"/>
        <v>175.80526436455693</v>
      </c>
    </row>
    <row r="12" spans="1:36" ht="19.8" x14ac:dyDescent="0.35">
      <c r="A12" s="21" t="s">
        <v>44</v>
      </c>
      <c r="B12" s="18">
        <v>9.81</v>
      </c>
      <c r="G12" s="1">
        <v>6</v>
      </c>
      <c r="H12" s="1">
        <v>16.0200386047363</v>
      </c>
      <c r="I12" s="1">
        <v>6.4397689061701202</v>
      </c>
      <c r="J12" s="1">
        <f t="shared" si="0"/>
        <v>1.7888246961583667</v>
      </c>
      <c r="K12" s="1">
        <f t="shared" si="1"/>
        <v>0.88023859169754437</v>
      </c>
      <c r="L12" s="1">
        <f t="shared" si="2"/>
        <v>167.24533242253344</v>
      </c>
      <c r="M12" s="1">
        <f t="shared" si="3"/>
        <v>0.94076877531430547</v>
      </c>
      <c r="N12" s="1">
        <f t="shared" si="4"/>
        <v>4.160994222654253E-3</v>
      </c>
      <c r="O12" s="1">
        <f t="shared" si="5"/>
        <v>7.7556771316052631</v>
      </c>
      <c r="P12" s="1">
        <f t="shared" si="6"/>
        <v>175.941778329453</v>
      </c>
      <c r="Q12" s="1">
        <f t="shared" si="7"/>
        <v>8.2434317795316439</v>
      </c>
      <c r="R12" s="1">
        <f t="shared" si="8"/>
        <v>38.179365897491301</v>
      </c>
      <c r="S12" s="1">
        <f t="shared" si="9"/>
        <v>314.72899816174646</v>
      </c>
      <c r="T12" s="1">
        <f t="shared" si="10"/>
        <v>314.72899816174646</v>
      </c>
      <c r="U12" s="1">
        <f t="shared" si="11"/>
        <v>8.2434317795316439</v>
      </c>
      <c r="V12" s="1">
        <f t="shared" si="12"/>
        <v>78.71897494519682</v>
      </c>
      <c r="W12" s="1">
        <f t="shared" si="13"/>
        <v>38.179365897491301</v>
      </c>
      <c r="X12" s="1">
        <f t="shared" si="14"/>
        <v>42.421517663879222</v>
      </c>
      <c r="Y12" s="1">
        <f t="shared" si="15"/>
        <v>63.66197723675814</v>
      </c>
      <c r="Z12" s="1">
        <f t="shared" si="16"/>
        <v>524.79316630131211</v>
      </c>
      <c r="AA12" s="1">
        <f t="shared" si="17"/>
        <v>0.66635564123486302</v>
      </c>
      <c r="AB12" s="1">
        <f t="shared" si="18"/>
        <v>349.69888684638494</v>
      </c>
    </row>
    <row r="13" spans="1:36" ht="19.8" x14ac:dyDescent="0.35">
      <c r="A13" s="21" t="s">
        <v>45</v>
      </c>
      <c r="B13" s="18">
        <v>1.2250000000000001</v>
      </c>
      <c r="G13" s="1">
        <v>7</v>
      </c>
      <c r="H13" s="1">
        <v>16.632154464721602</v>
      </c>
      <c r="I13" s="1">
        <v>9.6086278362812791</v>
      </c>
      <c r="J13" s="1">
        <f t="shared" si="0"/>
        <v>2.6690632878559111</v>
      </c>
      <c r="K13" s="1">
        <f t="shared" si="1"/>
        <v>0.90235036245070077</v>
      </c>
      <c r="L13" s="1">
        <f t="shared" si="2"/>
        <v>171.44656886563314</v>
      </c>
      <c r="M13" s="1">
        <f t="shared" si="3"/>
        <v>2.0944262573665808</v>
      </c>
      <c r="N13" s="1">
        <f t="shared" si="4"/>
        <v>4.240215695907032E-3</v>
      </c>
      <c r="O13" s="1">
        <f t="shared" si="5"/>
        <v>7.9033380356011174</v>
      </c>
      <c r="P13" s="1">
        <f t="shared" si="6"/>
        <v>181.44433315860084</v>
      </c>
      <c r="Q13" s="1">
        <f t="shared" si="7"/>
        <v>12.299830819612493</v>
      </c>
      <c r="R13" s="1">
        <f t="shared" si="8"/>
        <v>39.373420295416381</v>
      </c>
      <c r="S13" s="1">
        <f t="shared" si="9"/>
        <v>484.28640842311842</v>
      </c>
      <c r="T13" s="1">
        <f t="shared" si="10"/>
        <v>484.28640842311842</v>
      </c>
      <c r="U13" s="1">
        <f t="shared" si="11"/>
        <v>12.299830819612493</v>
      </c>
      <c r="V13" s="1">
        <f t="shared" si="12"/>
        <v>117.45473244812202</v>
      </c>
      <c r="W13" s="1">
        <f t="shared" si="13"/>
        <v>39.373420295416381</v>
      </c>
      <c r="X13" s="1">
        <f t="shared" si="14"/>
        <v>43.748244772684863</v>
      </c>
      <c r="Y13" s="1">
        <f t="shared" si="15"/>
        <v>63.66197723675814</v>
      </c>
      <c r="Z13" s="1">
        <f t="shared" si="16"/>
        <v>783.03154965414683</v>
      </c>
      <c r="AA13" s="1">
        <f t="shared" si="17"/>
        <v>0.68719582192657414</v>
      </c>
      <c r="AB13" s="1">
        <f t="shared" si="18"/>
        <v>538.0960093590204</v>
      </c>
    </row>
    <row r="14" spans="1:36" x14ac:dyDescent="0.35">
      <c r="A14" s="21" t="s">
        <v>1</v>
      </c>
      <c r="B14" s="18">
        <v>0.6</v>
      </c>
      <c r="G14" s="1">
        <v>8</v>
      </c>
      <c r="H14" s="1">
        <v>21.355768203735298</v>
      </c>
      <c r="I14" s="1">
        <v>12.857089141103801</v>
      </c>
      <c r="J14" s="1">
        <f t="shared" si="0"/>
        <v>3.5714136503066118</v>
      </c>
      <c r="K14" s="1">
        <f t="shared" si="1"/>
        <v>0.82180141508986004</v>
      </c>
      <c r="L14" s="1">
        <f t="shared" si="2"/>
        <v>156.1422688670734</v>
      </c>
      <c r="M14" s="1">
        <f t="shared" si="3"/>
        <v>3.7499686657093414</v>
      </c>
      <c r="N14" s="1">
        <f t="shared" si="4"/>
        <v>4.3214272285275954E-3</v>
      </c>
      <c r="O14" s="1">
        <f t="shared" si="5"/>
        <v>8.054708211252585</v>
      </c>
      <c r="P14" s="1">
        <f t="shared" si="6"/>
        <v>167.9469457440353</v>
      </c>
      <c r="Q14" s="1">
        <f t="shared" si="7"/>
        <v>16.458127420767795</v>
      </c>
      <c r="R14" s="1">
        <f t="shared" si="8"/>
        <v>36.444487226455664</v>
      </c>
      <c r="S14" s="1">
        <f t="shared" si="9"/>
        <v>599.80801455755159</v>
      </c>
      <c r="T14" s="1">
        <f t="shared" si="10"/>
        <v>599.80801455755159</v>
      </c>
      <c r="U14" s="1">
        <f t="shared" si="11"/>
        <v>16.458127420767795</v>
      </c>
      <c r="V14" s="1">
        <f t="shared" si="12"/>
        <v>157.16353998308765</v>
      </c>
      <c r="W14" s="1">
        <f t="shared" si="13"/>
        <v>36.444487226455664</v>
      </c>
      <c r="X14" s="1">
        <f t="shared" si="14"/>
        <v>40.493874696061845</v>
      </c>
      <c r="Y14" s="1">
        <f t="shared" si="15"/>
        <v>63.66197723675814</v>
      </c>
      <c r="Z14" s="1">
        <f t="shared" si="16"/>
        <v>1047.7569332205844</v>
      </c>
      <c r="AA14" s="1">
        <f t="shared" si="17"/>
        <v>0.63607629630266749</v>
      </c>
      <c r="AB14" s="1">
        <f t="shared" si="18"/>
        <v>666.4533495083906</v>
      </c>
    </row>
    <row r="15" spans="1:36" ht="21" x14ac:dyDescent="0.4">
      <c r="A15" s="21" t="s">
        <v>46</v>
      </c>
      <c r="B15" s="18">
        <v>0.8</v>
      </c>
      <c r="G15" s="1">
        <v>9</v>
      </c>
      <c r="H15" s="1">
        <v>23.0762519836425</v>
      </c>
      <c r="I15" s="1">
        <v>15.815574235427301</v>
      </c>
      <c r="J15" s="1">
        <f t="shared" si="0"/>
        <v>4.3932150653964719</v>
      </c>
      <c r="K15" s="1">
        <f t="shared" si="1"/>
        <v>0.79348422836688925</v>
      </c>
      <c r="L15" s="1">
        <f t="shared" si="2"/>
        <v>150.76200338970895</v>
      </c>
      <c r="M15" s="1">
        <f t="shared" si="3"/>
        <v>5.6742995515829993</v>
      </c>
      <c r="N15" s="1">
        <f t="shared" si="4"/>
        <v>4.3953893558856824E-3</v>
      </c>
      <c r="O15" s="1">
        <f t="shared" si="5"/>
        <v>8.1925662204353227</v>
      </c>
      <c r="P15" s="1">
        <f t="shared" si="6"/>
        <v>164.62886916172727</v>
      </c>
      <c r="Q15" s="1">
        <f t="shared" si="7"/>
        <v>20.245230716112776</v>
      </c>
      <c r="R15" s="1">
        <f t="shared" si="8"/>
        <v>35.72446460809482</v>
      </c>
      <c r="S15" s="1">
        <f t="shared" si="9"/>
        <v>723.25002820048496</v>
      </c>
      <c r="T15" s="1">
        <f t="shared" si="10"/>
        <v>723.25002820048496</v>
      </c>
      <c r="U15" s="1">
        <f t="shared" si="11"/>
        <v>20.245230716112776</v>
      </c>
      <c r="V15" s="1">
        <f t="shared" si="12"/>
        <v>193.32771255031324</v>
      </c>
      <c r="W15" s="1">
        <f t="shared" si="13"/>
        <v>35.72446460809482</v>
      </c>
      <c r="X15" s="1">
        <f t="shared" si="14"/>
        <v>39.693849564549801</v>
      </c>
      <c r="Y15" s="1">
        <f t="shared" si="15"/>
        <v>63.66197723675814</v>
      </c>
      <c r="Z15" s="1">
        <f t="shared" si="16"/>
        <v>1288.8514170020883</v>
      </c>
      <c r="AA15" s="1">
        <f t="shared" si="17"/>
        <v>0.6235095309234403</v>
      </c>
      <c r="AB15" s="1">
        <f t="shared" si="18"/>
        <v>803.61114244498333</v>
      </c>
      <c r="AD15" s="14" t="s">
        <v>60</v>
      </c>
      <c r="AE15" s="14">
        <f>AVERAGE(T7:T961)</f>
        <v>495.02032055918141</v>
      </c>
    </row>
    <row r="16" spans="1:36" ht="21" x14ac:dyDescent="0.4">
      <c r="A16" s="21" t="s">
        <v>2</v>
      </c>
      <c r="B16" s="18">
        <v>0</v>
      </c>
      <c r="G16" s="1">
        <v>10</v>
      </c>
      <c r="H16" s="1">
        <v>24.1561069488525</v>
      </c>
      <c r="I16" s="1">
        <v>18.672117457548101</v>
      </c>
      <c r="J16" s="1">
        <f t="shared" si="0"/>
        <v>5.1866992937633611</v>
      </c>
      <c r="K16" s="1">
        <f t="shared" si="1"/>
        <v>0.72487703086747146</v>
      </c>
      <c r="L16" s="1">
        <f t="shared" si="2"/>
        <v>137.72663586481957</v>
      </c>
      <c r="M16" s="1">
        <f t="shared" si="3"/>
        <v>7.9091437717940538</v>
      </c>
      <c r="N16" s="1">
        <f t="shared" si="4"/>
        <v>4.4668029364387024E-3</v>
      </c>
      <c r="O16" s="1">
        <f t="shared" si="5"/>
        <v>8.3256739932280972</v>
      </c>
      <c r="P16" s="1">
        <f t="shared" si="6"/>
        <v>153.96145362984171</v>
      </c>
      <c r="Q16" s="1">
        <f t="shared" si="7"/>
        <v>23.901840063425627</v>
      </c>
      <c r="R16" s="1">
        <f t="shared" si="8"/>
        <v>33.409635437675654</v>
      </c>
      <c r="S16" s="1">
        <f t="shared" si="9"/>
        <v>798.55176280868056</v>
      </c>
      <c r="T16" s="1">
        <f t="shared" si="10"/>
        <v>798.55176280868056</v>
      </c>
      <c r="U16" s="1">
        <f t="shared" si="11"/>
        <v>23.901840063425627</v>
      </c>
      <c r="V16" s="1">
        <f t="shared" si="12"/>
        <v>228.2457597051654</v>
      </c>
      <c r="W16" s="1">
        <f t="shared" si="13"/>
        <v>33.409635437675654</v>
      </c>
      <c r="X16" s="1">
        <f t="shared" si="14"/>
        <v>37.121817152972945</v>
      </c>
      <c r="Y16" s="1">
        <f t="shared" si="15"/>
        <v>63.66197723675814</v>
      </c>
      <c r="Z16" s="1">
        <f t="shared" si="16"/>
        <v>1521.638398034436</v>
      </c>
      <c r="AA16" s="1">
        <f t="shared" si="17"/>
        <v>0.58310814027841684</v>
      </c>
      <c r="AB16" s="1">
        <f t="shared" si="18"/>
        <v>887.2797364540894</v>
      </c>
      <c r="AD16" s="14"/>
      <c r="AE16" s="14"/>
    </row>
    <row r="17" spans="1:31" ht="21" x14ac:dyDescent="0.4">
      <c r="A17" s="21" t="s">
        <v>3</v>
      </c>
      <c r="B17" s="18">
        <v>0.217</v>
      </c>
      <c r="G17" s="1">
        <v>11</v>
      </c>
      <c r="H17" s="1">
        <v>25.2361030578613</v>
      </c>
      <c r="I17" s="1">
        <v>21.281674768670999</v>
      </c>
      <c r="J17" s="1">
        <f t="shared" si="0"/>
        <v>5.9115763246308326</v>
      </c>
      <c r="K17" s="1">
        <f t="shared" si="1"/>
        <v>0.55344494680311218</v>
      </c>
      <c r="L17" s="1">
        <f t="shared" si="2"/>
        <v>105.15453989259132</v>
      </c>
      <c r="M17" s="1">
        <f t="shared" si="3"/>
        <v>10.274339984729123</v>
      </c>
      <c r="N17" s="1">
        <f t="shared" si="4"/>
        <v>4.5320418692167746E-3</v>
      </c>
      <c r="O17" s="1">
        <f t="shared" si="5"/>
        <v>8.4472728400331469</v>
      </c>
      <c r="P17" s="1">
        <f t="shared" si="6"/>
        <v>123.87615271735359</v>
      </c>
      <c r="Q17" s="1">
        <f t="shared" si="7"/>
        <v>27.242287210280335</v>
      </c>
      <c r="R17" s="1">
        <f t="shared" si="8"/>
        <v>26.88112513966573</v>
      </c>
      <c r="S17" s="1">
        <f t="shared" si="9"/>
        <v>732.30333159026088</v>
      </c>
      <c r="T17" s="1">
        <f t="shared" si="10"/>
        <v>732.30333159026088</v>
      </c>
      <c r="U17" s="1">
        <f t="shared" si="11"/>
        <v>27.242287210280335</v>
      </c>
      <c r="V17" s="1">
        <f t="shared" si="12"/>
        <v>260.1446802387141</v>
      </c>
      <c r="W17" s="1">
        <f t="shared" si="13"/>
        <v>26.88112513966573</v>
      </c>
      <c r="X17" s="1">
        <f t="shared" si="14"/>
        <v>29.867916821850812</v>
      </c>
      <c r="Y17" s="1">
        <f t="shared" si="15"/>
        <v>63.66197723675814</v>
      </c>
      <c r="Z17" s="1">
        <f t="shared" si="16"/>
        <v>1734.297868258094</v>
      </c>
      <c r="AA17" s="1">
        <f t="shared" si="17"/>
        <v>0.46916414032778753</v>
      </c>
      <c r="AB17" s="1">
        <f t="shared" si="18"/>
        <v>813.67036843362325</v>
      </c>
      <c r="AD17" s="14"/>
      <c r="AE17" s="14"/>
    </row>
    <row r="18" spans="1:31" ht="21" x14ac:dyDescent="0.4">
      <c r="A18" s="20"/>
      <c r="B18" s="18"/>
      <c r="G18" s="1">
        <v>12</v>
      </c>
      <c r="H18" s="1">
        <v>26.316616058349599</v>
      </c>
      <c r="I18" s="1">
        <v>23.274076577162202</v>
      </c>
      <c r="J18" s="1">
        <f t="shared" si="0"/>
        <v>6.4650212714339448</v>
      </c>
      <c r="K18" s="1">
        <f t="shared" si="1"/>
        <v>0.39733427869347171</v>
      </c>
      <c r="L18" s="1">
        <f t="shared" si="2"/>
        <v>75.493512951759627</v>
      </c>
      <c r="M18" s="1">
        <f t="shared" si="3"/>
        <v>12.288171011787455</v>
      </c>
      <c r="N18" s="1">
        <f t="shared" si="4"/>
        <v>4.5818519144290555E-3</v>
      </c>
      <c r="O18" s="1">
        <f t="shared" si="5"/>
        <v>8.5401137833043173</v>
      </c>
      <c r="P18" s="1">
        <f t="shared" si="6"/>
        <v>96.321797746851402</v>
      </c>
      <c r="Q18" s="1">
        <f t="shared" si="7"/>
        <v>29.79272475315182</v>
      </c>
      <c r="R18" s="1">
        <f t="shared" si="8"/>
        <v>20.901830111066754</v>
      </c>
      <c r="S18" s="1">
        <f t="shared" si="9"/>
        <v>622.72247133615258</v>
      </c>
      <c r="T18" s="1">
        <f t="shared" si="10"/>
        <v>622.72247133615258</v>
      </c>
      <c r="U18" s="1">
        <f t="shared" si="11"/>
        <v>29.79272475315182</v>
      </c>
      <c r="V18" s="1">
        <f t="shared" si="12"/>
        <v>284.49956475842276</v>
      </c>
      <c r="W18" s="1">
        <f t="shared" si="13"/>
        <v>20.901830111066754</v>
      </c>
      <c r="X18" s="1">
        <f t="shared" si="14"/>
        <v>23.224255678963061</v>
      </c>
      <c r="Y18" s="1">
        <f t="shared" si="15"/>
        <v>63.66197723675814</v>
      </c>
      <c r="Z18" s="1">
        <f t="shared" si="16"/>
        <v>1896.663765056152</v>
      </c>
      <c r="AA18" s="1">
        <f t="shared" si="17"/>
        <v>0.36480575513060692</v>
      </c>
      <c r="AB18" s="1">
        <f t="shared" si="18"/>
        <v>691.91385704016955</v>
      </c>
      <c r="AD18" s="14" t="s">
        <v>61</v>
      </c>
      <c r="AE18" s="14">
        <f>AE15/M3/1000</f>
        <v>1.3822120660295149E-2</v>
      </c>
    </row>
    <row r="19" spans="1:31" ht="21" x14ac:dyDescent="0.4">
      <c r="A19" s="23" t="s">
        <v>4</v>
      </c>
      <c r="B19" s="18"/>
      <c r="G19" s="1">
        <v>13</v>
      </c>
      <c r="H19" s="1">
        <v>24.659999847412099</v>
      </c>
      <c r="I19" s="1">
        <v>24.7044799804587</v>
      </c>
      <c r="J19" s="1">
        <f t="shared" si="0"/>
        <v>6.8623555501274165</v>
      </c>
      <c r="K19" s="1">
        <f t="shared" si="1"/>
        <v>0.23309738154441639</v>
      </c>
      <c r="L19" s="1">
        <f t="shared" si="2"/>
        <v>44.288502493439111</v>
      </c>
      <c r="M19" s="1">
        <f t="shared" si="3"/>
        <v>13.845025566731183</v>
      </c>
      <c r="N19" s="1">
        <f t="shared" si="4"/>
        <v>4.6176119995114673E-3</v>
      </c>
      <c r="O19" s="1">
        <f t="shared" si="5"/>
        <v>8.6067670058894237</v>
      </c>
      <c r="P19" s="1">
        <f t="shared" si="6"/>
        <v>66.740295066059716</v>
      </c>
      <c r="Q19" s="1">
        <f t="shared" si="7"/>
        <v>31.623758295518048</v>
      </c>
      <c r="R19" s="1">
        <f t="shared" si="8"/>
        <v>14.482644029334958</v>
      </c>
      <c r="S19" s="1">
        <f t="shared" si="9"/>
        <v>457.99563426371628</v>
      </c>
      <c r="T19" s="1">
        <f t="shared" si="10"/>
        <v>457.99563426371628</v>
      </c>
      <c r="U19" s="1">
        <f t="shared" si="11"/>
        <v>31.623758295518048</v>
      </c>
      <c r="V19" s="1">
        <f t="shared" si="12"/>
        <v>301.9846471125017</v>
      </c>
      <c r="W19" s="1">
        <f t="shared" si="13"/>
        <v>14.482644029334958</v>
      </c>
      <c r="X19" s="1">
        <f t="shared" si="14"/>
        <v>16.091826699261063</v>
      </c>
      <c r="Y19" s="1">
        <f t="shared" si="15"/>
        <v>63.243589876648365</v>
      </c>
      <c r="Z19" s="1">
        <f t="shared" si="16"/>
        <v>2000</v>
      </c>
      <c r="AA19" s="1">
        <f t="shared" si="17"/>
        <v>0.25444201903539793</v>
      </c>
      <c r="AB19" s="1">
        <f t="shared" si="18"/>
        <v>508.88403807079584</v>
      </c>
      <c r="AD19" s="14" t="s">
        <v>65</v>
      </c>
      <c r="AE19" s="14">
        <f>AE18/0.9</f>
        <v>1.5357911844772388E-2</v>
      </c>
    </row>
    <row r="20" spans="1:31" ht="25.2" x14ac:dyDescent="0.6">
      <c r="A20" s="24" t="s">
        <v>51</v>
      </c>
      <c r="B20" s="18">
        <f>B11*B12*B10*COS(B16*PI()/180)</f>
        <v>7.4556000000000004</v>
      </c>
      <c r="G20" s="1">
        <v>14</v>
      </c>
      <c r="H20" s="1">
        <v>22.4650363922119</v>
      </c>
      <c r="I20" s="1">
        <v>25.543630554018598</v>
      </c>
      <c r="J20" s="1">
        <f t="shared" si="0"/>
        <v>7.0954529316718329</v>
      </c>
      <c r="K20" s="1">
        <f t="shared" si="1"/>
        <v>-3.2756060176055257E-2</v>
      </c>
      <c r="L20" s="1">
        <f t="shared" si="2"/>
        <v>-6.2236514334504989</v>
      </c>
      <c r="M20" s="1">
        <f t="shared" si="3"/>
        <v>14.801562977837703</v>
      </c>
      <c r="N20" s="1">
        <f t="shared" si="4"/>
        <v>4.6385907638504652E-3</v>
      </c>
      <c r="O20" s="1">
        <f t="shared" si="5"/>
        <v>8.6458693247408824</v>
      </c>
      <c r="P20" s="1">
        <f t="shared" si="6"/>
        <v>17.223780869128085</v>
      </c>
      <c r="Q20" s="1">
        <f t="shared" si="7"/>
        <v>32.697939777289555</v>
      </c>
      <c r="R20" s="1">
        <f t="shared" si="8"/>
        <v>3.7375604486007945</v>
      </c>
      <c r="S20" s="1">
        <f t="shared" si="9"/>
        <v>122.21052646232812</v>
      </c>
      <c r="T20" s="1">
        <f t="shared" si="10"/>
        <v>122.21052646232812</v>
      </c>
      <c r="U20" s="1">
        <f t="shared" si="11"/>
        <v>32.697939777289555</v>
      </c>
      <c r="V20" s="1">
        <f t="shared" si="12"/>
        <v>312.24232466860445</v>
      </c>
      <c r="W20" s="1">
        <f t="shared" si="13"/>
        <v>3.7375604486007945</v>
      </c>
      <c r="X20" s="1">
        <f t="shared" si="14"/>
        <v>4.1528449428897716</v>
      </c>
      <c r="Y20" s="1">
        <f t="shared" si="15"/>
        <v>61.165933194026664</v>
      </c>
      <c r="Z20" s="1">
        <f t="shared" si="16"/>
        <v>2000</v>
      </c>
      <c r="AA20" s="1">
        <f t="shared" si="17"/>
        <v>6.7894736923515622E-2</v>
      </c>
      <c r="AB20" s="1">
        <f t="shared" si="18"/>
        <v>135.78947384703125</v>
      </c>
      <c r="AD20" s="14" t="s">
        <v>68</v>
      </c>
      <c r="AE20" s="14">
        <f>AE19/0.85</f>
        <v>1.8068131582085162E-2</v>
      </c>
    </row>
    <row r="21" spans="1:31" ht="21" x14ac:dyDescent="0.4">
      <c r="A21" s="20"/>
      <c r="B21" s="18"/>
      <c r="G21" s="1">
        <v>15</v>
      </c>
      <c r="H21" s="1">
        <v>21.637468338012599</v>
      </c>
      <c r="I21" s="1">
        <v>25.425708737384799</v>
      </c>
      <c r="J21" s="1">
        <f t="shared" si="0"/>
        <v>7.0626968714957776</v>
      </c>
      <c r="K21" s="1">
        <f t="shared" si="1"/>
        <v>-0.29500596188133255</v>
      </c>
      <c r="L21" s="1">
        <f t="shared" si="2"/>
        <v>-56.051132757453182</v>
      </c>
      <c r="M21" s="1">
        <f t="shared" si="3"/>
        <v>14.665216006999056</v>
      </c>
      <c r="N21" s="1">
        <f t="shared" si="4"/>
        <v>4.6356427184346205E-3</v>
      </c>
      <c r="O21" s="1">
        <f t="shared" si="5"/>
        <v>8.6403744628902892</v>
      </c>
      <c r="P21" s="1">
        <f t="shared" si="6"/>
        <v>-32.745542287563836</v>
      </c>
      <c r="Q21" s="1">
        <f t="shared" si="7"/>
        <v>32.546990191224779</v>
      </c>
      <c r="R21" s="1">
        <f t="shared" si="8"/>
        <v>-7.1057826764013523</v>
      </c>
      <c r="S21" s="1">
        <f t="shared" si="9"/>
        <v>-231.27183906980977</v>
      </c>
      <c r="T21" s="1">
        <f t="shared" si="10"/>
        <v>0</v>
      </c>
      <c r="U21" s="1">
        <f t="shared" si="11"/>
        <v>32.546990191224779</v>
      </c>
      <c r="V21" s="1">
        <f t="shared" si="12"/>
        <v>310.80086230181138</v>
      </c>
      <c r="W21" s="1">
        <f t="shared" si="13"/>
        <v>-7.1057826764013523</v>
      </c>
      <c r="X21" s="1">
        <f t="shared" si="14"/>
        <v>-7.8953140848903915</v>
      </c>
      <c r="Y21" s="1">
        <f t="shared" si="15"/>
        <v>61.44961448813887</v>
      </c>
      <c r="Z21" s="1">
        <f t="shared" si="16"/>
        <v>2000</v>
      </c>
      <c r="AA21" s="1">
        <f t="shared" si="17"/>
        <v>-0.12848435503878322</v>
      </c>
      <c r="AB21" s="1">
        <f t="shared" si="18"/>
        <v>-256.96871007756641</v>
      </c>
      <c r="AD21" s="14" t="s">
        <v>66</v>
      </c>
      <c r="AE21" s="14">
        <f>AE20/0.9</f>
        <v>2.0075701757872402E-2</v>
      </c>
    </row>
    <row r="22" spans="1:31" ht="21" x14ac:dyDescent="0.4">
      <c r="A22" s="23" t="s">
        <v>37</v>
      </c>
      <c r="B22" s="18"/>
      <c r="G22" s="1">
        <v>16</v>
      </c>
      <c r="H22" s="1">
        <v>20.988122940063398</v>
      </c>
      <c r="I22" s="1">
        <v>24.363687274612001</v>
      </c>
      <c r="J22" s="1">
        <f t="shared" si="0"/>
        <v>6.7676909096144451</v>
      </c>
      <c r="K22" s="1">
        <f t="shared" si="1"/>
        <v>-0.38923939008736141</v>
      </c>
      <c r="L22" s="1">
        <f t="shared" si="2"/>
        <v>-73.955484116598669</v>
      </c>
      <c r="M22" s="1">
        <f t="shared" si="3"/>
        <v>13.465682232934933</v>
      </c>
      <c r="N22" s="1">
        <f t="shared" si="4"/>
        <v>4.6090921818653001E-3</v>
      </c>
      <c r="O22" s="1">
        <f t="shared" si="5"/>
        <v>8.5908869177787324</v>
      </c>
      <c r="P22" s="1">
        <f t="shared" si="6"/>
        <v>-51.898914965885005</v>
      </c>
      <c r="Q22" s="1">
        <f t="shared" si="7"/>
        <v>31.187515712508965</v>
      </c>
      <c r="R22" s="1">
        <f t="shared" si="8"/>
        <v>-11.262064547597046</v>
      </c>
      <c r="S22" s="1">
        <f t="shared" si="9"/>
        <v>-351.23581503347305</v>
      </c>
      <c r="T22" s="1">
        <f t="shared" si="10"/>
        <v>0</v>
      </c>
      <c r="U22" s="1">
        <f t="shared" si="11"/>
        <v>31.187515712508965</v>
      </c>
      <c r="V22" s="1">
        <f t="shared" si="12"/>
        <v>297.81883730411738</v>
      </c>
      <c r="W22" s="1">
        <f t="shared" si="13"/>
        <v>-11.262064547597046</v>
      </c>
      <c r="X22" s="1">
        <f t="shared" si="14"/>
        <v>-12.513405052885606</v>
      </c>
      <c r="Y22" s="1">
        <f t="shared" si="15"/>
        <v>63.66197723675814</v>
      </c>
      <c r="Z22" s="1">
        <f t="shared" si="16"/>
        <v>1985.4589153607826</v>
      </c>
      <c r="AA22" s="1">
        <f t="shared" si="17"/>
        <v>-0.19656010692769407</v>
      </c>
      <c r="AB22" s="1">
        <f t="shared" si="18"/>
        <v>-390.26201670385893</v>
      </c>
      <c r="AD22" s="14" t="s">
        <v>67</v>
      </c>
      <c r="AE22" s="14">
        <f>AE21/0.9</f>
        <v>2.2306335286524891E-2</v>
      </c>
    </row>
    <row r="23" spans="1:31" ht="22.8" x14ac:dyDescent="0.5">
      <c r="A23" s="25" t="s">
        <v>52</v>
      </c>
      <c r="B23" s="18"/>
      <c r="G23" s="1">
        <v>17</v>
      </c>
      <c r="H23" s="1">
        <v>21.7440280914306</v>
      </c>
      <c r="I23" s="1">
        <v>22.9624254702975</v>
      </c>
      <c r="J23" s="1">
        <f t="shared" si="0"/>
        <v>6.3784515195270837</v>
      </c>
      <c r="K23" s="1">
        <f t="shared" si="1"/>
        <v>-0.30580673514141665</v>
      </c>
      <c r="L23" s="1">
        <f t="shared" si="2"/>
        <v>-58.103279676869164</v>
      </c>
      <c r="M23" s="1">
        <f t="shared" si="3"/>
        <v>11.961285273365466</v>
      </c>
      <c r="N23" s="1">
        <f t="shared" si="4"/>
        <v>4.5740606367574372E-3</v>
      </c>
      <c r="O23" s="1">
        <f t="shared" si="5"/>
        <v>8.5255916208521878</v>
      </c>
      <c r="P23" s="1">
        <f t="shared" si="6"/>
        <v>-37.616402782651512</v>
      </c>
      <c r="Q23" s="1">
        <f t="shared" si="7"/>
        <v>29.393785804272277</v>
      </c>
      <c r="R23" s="1">
        <f t="shared" si="8"/>
        <v>-8.1627594038353788</v>
      </c>
      <c r="S23" s="1">
        <f t="shared" si="9"/>
        <v>-239.93440148814639</v>
      </c>
      <c r="T23" s="1">
        <f t="shared" si="10"/>
        <v>0</v>
      </c>
      <c r="U23" s="1">
        <f t="shared" si="11"/>
        <v>29.393785804272277</v>
      </c>
      <c r="V23" s="1">
        <f t="shared" si="12"/>
        <v>280.68997841605892</v>
      </c>
      <c r="W23" s="1">
        <f t="shared" si="13"/>
        <v>-8.1627594038353788</v>
      </c>
      <c r="X23" s="1">
        <f t="shared" si="14"/>
        <v>-9.0697326709281985</v>
      </c>
      <c r="Y23" s="1">
        <f t="shared" si="15"/>
        <v>63.66197723675814</v>
      </c>
      <c r="Z23" s="1">
        <f t="shared" si="16"/>
        <v>1871.2665227737261</v>
      </c>
      <c r="AA23" s="1">
        <f t="shared" si="17"/>
        <v>-0.14246702764505681</v>
      </c>
      <c r="AB23" s="1">
        <f t="shared" si="18"/>
        <v>-266.59377943127373</v>
      </c>
    </row>
    <row r="24" spans="1:31" x14ac:dyDescent="0.35">
      <c r="A24" s="20"/>
      <c r="B24" s="18"/>
      <c r="G24" s="1">
        <v>18</v>
      </c>
      <c r="H24" s="1">
        <v>22.536460876464801</v>
      </c>
      <c r="I24" s="1">
        <v>21.861521223788401</v>
      </c>
      <c r="J24" s="1">
        <f t="shared" si="0"/>
        <v>6.072644784385667</v>
      </c>
      <c r="K24" s="1">
        <f t="shared" si="1"/>
        <v>-0.11369049231747219</v>
      </c>
      <c r="L24" s="1">
        <f t="shared" si="2"/>
        <v>-21.601193540319716</v>
      </c>
      <c r="M24" s="1">
        <f t="shared" si="3"/>
        <v>10.841842315133976</v>
      </c>
      <c r="N24" s="1">
        <f t="shared" si="4"/>
        <v>4.5465380305947101E-3</v>
      </c>
      <c r="O24" s="1">
        <f t="shared" si="5"/>
        <v>8.4742922352254819</v>
      </c>
      <c r="P24" s="1">
        <f t="shared" si="6"/>
        <v>-2.2850589899602589</v>
      </c>
      <c r="Q24" s="1">
        <f t="shared" si="7"/>
        <v>27.984538176892475</v>
      </c>
      <c r="R24" s="1">
        <f t="shared" si="8"/>
        <v>-0.4958578008213762</v>
      </c>
      <c r="S24" s="1">
        <f t="shared" si="9"/>
        <v>-13.876351557395747</v>
      </c>
      <c r="T24" s="1">
        <f t="shared" si="10"/>
        <v>0</v>
      </c>
      <c r="U24" s="1">
        <f t="shared" si="11"/>
        <v>27.984538176892475</v>
      </c>
      <c r="V24" s="1">
        <f t="shared" si="12"/>
        <v>267.23265485977765</v>
      </c>
      <c r="W24" s="1">
        <f t="shared" si="13"/>
        <v>-0.4958578008213762</v>
      </c>
      <c r="X24" s="1">
        <f t="shared" si="14"/>
        <v>-0.5509531120237513</v>
      </c>
      <c r="Y24" s="1">
        <f t="shared" si="15"/>
        <v>63.66197723675814</v>
      </c>
      <c r="Z24" s="1">
        <f t="shared" si="16"/>
        <v>1781.5510323985179</v>
      </c>
      <c r="AA24" s="1">
        <f t="shared" si="17"/>
        <v>-8.6543512460312572E-3</v>
      </c>
      <c r="AB24" s="1">
        <f t="shared" si="18"/>
        <v>-15.418168397106385</v>
      </c>
    </row>
    <row r="25" spans="1:31" x14ac:dyDescent="0.35">
      <c r="A25" s="23" t="s">
        <v>5</v>
      </c>
      <c r="B25" s="18"/>
      <c r="G25" s="1">
        <v>19</v>
      </c>
      <c r="H25" s="1">
        <v>23.6521091461181</v>
      </c>
      <c r="I25" s="1">
        <v>21.4522354514455</v>
      </c>
      <c r="J25" s="1">
        <f t="shared" si="0"/>
        <v>5.9589542920681948</v>
      </c>
      <c r="K25" s="1">
        <f t="shared" si="1"/>
        <v>8.8484347474028446E-2</v>
      </c>
      <c r="L25" s="1">
        <f t="shared" si="2"/>
        <v>16.812026020065403</v>
      </c>
      <c r="M25" s="1">
        <f t="shared" si="3"/>
        <v>10.439686058957641</v>
      </c>
      <c r="N25" s="1">
        <f t="shared" si="4"/>
        <v>4.5363058862861374E-3</v>
      </c>
      <c r="O25" s="1">
        <f t="shared" si="5"/>
        <v>8.4552205414487318</v>
      </c>
      <c r="P25" s="1">
        <f t="shared" si="6"/>
        <v>35.706932620471775</v>
      </c>
      <c r="Q25" s="1">
        <f t="shared" si="7"/>
        <v>27.460618857457121</v>
      </c>
      <c r="R25" s="1">
        <f t="shared" si="8"/>
        <v>7.7484043786423751</v>
      </c>
      <c r="S25" s="1">
        <f t="shared" si="9"/>
        <v>212.77597939535013</v>
      </c>
      <c r="T25" s="1">
        <f t="shared" si="10"/>
        <v>212.77597939535013</v>
      </c>
      <c r="U25" s="1">
        <f t="shared" si="11"/>
        <v>27.460618857457121</v>
      </c>
      <c r="V25" s="1">
        <f t="shared" si="12"/>
        <v>262.229593891609</v>
      </c>
      <c r="W25" s="1">
        <f t="shared" si="13"/>
        <v>7.7484043786423751</v>
      </c>
      <c r="X25" s="1">
        <f t="shared" si="14"/>
        <v>8.6093381984915283</v>
      </c>
      <c r="Y25" s="1">
        <f t="shared" si="15"/>
        <v>63.66197723675814</v>
      </c>
      <c r="Z25" s="1">
        <f t="shared" si="16"/>
        <v>1748.1972926107264</v>
      </c>
      <c r="AA25" s="1">
        <f t="shared" si="17"/>
        <v>0.13523516818325484</v>
      </c>
      <c r="AB25" s="1">
        <f t="shared" si="18"/>
        <v>236.41775488372238</v>
      </c>
    </row>
    <row r="26" spans="1:31" ht="21" x14ac:dyDescent="0.5">
      <c r="A26" s="25" t="s">
        <v>53</v>
      </c>
      <c r="B26" s="18">
        <f>B10*B12*SIN(B16*PI()/180)</f>
        <v>0</v>
      </c>
      <c r="G26" s="1">
        <v>20</v>
      </c>
      <c r="H26" s="1">
        <v>24.696418762206999</v>
      </c>
      <c r="I26" s="1">
        <v>21.770779102352002</v>
      </c>
      <c r="J26" s="1">
        <f t="shared" si="0"/>
        <v>6.0474386395422233</v>
      </c>
      <c r="K26" s="1">
        <f t="shared" si="1"/>
        <v>0.23164484207199898</v>
      </c>
      <c r="L26" s="1">
        <f t="shared" si="2"/>
        <v>44.012519993679803</v>
      </c>
      <c r="M26" s="1">
        <f t="shared" si="3"/>
        <v>10.752025145114322</v>
      </c>
      <c r="N26" s="1">
        <f t="shared" si="4"/>
        <v>4.5442694775588008E-3</v>
      </c>
      <c r="O26" s="1">
        <f t="shared" si="5"/>
        <v>8.4700638792218488</v>
      </c>
      <c r="P26" s="1">
        <f t="shared" si="6"/>
        <v>63.234609018015973</v>
      </c>
      <c r="Q26" s="1">
        <f t="shared" si="7"/>
        <v>27.868380827383518</v>
      </c>
      <c r="R26" s="1">
        <f t="shared" si="8"/>
        <v>13.721910156909466</v>
      </c>
      <c r="S26" s="1">
        <f t="shared" si="9"/>
        <v>382.40741793189494</v>
      </c>
      <c r="T26" s="1">
        <f t="shared" si="10"/>
        <v>382.40741793189494</v>
      </c>
      <c r="U26" s="1">
        <f t="shared" si="11"/>
        <v>27.868380827383518</v>
      </c>
      <c r="V26" s="1">
        <f t="shared" si="12"/>
        <v>266.12343387872949</v>
      </c>
      <c r="W26" s="1">
        <f t="shared" si="13"/>
        <v>13.721910156909466</v>
      </c>
      <c r="X26" s="1">
        <f t="shared" si="14"/>
        <v>15.246566841010518</v>
      </c>
      <c r="Y26" s="1">
        <f t="shared" si="15"/>
        <v>63.66197723675814</v>
      </c>
      <c r="Z26" s="1">
        <f t="shared" si="16"/>
        <v>1774.1562258581964</v>
      </c>
      <c r="AA26" s="1">
        <f t="shared" si="17"/>
        <v>0.23949251190092188</v>
      </c>
      <c r="AB26" s="1">
        <f t="shared" si="18"/>
        <v>424.8971310354388</v>
      </c>
    </row>
    <row r="27" spans="1:31" x14ac:dyDescent="0.35">
      <c r="A27" s="20"/>
      <c r="B27" s="18"/>
      <c r="G27" s="1">
        <v>21</v>
      </c>
      <c r="H27" s="1">
        <v>25.812025070190401</v>
      </c>
      <c r="I27" s="1">
        <v>22.604700533811201</v>
      </c>
      <c r="J27" s="1">
        <f t="shared" si="0"/>
        <v>6.2790834816142223</v>
      </c>
      <c r="K27" s="1">
        <f t="shared" si="1"/>
        <v>0.30605593406386067</v>
      </c>
      <c r="L27" s="1">
        <f t="shared" si="2"/>
        <v>58.150627472133529</v>
      </c>
      <c r="M27" s="1">
        <f t="shared" si="3"/>
        <v>11.591505474509693</v>
      </c>
      <c r="N27" s="1">
        <f t="shared" si="4"/>
        <v>4.56511751334528E-3</v>
      </c>
      <c r="O27" s="1">
        <f t="shared" si="5"/>
        <v>8.5089225331242684</v>
      </c>
      <c r="P27" s="1">
        <f t="shared" si="6"/>
        <v>78.251055479767487</v>
      </c>
      <c r="Q27" s="1">
        <f t="shared" si="7"/>
        <v>28.935868578867385</v>
      </c>
      <c r="R27" s="1">
        <f t="shared" si="8"/>
        <v>16.980479039109543</v>
      </c>
      <c r="S27" s="1">
        <f t="shared" si="9"/>
        <v>491.34490988188605</v>
      </c>
      <c r="T27" s="1">
        <f t="shared" si="10"/>
        <v>491.34490988188605</v>
      </c>
      <c r="U27" s="1">
        <f t="shared" si="11"/>
        <v>28.935868578867385</v>
      </c>
      <c r="V27" s="1">
        <f t="shared" si="12"/>
        <v>276.31719101905207</v>
      </c>
      <c r="W27" s="1">
        <f t="shared" si="13"/>
        <v>16.980479039109543</v>
      </c>
      <c r="X27" s="1">
        <f t="shared" si="14"/>
        <v>18.867198932343936</v>
      </c>
      <c r="Y27" s="1">
        <f t="shared" si="15"/>
        <v>63.66197723675814</v>
      </c>
      <c r="Z27" s="1">
        <f t="shared" si="16"/>
        <v>1842.1146067936807</v>
      </c>
      <c r="AA27" s="1">
        <f t="shared" si="17"/>
        <v>0.29636526779834449</v>
      </c>
      <c r="AB27" s="1">
        <f t="shared" si="18"/>
        <v>545.9387887576512</v>
      </c>
    </row>
    <row r="28" spans="1:31" x14ac:dyDescent="0.35">
      <c r="A28" s="23" t="s">
        <v>6</v>
      </c>
      <c r="B28" s="18"/>
      <c r="G28" s="1">
        <v>22</v>
      </c>
      <c r="H28" s="1">
        <v>27.074392318725501</v>
      </c>
      <c r="I28" s="1">
        <v>23.7065018964411</v>
      </c>
      <c r="J28" s="1">
        <f t="shared" si="0"/>
        <v>6.5851394156780829</v>
      </c>
      <c r="K28" s="1">
        <f t="shared" si="1"/>
        <v>0.33440374862061084</v>
      </c>
      <c r="L28" s="1">
        <f t="shared" si="2"/>
        <v>63.536712237916063</v>
      </c>
      <c r="M28" s="1">
        <f t="shared" si="3"/>
        <v>12.749033970431624</v>
      </c>
      <c r="N28" s="1">
        <f t="shared" si="4"/>
        <v>4.5926625474110279E-3</v>
      </c>
      <c r="O28" s="1">
        <f t="shared" si="5"/>
        <v>8.5602637221194158</v>
      </c>
      <c r="P28" s="1">
        <f t="shared" si="6"/>
        <v>84.846009930467105</v>
      </c>
      <c r="Q28" s="1">
        <f t="shared" si="7"/>
        <v>30.346264588378261</v>
      </c>
      <c r="R28" s="1">
        <f t="shared" si="8"/>
        <v>18.411584154911363</v>
      </c>
      <c r="S28" s="1">
        <f t="shared" si="9"/>
        <v>558.72280425613303</v>
      </c>
      <c r="T28" s="1">
        <f t="shared" si="10"/>
        <v>558.72280425613303</v>
      </c>
      <c r="U28" s="1">
        <f t="shared" si="11"/>
        <v>30.346264588378261</v>
      </c>
      <c r="V28" s="1">
        <f t="shared" si="12"/>
        <v>289.7854808168965</v>
      </c>
      <c r="W28" s="1">
        <f t="shared" si="13"/>
        <v>18.411584154911363</v>
      </c>
      <c r="X28" s="1">
        <f t="shared" si="14"/>
        <v>20.457315727679291</v>
      </c>
      <c r="Y28" s="1">
        <f t="shared" si="15"/>
        <v>63.66197723675814</v>
      </c>
      <c r="Z28" s="1">
        <f t="shared" si="16"/>
        <v>1931.9032054459765</v>
      </c>
      <c r="AA28" s="1">
        <f t="shared" si="17"/>
        <v>0.32134276401122092</v>
      </c>
      <c r="AB28" s="1">
        <f t="shared" si="18"/>
        <v>620.80311584014771</v>
      </c>
    </row>
    <row r="29" spans="1:31" ht="21" x14ac:dyDescent="0.5">
      <c r="A29" s="25" t="s">
        <v>7</v>
      </c>
      <c r="B29" s="18"/>
      <c r="G29" s="1">
        <v>23</v>
      </c>
      <c r="H29" s="1">
        <v>26.2442226409912</v>
      </c>
      <c r="I29" s="1">
        <v>24.910355391475299</v>
      </c>
      <c r="J29" s="1">
        <f t="shared" si="0"/>
        <v>6.9195431642986938</v>
      </c>
      <c r="K29" s="1">
        <f t="shared" si="1"/>
        <v>0.28947135042847272</v>
      </c>
      <c r="L29" s="1">
        <f t="shared" si="2"/>
        <v>54.99955658140982</v>
      </c>
      <c r="M29" s="1">
        <f t="shared" si="3"/>
        <v>14.076742815162278</v>
      </c>
      <c r="N29" s="1">
        <f t="shared" si="4"/>
        <v>4.622758884786882E-3</v>
      </c>
      <c r="O29" s="1">
        <f t="shared" si="5"/>
        <v>8.6163602853542702</v>
      </c>
      <c r="P29" s="1">
        <f t="shared" si="6"/>
        <v>77.692659681926372</v>
      </c>
      <c r="Q29" s="1">
        <f t="shared" si="7"/>
        <v>31.887295688012415</v>
      </c>
      <c r="R29" s="1">
        <f t="shared" si="8"/>
        <v>16.859307150978022</v>
      </c>
      <c r="S29" s="1">
        <f t="shared" si="9"/>
        <v>537.59771221825838</v>
      </c>
      <c r="T29" s="1">
        <f t="shared" si="10"/>
        <v>537.59771221825838</v>
      </c>
      <c r="U29" s="1">
        <f t="shared" si="11"/>
        <v>31.887295688012415</v>
      </c>
      <c r="V29" s="1">
        <f t="shared" si="12"/>
        <v>304.50124383480335</v>
      </c>
      <c r="W29" s="1">
        <f t="shared" si="13"/>
        <v>16.859307150978022</v>
      </c>
      <c r="X29" s="1">
        <f t="shared" si="14"/>
        <v>18.732563501086691</v>
      </c>
      <c r="Y29" s="1">
        <f t="shared" si="15"/>
        <v>62.720903634103792</v>
      </c>
      <c r="Z29" s="1">
        <f t="shared" si="16"/>
        <v>2000</v>
      </c>
      <c r="AA29" s="1">
        <f t="shared" si="17"/>
        <v>0.29866539567681016</v>
      </c>
      <c r="AB29" s="1">
        <f t="shared" si="18"/>
        <v>597.33079135362038</v>
      </c>
    </row>
    <row r="30" spans="1:31" x14ac:dyDescent="0.35">
      <c r="A30" s="20"/>
      <c r="B30" s="18"/>
      <c r="G30" s="1">
        <v>24</v>
      </c>
      <c r="H30" s="1">
        <v>26.2080974578857</v>
      </c>
      <c r="I30" s="1">
        <v>25.9524522530178</v>
      </c>
      <c r="J30" s="1">
        <f t="shared" si="0"/>
        <v>7.2090145147271665</v>
      </c>
      <c r="K30" s="1">
        <f t="shared" si="1"/>
        <v>0.14967568353883376</v>
      </c>
      <c r="L30" s="1">
        <f t="shared" si="2"/>
        <v>28.438379872378412</v>
      </c>
      <c r="M30" s="1">
        <f t="shared" si="3"/>
        <v>15.279147740422809</v>
      </c>
      <c r="N30" s="1">
        <f t="shared" si="4"/>
        <v>4.6488113063254451E-3</v>
      </c>
      <c r="O30" s="1">
        <f t="shared" si="5"/>
        <v>8.6649193938599982</v>
      </c>
      <c r="P30" s="1">
        <f t="shared" si="6"/>
        <v>52.382447006661216</v>
      </c>
      <c r="Q30" s="1">
        <f t="shared" si="7"/>
        <v>33.22126504482565</v>
      </c>
      <c r="R30" s="1">
        <f t="shared" si="8"/>
        <v>11.366991000445484</v>
      </c>
      <c r="S30" s="1">
        <f t="shared" si="9"/>
        <v>377.6258207879473</v>
      </c>
      <c r="T30" s="1">
        <f t="shared" si="10"/>
        <v>377.6258207879473</v>
      </c>
      <c r="U30" s="1">
        <f t="shared" si="11"/>
        <v>33.22126504482565</v>
      </c>
      <c r="V30" s="1">
        <f t="shared" si="12"/>
        <v>317.23971285899989</v>
      </c>
      <c r="W30" s="1">
        <f t="shared" si="13"/>
        <v>11.366991000445484</v>
      </c>
      <c r="X30" s="1">
        <f t="shared" si="14"/>
        <v>12.629990000494981</v>
      </c>
      <c r="Y30" s="1">
        <f t="shared" si="15"/>
        <v>60.202403409424299</v>
      </c>
      <c r="Z30" s="1">
        <f t="shared" si="16"/>
        <v>2000</v>
      </c>
      <c r="AA30" s="1">
        <f t="shared" si="17"/>
        <v>0.20979212265997071</v>
      </c>
      <c r="AB30" s="1">
        <f t="shared" si="18"/>
        <v>419.58424531994143</v>
      </c>
    </row>
    <row r="31" spans="1:31" x14ac:dyDescent="0.35">
      <c r="A31" s="23" t="s">
        <v>24</v>
      </c>
      <c r="B31" s="18">
        <v>1</v>
      </c>
      <c r="G31" s="1">
        <v>25</v>
      </c>
      <c r="H31" s="1">
        <v>24.948102951049801</v>
      </c>
      <c r="I31" s="1">
        <v>26.491284713757601</v>
      </c>
      <c r="J31" s="1">
        <f t="shared" si="0"/>
        <v>7.3586901982660002</v>
      </c>
      <c r="K31" s="1">
        <f t="shared" si="1"/>
        <v>-1.4018988134361976E-2</v>
      </c>
      <c r="L31" s="1">
        <f t="shared" si="2"/>
        <v>-2.6636077455287754</v>
      </c>
      <c r="M31" s="1">
        <f t="shared" si="3"/>
        <v>15.920194501612496</v>
      </c>
      <c r="N31" s="1">
        <f t="shared" si="4"/>
        <v>4.6622821178439406E-3</v>
      </c>
      <c r="O31" s="1">
        <f t="shared" si="5"/>
        <v>8.6900276394493208</v>
      </c>
      <c r="P31" s="1">
        <f t="shared" si="6"/>
        <v>21.946614395533039</v>
      </c>
      <c r="Q31" s="1">
        <f t="shared" si="7"/>
        <v>33.911014738553</v>
      </c>
      <c r="R31" s="1">
        <f t="shared" si="8"/>
        <v>4.7624153238306697</v>
      </c>
      <c r="S31" s="1">
        <f t="shared" si="9"/>
        <v>161.4983362375325</v>
      </c>
      <c r="T31" s="1">
        <f t="shared" si="10"/>
        <v>161.4983362375325</v>
      </c>
      <c r="U31" s="1">
        <f t="shared" si="11"/>
        <v>33.911014738553</v>
      </c>
      <c r="V31" s="1">
        <f t="shared" si="12"/>
        <v>323.82633725416963</v>
      </c>
      <c r="W31" s="1">
        <f t="shared" si="13"/>
        <v>4.7624153238306697</v>
      </c>
      <c r="X31" s="1">
        <f t="shared" si="14"/>
        <v>5.2915725820340773</v>
      </c>
      <c r="Y31" s="1">
        <f t="shared" si="15"/>
        <v>58.977887138429551</v>
      </c>
      <c r="Z31" s="1">
        <f t="shared" si="16"/>
        <v>2000</v>
      </c>
      <c r="AA31" s="1">
        <f t="shared" si="17"/>
        <v>8.9721297909740275E-2</v>
      </c>
      <c r="AB31" s="1">
        <f t="shared" si="18"/>
        <v>179.44259581948054</v>
      </c>
    </row>
    <row r="32" spans="1:31" x14ac:dyDescent="0.35">
      <c r="A32" s="23" t="s">
        <v>28</v>
      </c>
      <c r="B32" s="18">
        <v>0.9</v>
      </c>
      <c r="G32" s="1">
        <v>26</v>
      </c>
      <c r="H32" s="1">
        <v>25.8482246398925</v>
      </c>
      <c r="I32" s="1">
        <v>26.440816356473899</v>
      </c>
      <c r="J32" s="1">
        <f t="shared" si="0"/>
        <v>7.3446712101316383</v>
      </c>
      <c r="K32" s="1">
        <f t="shared" si="1"/>
        <v>-0.10801921370436052</v>
      </c>
      <c r="L32" s="1">
        <f t="shared" si="2"/>
        <v>-20.5236506038285</v>
      </c>
      <c r="M32" s="1">
        <f t="shared" si="3"/>
        <v>15.859593384371347</v>
      </c>
      <c r="N32" s="1">
        <f t="shared" si="4"/>
        <v>4.6610204089118472E-3</v>
      </c>
      <c r="O32" s="1">
        <f t="shared" si="5"/>
        <v>8.6876759401707915</v>
      </c>
      <c r="P32" s="1">
        <f t="shared" si="6"/>
        <v>4.0236187207136389</v>
      </c>
      <c r="Q32" s="1">
        <f t="shared" si="7"/>
        <v>33.846411106597408</v>
      </c>
      <c r="R32" s="1">
        <f t="shared" si="8"/>
        <v>0.87312526239485966</v>
      </c>
      <c r="S32" s="1">
        <f t="shared" si="9"/>
        <v>29.552156578572156</v>
      </c>
      <c r="T32" s="1">
        <f t="shared" si="10"/>
        <v>29.552156578572156</v>
      </c>
      <c r="U32" s="1">
        <f t="shared" si="11"/>
        <v>33.846411106597408</v>
      </c>
      <c r="V32" s="1">
        <f t="shared" si="12"/>
        <v>323.20941801212433</v>
      </c>
      <c r="W32" s="1">
        <f t="shared" si="13"/>
        <v>0.87312526239485966</v>
      </c>
      <c r="X32" s="1">
        <f t="shared" si="14"/>
        <v>0.97013918043873293</v>
      </c>
      <c r="Y32" s="1">
        <f t="shared" si="15"/>
        <v>59.090459951606391</v>
      </c>
      <c r="Z32" s="1">
        <f t="shared" si="16"/>
        <v>2000</v>
      </c>
      <c r="AA32" s="1">
        <f t="shared" si="17"/>
        <v>1.6417864765873421E-2</v>
      </c>
      <c r="AB32" s="1">
        <f t="shared" si="18"/>
        <v>32.835729531746836</v>
      </c>
    </row>
    <row r="33" spans="1:28" x14ac:dyDescent="0.35">
      <c r="A33" s="23"/>
      <c r="B33" s="18"/>
      <c r="G33" s="1">
        <v>27</v>
      </c>
      <c r="H33" s="1">
        <v>24.156000137329102</v>
      </c>
      <c r="I33" s="1">
        <v>26.0519471871382</v>
      </c>
      <c r="J33" s="1">
        <f t="shared" si="0"/>
        <v>7.2366519964272777</v>
      </c>
      <c r="K33" s="1">
        <f t="shared" si="1"/>
        <v>-0.12840977773224971</v>
      </c>
      <c r="L33" s="1">
        <f t="shared" si="2"/>
        <v>-24.397857769127445</v>
      </c>
      <c r="M33" s="1">
        <f t="shared" si="3"/>
        <v>15.396524842514104</v>
      </c>
      <c r="N33" s="1">
        <f t="shared" si="4"/>
        <v>4.6512986796784549E-3</v>
      </c>
      <c r="O33" s="1">
        <f t="shared" si="5"/>
        <v>8.6695556090526722</v>
      </c>
      <c r="P33" s="1">
        <f t="shared" si="6"/>
        <v>-0.33177731756066819</v>
      </c>
      <c r="Q33" s="1">
        <f t="shared" si="7"/>
        <v>33.348626711646439</v>
      </c>
      <c r="R33" s="1">
        <f t="shared" si="8"/>
        <v>-7.1995677910664996E-2</v>
      </c>
      <c r="S33" s="1">
        <f t="shared" si="9"/>
        <v>-2.4009569874946961</v>
      </c>
      <c r="T33" s="1">
        <f t="shared" si="10"/>
        <v>0</v>
      </c>
      <c r="U33" s="1">
        <f t="shared" si="11"/>
        <v>33.348626711646439</v>
      </c>
      <c r="V33" s="1">
        <f t="shared" si="12"/>
        <v>318.455927189097</v>
      </c>
      <c r="W33" s="1">
        <f t="shared" si="13"/>
        <v>-7.1995677910664996E-2</v>
      </c>
      <c r="X33" s="1">
        <f t="shared" si="14"/>
        <v>-7.9995197678516664E-2</v>
      </c>
      <c r="Y33" s="1">
        <f t="shared" si="15"/>
        <v>59.972484543165137</v>
      </c>
      <c r="Z33" s="1">
        <f t="shared" si="16"/>
        <v>2000</v>
      </c>
      <c r="AA33" s="1">
        <f t="shared" si="17"/>
        <v>-1.333864993052609E-3</v>
      </c>
      <c r="AB33" s="1">
        <f t="shared" si="18"/>
        <v>-2.6677299861052179</v>
      </c>
    </row>
    <row r="34" spans="1:28" x14ac:dyDescent="0.35">
      <c r="A34" s="23" t="s">
        <v>34</v>
      </c>
      <c r="B34" s="18">
        <v>90</v>
      </c>
      <c r="G34" s="1">
        <v>28</v>
      </c>
      <c r="H34" s="1">
        <v>21.3122749328613</v>
      </c>
      <c r="I34" s="1">
        <v>25.589671987302101</v>
      </c>
      <c r="J34" s="1">
        <f t="shared" si="0"/>
        <v>7.108242218695028</v>
      </c>
      <c r="K34" s="1">
        <f t="shared" si="1"/>
        <v>-0.22955490718224958</v>
      </c>
      <c r="L34" s="1">
        <f t="shared" si="2"/>
        <v>-43.615432364627424</v>
      </c>
      <c r="M34" s="1">
        <f t="shared" si="3"/>
        <v>14.854969587253695</v>
      </c>
      <c r="N34" s="1">
        <f t="shared" si="4"/>
        <v>4.6397417996825521E-3</v>
      </c>
      <c r="O34" s="1">
        <f t="shared" si="5"/>
        <v>8.6480147404283088</v>
      </c>
      <c r="P34" s="1">
        <f t="shared" si="6"/>
        <v>-20.11244803694542</v>
      </c>
      <c r="Q34" s="1">
        <f t="shared" si="7"/>
        <v>32.756876583848054</v>
      </c>
      <c r="R34" s="1">
        <f t="shared" si="8"/>
        <v>-4.3644012240171559</v>
      </c>
      <c r="S34" s="1">
        <f t="shared" si="9"/>
        <v>-142.96415225752537</v>
      </c>
      <c r="T34" s="1">
        <f t="shared" si="10"/>
        <v>0</v>
      </c>
      <c r="U34" s="1">
        <f t="shared" si="11"/>
        <v>32.756876583848054</v>
      </c>
      <c r="V34" s="1">
        <f t="shared" si="12"/>
        <v>312.80512971423457</v>
      </c>
      <c r="W34" s="1">
        <f t="shared" si="13"/>
        <v>-4.3644012240171559</v>
      </c>
      <c r="X34" s="1">
        <f t="shared" si="14"/>
        <v>-4.8493346933523958</v>
      </c>
      <c r="Y34" s="1">
        <f t="shared" si="15"/>
        <v>61.055882262784827</v>
      </c>
      <c r="Z34" s="1">
        <f t="shared" si="16"/>
        <v>2000</v>
      </c>
      <c r="AA34" s="1">
        <f t="shared" si="17"/>
        <v>-7.9424529031958541E-2</v>
      </c>
      <c r="AB34" s="1">
        <f t="shared" si="18"/>
        <v>-158.84905806391708</v>
      </c>
    </row>
    <row r="35" spans="1:28" x14ac:dyDescent="0.35">
      <c r="A35" s="23" t="s">
        <v>35</v>
      </c>
      <c r="B35" s="18">
        <f>B34*5/18</f>
        <v>25</v>
      </c>
      <c r="G35" s="1">
        <v>29</v>
      </c>
      <c r="H35" s="1">
        <v>19.717781066894499</v>
      </c>
      <c r="I35" s="1">
        <v>24.763274321446001</v>
      </c>
      <c r="J35" s="1">
        <f t="shared" si="0"/>
        <v>6.8786873115127785</v>
      </c>
      <c r="K35" s="1">
        <f t="shared" si="1"/>
        <v>-0.41700032909697349</v>
      </c>
      <c r="L35" s="1">
        <f t="shared" si="2"/>
        <v>-79.230062528424966</v>
      </c>
      <c r="M35" s="1">
        <f t="shared" si="3"/>
        <v>13.91100370409267</v>
      </c>
      <c r="N35" s="1">
        <f t="shared" si="4"/>
        <v>4.6190818580361505E-3</v>
      </c>
      <c r="O35" s="1">
        <f t="shared" si="5"/>
        <v>8.6095066751935825</v>
      </c>
      <c r="P35" s="1">
        <f t="shared" si="6"/>
        <v>-56.709552149138716</v>
      </c>
      <c r="Q35" s="1">
        <f t="shared" si="7"/>
        <v>31.69901986872248</v>
      </c>
      <c r="R35" s="1">
        <f t="shared" si="8"/>
        <v>-12.305972816363102</v>
      </c>
      <c r="S35" s="1">
        <f t="shared" si="9"/>
        <v>-390.08727680985271</v>
      </c>
      <c r="T35" s="1">
        <f t="shared" si="10"/>
        <v>0</v>
      </c>
      <c r="U35" s="1">
        <f t="shared" si="11"/>
        <v>31.69901986872248</v>
      </c>
      <c r="V35" s="1">
        <f t="shared" si="12"/>
        <v>302.70334219652318</v>
      </c>
      <c r="W35" s="1">
        <f t="shared" si="13"/>
        <v>-12.305972816363102</v>
      </c>
      <c r="X35" s="1">
        <f t="shared" si="14"/>
        <v>-13.673303129292336</v>
      </c>
      <c r="Y35" s="1">
        <f t="shared" si="15"/>
        <v>63.093433433675536</v>
      </c>
      <c r="Z35" s="1">
        <f t="shared" si="16"/>
        <v>2000</v>
      </c>
      <c r="AA35" s="1">
        <f t="shared" si="17"/>
        <v>-0.21671515378325151</v>
      </c>
      <c r="AB35" s="1">
        <f t="shared" si="18"/>
        <v>-433.43030756650302</v>
      </c>
    </row>
    <row r="36" spans="1:28" x14ac:dyDescent="0.35">
      <c r="A36" s="23" t="s">
        <v>36</v>
      </c>
      <c r="B36" s="18">
        <f>B35/PI()*(30/B17)</f>
        <v>1100.149376211258</v>
      </c>
      <c r="G36" s="1">
        <v>30</v>
      </c>
      <c r="H36" s="1">
        <v>21.493083953857401</v>
      </c>
      <c r="I36" s="1">
        <v>23.262073136696898</v>
      </c>
      <c r="J36" s="1">
        <f t="shared" si="0"/>
        <v>6.461686982415805</v>
      </c>
      <c r="K36" s="1">
        <f t="shared" si="1"/>
        <v>-0.43209324242063829</v>
      </c>
      <c r="L36" s="1">
        <f t="shared" si="2"/>
        <v>-82.097716059921282</v>
      </c>
      <c r="M36" s="1">
        <f t="shared" si="3"/>
        <v>12.275499205664232</v>
      </c>
      <c r="N36" s="1">
        <f t="shared" si="4"/>
        <v>4.5815518284174229E-3</v>
      </c>
      <c r="O36" s="1">
        <f t="shared" si="5"/>
        <v>8.539554452987236</v>
      </c>
      <c r="P36" s="1">
        <f t="shared" si="6"/>
        <v>-61.282662401269818</v>
      </c>
      <c r="Q36" s="1">
        <f t="shared" si="7"/>
        <v>29.777359365971453</v>
      </c>
      <c r="R36" s="1">
        <f t="shared" si="8"/>
        <v>-13.298337741075549</v>
      </c>
      <c r="S36" s="1">
        <f t="shared" si="9"/>
        <v>-395.98938188606769</v>
      </c>
      <c r="T36" s="1">
        <f t="shared" si="10"/>
        <v>0</v>
      </c>
      <c r="U36" s="1">
        <f t="shared" si="11"/>
        <v>29.777359365971453</v>
      </c>
      <c r="V36" s="1">
        <f t="shared" si="12"/>
        <v>284.35283611908619</v>
      </c>
      <c r="W36" s="1">
        <f t="shared" si="13"/>
        <v>-13.298337741075549</v>
      </c>
      <c r="X36" s="1">
        <f t="shared" si="14"/>
        <v>-14.775930823417276</v>
      </c>
      <c r="Y36" s="1">
        <f t="shared" si="15"/>
        <v>63.66197723675814</v>
      </c>
      <c r="Z36" s="1">
        <f t="shared" si="16"/>
        <v>1895.6855741272414</v>
      </c>
      <c r="AA36" s="1">
        <f t="shared" si="17"/>
        <v>-0.23209977862399347</v>
      </c>
      <c r="AB36" s="1">
        <f t="shared" si="18"/>
        <v>-439.9882020956307</v>
      </c>
    </row>
    <row r="37" spans="1:28" x14ac:dyDescent="0.35">
      <c r="G37" s="1">
        <v>31</v>
      </c>
      <c r="H37" s="1">
        <v>22.6800003051757</v>
      </c>
      <c r="I37" s="1">
        <v>21.706537463982599</v>
      </c>
      <c r="J37" s="1">
        <f t="shared" si="0"/>
        <v>6.0295937399951667</v>
      </c>
      <c r="K37" s="1">
        <f t="shared" si="1"/>
        <v>-0.1831431890345554</v>
      </c>
      <c r="L37" s="1">
        <f t="shared" si="2"/>
        <v>-34.797205916565524</v>
      </c>
      <c r="M37" s="1">
        <f t="shared" si="3"/>
        <v>10.688664196800339</v>
      </c>
      <c r="N37" s="1">
        <f t="shared" si="4"/>
        <v>4.5426634365995644E-3</v>
      </c>
      <c r="O37" s="1">
        <f t="shared" si="5"/>
        <v>8.4670703794779278</v>
      </c>
      <c r="P37" s="1">
        <f t="shared" si="6"/>
        <v>-15.641471340287257</v>
      </c>
      <c r="Q37" s="1">
        <f t="shared" si="7"/>
        <v>27.786146267258832</v>
      </c>
      <c r="R37" s="1">
        <f t="shared" si="8"/>
        <v>-3.3941992808423347</v>
      </c>
      <c r="S37" s="1">
        <f t="shared" si="9"/>
        <v>-94.311717677709851</v>
      </c>
      <c r="T37" s="1">
        <f t="shared" si="10"/>
        <v>0</v>
      </c>
      <c r="U37" s="1">
        <f t="shared" si="11"/>
        <v>27.786146267258832</v>
      </c>
      <c r="V37" s="1">
        <f t="shared" si="12"/>
        <v>265.33815167451962</v>
      </c>
      <c r="W37" s="1">
        <f t="shared" si="13"/>
        <v>-3.3941992808423347</v>
      </c>
      <c r="X37" s="1">
        <f t="shared" si="14"/>
        <v>-3.7713325342692605</v>
      </c>
      <c r="Y37" s="1">
        <f t="shared" si="15"/>
        <v>63.66197723675814</v>
      </c>
      <c r="Z37" s="1">
        <f t="shared" si="16"/>
        <v>1768.9210111634641</v>
      </c>
      <c r="AA37" s="1">
        <f t="shared" si="17"/>
        <v>-5.9239952919522422E-2</v>
      </c>
      <c r="AB37" s="1">
        <f t="shared" si="18"/>
        <v>-104.7907974196776</v>
      </c>
    </row>
    <row r="38" spans="1:28" x14ac:dyDescent="0.35">
      <c r="G38" s="1">
        <v>32</v>
      </c>
      <c r="H38" s="1">
        <v>24.1952400207519</v>
      </c>
      <c r="I38" s="1">
        <v>21.047221983458201</v>
      </c>
      <c r="J38" s="1">
        <f t="shared" si="0"/>
        <v>5.8464505509606113</v>
      </c>
      <c r="K38" s="1">
        <f t="shared" si="1"/>
        <v>0.12497842601366571</v>
      </c>
      <c r="L38" s="1">
        <f t="shared" si="2"/>
        <v>23.745900942596485</v>
      </c>
      <c r="M38" s="1">
        <f t="shared" si="3"/>
        <v>10.049209309179325</v>
      </c>
      <c r="N38" s="1">
        <f t="shared" si="4"/>
        <v>4.5261805495864548E-3</v>
      </c>
      <c r="O38" s="1">
        <f t="shared" si="5"/>
        <v>8.436347926374193</v>
      </c>
      <c r="P38" s="1">
        <f t="shared" si="6"/>
        <v>42.231458178150007</v>
      </c>
      <c r="Q38" s="1">
        <f t="shared" si="7"/>
        <v>26.942168437606504</v>
      </c>
      <c r="R38" s="1">
        <f t="shared" si="8"/>
        <v>9.1642264246585512</v>
      </c>
      <c r="S38" s="1">
        <f t="shared" si="9"/>
        <v>246.90413193351512</v>
      </c>
      <c r="T38" s="1">
        <f t="shared" si="10"/>
        <v>246.90413193351512</v>
      </c>
      <c r="U38" s="1">
        <f t="shared" si="11"/>
        <v>26.942168437606504</v>
      </c>
      <c r="V38" s="1">
        <f t="shared" si="12"/>
        <v>257.27875706757135</v>
      </c>
      <c r="W38" s="1">
        <f t="shared" si="13"/>
        <v>9.1642264246585512</v>
      </c>
      <c r="X38" s="1">
        <f t="shared" si="14"/>
        <v>10.182473805176167</v>
      </c>
      <c r="Y38" s="1">
        <f t="shared" si="15"/>
        <v>63.66197723675814</v>
      </c>
      <c r="Z38" s="1">
        <f t="shared" si="16"/>
        <v>1715.1917137838088</v>
      </c>
      <c r="AA38" s="1">
        <f t="shared" si="17"/>
        <v>0.15994592450855977</v>
      </c>
      <c r="AB38" s="1">
        <f t="shared" si="18"/>
        <v>274.33792437057235</v>
      </c>
    </row>
    <row r="39" spans="1:28" x14ac:dyDescent="0.35">
      <c r="G39" s="1">
        <v>33</v>
      </c>
      <c r="H39" s="1">
        <v>25.3820686340332</v>
      </c>
      <c r="I39" s="1">
        <v>21.497144317107399</v>
      </c>
      <c r="J39" s="1">
        <f t="shared" si="0"/>
        <v>5.971428976974277</v>
      </c>
      <c r="K39" s="1">
        <f t="shared" si="1"/>
        <v>0.32543969350219548</v>
      </c>
      <c r="L39" s="1">
        <f t="shared" si="2"/>
        <v>61.833541765417138</v>
      </c>
      <c r="M39" s="1">
        <f t="shared" si="3"/>
        <v>10.483441423952131</v>
      </c>
      <c r="N39" s="1">
        <f t="shared" si="4"/>
        <v>4.5374286079276852E-3</v>
      </c>
      <c r="O39" s="1">
        <f t="shared" si="5"/>
        <v>8.4573131823164136</v>
      </c>
      <c r="P39" s="1">
        <f t="shared" si="6"/>
        <v>80.774296371685679</v>
      </c>
      <c r="Q39" s="1">
        <f t="shared" si="7"/>
        <v>27.518105884674089</v>
      </c>
      <c r="R39" s="1">
        <f t="shared" si="8"/>
        <v>17.528022312655793</v>
      </c>
      <c r="S39" s="1">
        <f t="shared" si="9"/>
        <v>482.33797394859209</v>
      </c>
      <c r="T39" s="1">
        <f t="shared" si="10"/>
        <v>482.33797394859209</v>
      </c>
      <c r="U39" s="1">
        <f t="shared" si="11"/>
        <v>27.518105884674089</v>
      </c>
      <c r="V39" s="1">
        <f t="shared" si="12"/>
        <v>262.77855456432331</v>
      </c>
      <c r="W39" s="1">
        <f t="shared" si="13"/>
        <v>17.528022312655793</v>
      </c>
      <c r="X39" s="1">
        <f t="shared" si="14"/>
        <v>19.475580347395326</v>
      </c>
      <c r="Y39" s="1">
        <f t="shared" si="15"/>
        <v>63.66197723675814</v>
      </c>
      <c r="Z39" s="1">
        <f t="shared" si="16"/>
        <v>1751.8570304288221</v>
      </c>
      <c r="AA39" s="1">
        <f t="shared" si="17"/>
        <v>0.30592170071887453</v>
      </c>
      <c r="AB39" s="1">
        <f t="shared" si="18"/>
        <v>535.93108216510234</v>
      </c>
    </row>
    <row r="40" spans="1:28" x14ac:dyDescent="0.35">
      <c r="G40" s="1">
        <v>34</v>
      </c>
      <c r="H40" s="1">
        <v>26.463525772094702</v>
      </c>
      <c r="I40" s="1">
        <v>22.6687272137153</v>
      </c>
      <c r="J40" s="1">
        <f t="shared" si="0"/>
        <v>6.2968686704764725</v>
      </c>
      <c r="K40" s="1">
        <f t="shared" si="1"/>
        <v>0.39996273261208337</v>
      </c>
      <c r="L40" s="1">
        <f t="shared" si="2"/>
        <v>75.992919196295844</v>
      </c>
      <c r="M40" s="1">
        <f t="shared" si="3"/>
        <v>11.657263185649075</v>
      </c>
      <c r="N40" s="1">
        <f t="shared" si="4"/>
        <v>4.566718180342883E-3</v>
      </c>
      <c r="O40" s="1">
        <f t="shared" si="5"/>
        <v>8.5119060163410989</v>
      </c>
      <c r="P40" s="1">
        <f t="shared" si="6"/>
        <v>96.162088398286016</v>
      </c>
      <c r="Q40" s="1">
        <f t="shared" si="7"/>
        <v>29.017827974545956</v>
      </c>
      <c r="R40" s="1">
        <f t="shared" si="8"/>
        <v>20.867173182428065</v>
      </c>
      <c r="S40" s="1">
        <f t="shared" si="9"/>
        <v>605.52004172275622</v>
      </c>
      <c r="T40" s="1">
        <f t="shared" si="10"/>
        <v>605.52004172275622</v>
      </c>
      <c r="U40" s="1">
        <f t="shared" si="11"/>
        <v>29.017827974545956</v>
      </c>
      <c r="V40" s="1">
        <f t="shared" si="12"/>
        <v>277.0998455963562</v>
      </c>
      <c r="W40" s="1">
        <f t="shared" si="13"/>
        <v>20.867173182428065</v>
      </c>
      <c r="X40" s="1">
        <f t="shared" si="14"/>
        <v>23.185747980475629</v>
      </c>
      <c r="Y40" s="1">
        <f t="shared" si="15"/>
        <v>63.66197723675814</v>
      </c>
      <c r="Z40" s="1">
        <f t="shared" si="16"/>
        <v>1847.3323039757081</v>
      </c>
      <c r="AA40" s="1">
        <f t="shared" si="17"/>
        <v>0.36420087761723308</v>
      </c>
      <c r="AB40" s="1">
        <f t="shared" si="18"/>
        <v>672.80004635861815</v>
      </c>
    </row>
    <row r="41" spans="1:28" x14ac:dyDescent="0.35">
      <c r="G41" s="1">
        <v>35</v>
      </c>
      <c r="H41" s="1">
        <v>27.2525939941406</v>
      </c>
      <c r="I41" s="1">
        <v>24.108593051118799</v>
      </c>
      <c r="J41" s="1">
        <f t="shared" si="0"/>
        <v>6.6968314030885558</v>
      </c>
      <c r="K41" s="1">
        <f t="shared" si="1"/>
        <v>0.38085207425633349</v>
      </c>
      <c r="L41" s="1">
        <f t="shared" si="2"/>
        <v>72.361894108703368</v>
      </c>
      <c r="M41" s="1">
        <f t="shared" si="3"/>
        <v>13.185179947369555</v>
      </c>
      <c r="N41" s="1">
        <f t="shared" si="4"/>
        <v>4.6027148262779705E-3</v>
      </c>
      <c r="O41" s="1">
        <f t="shared" si="5"/>
        <v>8.5790001646995098</v>
      </c>
      <c r="P41" s="1">
        <f t="shared" si="6"/>
        <v>94.126074220772423</v>
      </c>
      <c r="Q41" s="1">
        <f t="shared" si="7"/>
        <v>30.860974207781364</v>
      </c>
      <c r="R41" s="1">
        <f t="shared" si="8"/>
        <v>20.425358105907616</v>
      </c>
      <c r="S41" s="1">
        <f t="shared" si="9"/>
        <v>630.34644969111298</v>
      </c>
      <c r="T41" s="1">
        <f t="shared" si="10"/>
        <v>630.34644969111298</v>
      </c>
      <c r="U41" s="1">
        <f t="shared" si="11"/>
        <v>30.860974207781364</v>
      </c>
      <c r="V41" s="1">
        <f t="shared" si="12"/>
        <v>294.70059562799361</v>
      </c>
      <c r="W41" s="1">
        <f t="shared" si="13"/>
        <v>20.425358105907616</v>
      </c>
      <c r="X41" s="1">
        <f t="shared" si="14"/>
        <v>22.694842339897352</v>
      </c>
      <c r="Y41" s="1">
        <f t="shared" si="15"/>
        <v>63.66197723675814</v>
      </c>
      <c r="Z41" s="1">
        <f t="shared" si="16"/>
        <v>1964.6706375199574</v>
      </c>
      <c r="AA41" s="1">
        <f t="shared" si="17"/>
        <v>0.35648974984700055</v>
      </c>
      <c r="AB41" s="1">
        <f t="shared" si="18"/>
        <v>700.38494410123667</v>
      </c>
    </row>
    <row r="42" spans="1:28" x14ac:dyDescent="0.35">
      <c r="G42" s="1">
        <v>36</v>
      </c>
      <c r="H42" s="1">
        <v>28.081478118896399</v>
      </c>
      <c r="I42" s="1">
        <v>25.479660518441602</v>
      </c>
      <c r="J42" s="1">
        <f t="shared" si="0"/>
        <v>7.0776834773448893</v>
      </c>
      <c r="K42" s="1">
        <f t="shared" si="1"/>
        <v>0.32035648539536066</v>
      </c>
      <c r="L42" s="1">
        <f t="shared" si="2"/>
        <v>60.867732225118523</v>
      </c>
      <c r="M42" s="1">
        <f t="shared" si="3"/>
        <v>14.727519401211369</v>
      </c>
      <c r="N42" s="1">
        <f t="shared" si="4"/>
        <v>4.63699151296104E-3</v>
      </c>
      <c r="O42" s="1">
        <f t="shared" si="5"/>
        <v>8.6428884810080824</v>
      </c>
      <c r="P42" s="1">
        <f t="shared" si="6"/>
        <v>84.238140107337983</v>
      </c>
      <c r="Q42" s="1">
        <f t="shared" si="7"/>
        <v>32.616052890990275</v>
      </c>
      <c r="R42" s="1">
        <f t="shared" si="8"/>
        <v>18.279676403292342</v>
      </c>
      <c r="S42" s="1">
        <f t="shared" si="9"/>
        <v>596.21089239996991</v>
      </c>
      <c r="T42" s="1">
        <f t="shared" si="10"/>
        <v>596.21089239996991</v>
      </c>
      <c r="U42" s="1">
        <f t="shared" si="11"/>
        <v>32.616052890990275</v>
      </c>
      <c r="V42" s="1">
        <f t="shared" si="12"/>
        <v>311.46036250486839</v>
      </c>
      <c r="W42" s="1">
        <f t="shared" si="13"/>
        <v>18.279676403292342</v>
      </c>
      <c r="X42" s="1">
        <f t="shared" si="14"/>
        <v>20.310751559213713</v>
      </c>
      <c r="Y42" s="1">
        <f t="shared" si="15"/>
        <v>61.319498306077122</v>
      </c>
      <c r="Z42" s="1">
        <f t="shared" si="16"/>
        <v>2000</v>
      </c>
      <c r="AA42" s="1">
        <f t="shared" si="17"/>
        <v>0.33122827355553885</v>
      </c>
      <c r="AB42" s="1">
        <f t="shared" si="18"/>
        <v>662.45654711107773</v>
      </c>
    </row>
    <row r="43" spans="1:28" x14ac:dyDescent="0.35">
      <c r="G43" s="1">
        <v>37</v>
      </c>
      <c r="H43" s="1">
        <v>28.440362930297798</v>
      </c>
      <c r="I43" s="1">
        <v>26.632943865864899</v>
      </c>
      <c r="J43" s="1">
        <f t="shared" si="0"/>
        <v>7.39803996274025</v>
      </c>
      <c r="K43" s="1">
        <f t="shared" si="1"/>
        <v>0.25117473840455595</v>
      </c>
      <c r="L43" s="1">
        <f t="shared" si="2"/>
        <v>47.723200296865627</v>
      </c>
      <c r="M43" s="1">
        <f t="shared" si="3"/>
        <v>16.090912615348717</v>
      </c>
      <c r="N43" s="1">
        <f t="shared" si="4"/>
        <v>4.6658235966466222E-3</v>
      </c>
      <c r="O43" s="1">
        <f t="shared" si="5"/>
        <v>8.696628601789639</v>
      </c>
      <c r="P43" s="1">
        <f t="shared" si="6"/>
        <v>72.510741514003982</v>
      </c>
      <c r="Q43" s="1">
        <f t="shared" si="7"/>
        <v>34.092350058710828</v>
      </c>
      <c r="R43" s="1">
        <f t="shared" si="8"/>
        <v>15.734830908538864</v>
      </c>
      <c r="S43" s="1">
        <f t="shared" si="9"/>
        <v>536.43736344852994</v>
      </c>
      <c r="T43" s="1">
        <f t="shared" si="10"/>
        <v>536.43736344852994</v>
      </c>
      <c r="U43" s="1">
        <f t="shared" si="11"/>
        <v>34.092350058710828</v>
      </c>
      <c r="V43" s="1">
        <f t="shared" si="12"/>
        <v>325.55796200778582</v>
      </c>
      <c r="W43" s="1">
        <f t="shared" si="13"/>
        <v>15.734830908538864</v>
      </c>
      <c r="X43" s="1">
        <f t="shared" si="14"/>
        <v>17.483145453932071</v>
      </c>
      <c r="Y43" s="1">
        <f t="shared" si="15"/>
        <v>58.664187025997826</v>
      </c>
      <c r="Z43" s="1">
        <f t="shared" si="16"/>
        <v>2000</v>
      </c>
      <c r="AA43" s="1">
        <f t="shared" si="17"/>
        <v>0.2980207574714055</v>
      </c>
      <c r="AB43" s="1">
        <f t="shared" si="18"/>
        <v>596.04151494281098</v>
      </c>
    </row>
    <row r="44" spans="1:28" x14ac:dyDescent="0.35">
      <c r="G44" s="1">
        <v>38</v>
      </c>
      <c r="H44" s="1">
        <v>26.855998992919901</v>
      </c>
      <c r="I44" s="1">
        <v>27.5371729241213</v>
      </c>
      <c r="J44" s="1">
        <f t="shared" si="0"/>
        <v>7.649214701144806</v>
      </c>
      <c r="K44" s="1">
        <f t="shared" si="1"/>
        <v>0.12900162861124898</v>
      </c>
      <c r="L44" s="1">
        <f t="shared" si="2"/>
        <v>24.510309436137305</v>
      </c>
      <c r="M44" s="1">
        <f t="shared" si="3"/>
        <v>17.20208274999769</v>
      </c>
      <c r="N44" s="1">
        <f t="shared" si="4"/>
        <v>4.6884293231030322E-3</v>
      </c>
      <c r="O44" s="1">
        <f t="shared" si="5"/>
        <v>8.7387634153317428</v>
      </c>
      <c r="P44" s="1">
        <f t="shared" si="6"/>
        <v>50.451155601466738</v>
      </c>
      <c r="Q44" s="1">
        <f t="shared" si="7"/>
        <v>35.249837332464544</v>
      </c>
      <c r="R44" s="1">
        <f t="shared" si="8"/>
        <v>10.947900765518282</v>
      </c>
      <c r="S44" s="1">
        <f t="shared" si="9"/>
        <v>385.91172111648353</v>
      </c>
      <c r="T44" s="1">
        <f t="shared" si="10"/>
        <v>385.91172111648353</v>
      </c>
      <c r="U44" s="1">
        <f t="shared" si="11"/>
        <v>35.249837332464544</v>
      </c>
      <c r="V44" s="1">
        <f t="shared" si="12"/>
        <v>336.61115127881777</v>
      </c>
      <c r="W44" s="1">
        <f t="shared" si="13"/>
        <v>10.947900765518282</v>
      </c>
      <c r="X44" s="1">
        <f t="shared" si="14"/>
        <v>12.164334183909203</v>
      </c>
      <c r="Y44" s="1">
        <f t="shared" si="15"/>
        <v>56.737850479611474</v>
      </c>
      <c r="Z44" s="1">
        <f t="shared" si="16"/>
        <v>1999.9999999999998</v>
      </c>
      <c r="AA44" s="1">
        <f t="shared" si="17"/>
        <v>0.21439540062026863</v>
      </c>
      <c r="AB44" s="1">
        <f t="shared" si="18"/>
        <v>428.79080124053723</v>
      </c>
    </row>
    <row r="45" spans="1:28" x14ac:dyDescent="0.35">
      <c r="G45" s="1">
        <v>39</v>
      </c>
      <c r="H45" s="1">
        <v>26.280023574829102</v>
      </c>
      <c r="I45" s="1">
        <v>28.001578787121801</v>
      </c>
      <c r="J45" s="1">
        <f t="shared" si="0"/>
        <v>7.7782163297560549</v>
      </c>
      <c r="K45" s="1">
        <f t="shared" si="1"/>
        <v>-5.392353651008186E-2</v>
      </c>
      <c r="L45" s="1">
        <f t="shared" si="2"/>
        <v>-10.245471936915553</v>
      </c>
      <c r="M45" s="1">
        <f t="shared" si="3"/>
        <v>17.787190886110228</v>
      </c>
      <c r="N45" s="1">
        <f t="shared" si="4"/>
        <v>4.7000394696780452E-3</v>
      </c>
      <c r="O45" s="1">
        <f t="shared" si="5"/>
        <v>8.7604035675329097</v>
      </c>
      <c r="P45" s="1">
        <f t="shared" si="6"/>
        <v>16.302122516727586</v>
      </c>
      <c r="Q45" s="1">
        <f t="shared" si="7"/>
        <v>35.844314883668453</v>
      </c>
      <c r="R45" s="1">
        <f t="shared" si="8"/>
        <v>3.537560586129886</v>
      </c>
      <c r="S45" s="1">
        <f t="shared" si="9"/>
        <v>126.80143556929437</v>
      </c>
      <c r="T45" s="1">
        <f t="shared" si="10"/>
        <v>126.80143556929437</v>
      </c>
      <c r="U45" s="1">
        <f t="shared" si="11"/>
        <v>35.844314883668453</v>
      </c>
      <c r="V45" s="1">
        <f t="shared" si="12"/>
        <v>342.28799372869383</v>
      </c>
      <c r="W45" s="1">
        <f t="shared" si="13"/>
        <v>3.537560586129886</v>
      </c>
      <c r="X45" s="1">
        <f t="shared" si="14"/>
        <v>3.9306228734776512</v>
      </c>
      <c r="Y45" s="1">
        <f t="shared" si="15"/>
        <v>55.796853880202043</v>
      </c>
      <c r="Z45" s="1">
        <f t="shared" si="16"/>
        <v>2000</v>
      </c>
      <c r="AA45" s="1">
        <f t="shared" si="17"/>
        <v>7.0445241982941317E-2</v>
      </c>
      <c r="AB45" s="1">
        <f t="shared" si="18"/>
        <v>140.89048396588262</v>
      </c>
    </row>
    <row r="46" spans="1:28" x14ac:dyDescent="0.35">
      <c r="G46" s="1">
        <v>40</v>
      </c>
      <c r="H46" s="1">
        <v>27.036382675170898</v>
      </c>
      <c r="I46" s="1">
        <v>27.807454055685501</v>
      </c>
      <c r="J46" s="1">
        <f t="shared" si="0"/>
        <v>7.7242927932459731</v>
      </c>
      <c r="K46" s="1">
        <f t="shared" si="1"/>
        <v>-0.14753602854380521</v>
      </c>
      <c r="L46" s="1">
        <f t="shared" si="2"/>
        <v>-28.031845423322991</v>
      </c>
      <c r="M46" s="1">
        <f t="shared" si="3"/>
        <v>17.541421551802756</v>
      </c>
      <c r="N46" s="1">
        <f t="shared" si="4"/>
        <v>4.6951863513921372E-3</v>
      </c>
      <c r="O46" s="1">
        <f t="shared" si="5"/>
        <v>8.7513578403598054</v>
      </c>
      <c r="P46" s="1">
        <f t="shared" si="6"/>
        <v>-1.73906603116043</v>
      </c>
      <c r="Q46" s="1">
        <f t="shared" si="7"/>
        <v>35.59581932371416</v>
      </c>
      <c r="R46" s="1">
        <f t="shared" si="8"/>
        <v>-0.37737732876181329</v>
      </c>
      <c r="S46" s="1">
        <f t="shared" si="9"/>
        <v>-13.433055211471386</v>
      </c>
      <c r="T46" s="1">
        <f t="shared" si="10"/>
        <v>0</v>
      </c>
      <c r="U46" s="1">
        <f t="shared" si="11"/>
        <v>35.59581932371416</v>
      </c>
      <c r="V46" s="1">
        <f t="shared" si="12"/>
        <v>339.91503592650696</v>
      </c>
      <c r="W46" s="1">
        <f t="shared" si="13"/>
        <v>-0.37737732876181329</v>
      </c>
      <c r="X46" s="1">
        <f t="shared" si="14"/>
        <v>-0.41930814306868142</v>
      </c>
      <c r="Y46" s="1">
        <f t="shared" si="15"/>
        <v>56.186373512340744</v>
      </c>
      <c r="Z46" s="1">
        <f t="shared" si="16"/>
        <v>2000</v>
      </c>
      <c r="AA46" s="1">
        <f t="shared" si="17"/>
        <v>-7.4628084508174351E-3</v>
      </c>
      <c r="AB46" s="1">
        <f t="shared" si="18"/>
        <v>-14.925616901634871</v>
      </c>
    </row>
    <row r="47" spans="1:28" x14ac:dyDescent="0.35">
      <c r="G47" s="1">
        <v>41</v>
      </c>
      <c r="H47" s="1">
        <v>27.8280925750732</v>
      </c>
      <c r="I47" s="1">
        <v>27.276324352927801</v>
      </c>
      <c r="J47" s="1">
        <f t="shared" si="0"/>
        <v>7.5767567647021679</v>
      </c>
      <c r="K47" s="1">
        <f t="shared" si="1"/>
        <v>-7.424859738261258E-2</v>
      </c>
      <c r="L47" s="1">
        <f t="shared" si="2"/>
        <v>-14.10723350269639</v>
      </c>
      <c r="M47" s="1">
        <f t="shared" si="3"/>
        <v>16.87772946300926</v>
      </c>
      <c r="N47" s="1">
        <f t="shared" si="4"/>
        <v>4.6819081088231946E-3</v>
      </c>
      <c r="O47" s="1">
        <f t="shared" si="5"/>
        <v>8.7266085240355533</v>
      </c>
      <c r="P47" s="1">
        <f t="shared" si="6"/>
        <v>11.497104484348423</v>
      </c>
      <c r="Q47" s="1">
        <f t="shared" si="7"/>
        <v>34.915929791254229</v>
      </c>
      <c r="R47" s="1">
        <f t="shared" si="8"/>
        <v>2.4948716731036078</v>
      </c>
      <c r="S47" s="1">
        <f t="shared" si="9"/>
        <v>87.110764176274543</v>
      </c>
      <c r="T47" s="1">
        <f t="shared" si="10"/>
        <v>87.110764176274543</v>
      </c>
      <c r="U47" s="1">
        <f t="shared" si="11"/>
        <v>34.915929791254229</v>
      </c>
      <c r="V47" s="1">
        <f t="shared" si="12"/>
        <v>333.42256913566081</v>
      </c>
      <c r="W47" s="1">
        <f t="shared" si="13"/>
        <v>2.4948716731036078</v>
      </c>
      <c r="X47" s="1">
        <f t="shared" si="14"/>
        <v>2.7720796367817866</v>
      </c>
      <c r="Y47" s="1">
        <f t="shared" si="15"/>
        <v>57.280445113650153</v>
      </c>
      <c r="Z47" s="1">
        <f t="shared" si="16"/>
        <v>2000</v>
      </c>
      <c r="AA47" s="1">
        <f t="shared" si="17"/>
        <v>4.8394868986819189E-2</v>
      </c>
      <c r="AB47" s="1">
        <f t="shared" si="18"/>
        <v>96.789737973638381</v>
      </c>
    </row>
    <row r="48" spans="1:28" x14ac:dyDescent="0.35">
      <c r="G48" s="1">
        <v>42</v>
      </c>
      <c r="H48" s="1">
        <v>29.556085586547798</v>
      </c>
      <c r="I48" s="1">
        <v>27.0090294023504</v>
      </c>
      <c r="J48" s="1">
        <f t="shared" si="0"/>
        <v>7.5025081673195553</v>
      </c>
      <c r="K48" s="1">
        <f t="shared" si="1"/>
        <v>8.9493354193028729E-2</v>
      </c>
      <c r="L48" s="1">
        <f t="shared" si="2"/>
        <v>17.00373729667546</v>
      </c>
      <c r="M48" s="1">
        <f t="shared" si="3"/>
        <v>16.548562867404812</v>
      </c>
      <c r="N48" s="1">
        <f t="shared" si="4"/>
        <v>4.6752257350587603E-3</v>
      </c>
      <c r="O48" s="1">
        <f t="shared" si="5"/>
        <v>8.7141532475760233</v>
      </c>
      <c r="P48" s="1">
        <f t="shared" si="6"/>
        <v>42.266453411656293</v>
      </c>
      <c r="Q48" s="1">
        <f t="shared" si="7"/>
        <v>34.573770356311314</v>
      </c>
      <c r="R48" s="1">
        <f t="shared" si="8"/>
        <v>9.1718203903294153</v>
      </c>
      <c r="S48" s="1">
        <f t="shared" si="9"/>
        <v>317.10441192458279</v>
      </c>
      <c r="T48" s="1">
        <f t="shared" si="10"/>
        <v>317.10441192458279</v>
      </c>
      <c r="U48" s="1">
        <f t="shared" si="11"/>
        <v>34.573770356311314</v>
      </c>
      <c r="V48" s="1">
        <f t="shared" si="12"/>
        <v>330.15518721185913</v>
      </c>
      <c r="W48" s="1">
        <f t="shared" si="13"/>
        <v>9.1718203903294153</v>
      </c>
      <c r="X48" s="1">
        <f t="shared" si="14"/>
        <v>10.190911544810461</v>
      </c>
      <c r="Y48" s="1">
        <f t="shared" si="15"/>
        <v>57.847321231914975</v>
      </c>
      <c r="Z48" s="1">
        <f t="shared" si="16"/>
        <v>2000</v>
      </c>
      <c r="AA48" s="1">
        <f t="shared" si="17"/>
        <v>0.17616911773587934</v>
      </c>
      <c r="AB48" s="1">
        <f t="shared" si="18"/>
        <v>352.33823547175865</v>
      </c>
    </row>
    <row r="49" spans="7:28" x14ac:dyDescent="0.35">
      <c r="G49" s="1">
        <v>43</v>
      </c>
      <c r="H49" s="1">
        <v>30.4996738433837</v>
      </c>
      <c r="I49" s="1">
        <v>27.331205477445302</v>
      </c>
      <c r="J49" s="1">
        <f t="shared" si="0"/>
        <v>7.592001521512584</v>
      </c>
      <c r="K49" s="1">
        <f t="shared" si="1"/>
        <v>0.2499109658006109</v>
      </c>
      <c r="L49" s="1">
        <f t="shared" si="2"/>
        <v>47.483083502116074</v>
      </c>
      <c r="M49" s="1">
        <f t="shared" si="3"/>
        <v>16.945715208178925</v>
      </c>
      <c r="N49" s="1">
        <f t="shared" si="4"/>
        <v>4.6832801369361323E-3</v>
      </c>
      <c r="O49" s="1">
        <f t="shared" si="5"/>
        <v>8.729165847235258</v>
      </c>
      <c r="P49" s="1">
        <f t="shared" si="6"/>
        <v>73.157964557530249</v>
      </c>
      <c r="Q49" s="1">
        <f t="shared" si="7"/>
        <v>34.986182126786105</v>
      </c>
      <c r="R49" s="1">
        <f t="shared" si="8"/>
        <v>15.875278308984065</v>
      </c>
      <c r="S49" s="1">
        <f t="shared" si="9"/>
        <v>555.4153782315334</v>
      </c>
      <c r="T49" s="1">
        <f t="shared" si="10"/>
        <v>555.4153782315334</v>
      </c>
      <c r="U49" s="1">
        <f t="shared" si="11"/>
        <v>34.986182126786105</v>
      </c>
      <c r="V49" s="1">
        <f t="shared" si="12"/>
        <v>334.0934295234797</v>
      </c>
      <c r="W49" s="1">
        <f t="shared" si="13"/>
        <v>15.875278308984065</v>
      </c>
      <c r="X49" s="1">
        <f t="shared" si="14"/>
        <v>17.639198121093404</v>
      </c>
      <c r="Y49" s="1">
        <f t="shared" si="15"/>
        <v>57.16542584590163</v>
      </c>
      <c r="Z49" s="1">
        <f t="shared" si="16"/>
        <v>2000</v>
      </c>
      <c r="AA49" s="1">
        <f t="shared" si="17"/>
        <v>0.30856409901751852</v>
      </c>
      <c r="AB49" s="1">
        <f t="shared" si="18"/>
        <v>617.12819803503714</v>
      </c>
    </row>
    <row r="50" spans="7:28" x14ac:dyDescent="0.35">
      <c r="G50" s="1">
        <v>44</v>
      </c>
      <c r="H50" s="1">
        <v>31.972558975219702</v>
      </c>
      <c r="I50" s="1">
        <v>28.2308849543275</v>
      </c>
      <c r="J50" s="1">
        <f t="shared" si="0"/>
        <v>7.8419124873131949</v>
      </c>
      <c r="K50" s="1">
        <f t="shared" si="1"/>
        <v>0.34377393192902694</v>
      </c>
      <c r="L50" s="1">
        <f t="shared" si="2"/>
        <v>65.317047066515116</v>
      </c>
      <c r="M50" s="1">
        <f t="shared" si="3"/>
        <v>18.079703888851515</v>
      </c>
      <c r="N50" s="1">
        <f t="shared" si="4"/>
        <v>4.7057721238581872E-3</v>
      </c>
      <c r="O50" s="1">
        <f t="shared" si="5"/>
        <v>8.7710886616592756</v>
      </c>
      <c r="P50" s="1">
        <f t="shared" si="6"/>
        <v>92.167839617025905</v>
      </c>
      <c r="Q50" s="1">
        <f t="shared" si="7"/>
        <v>36.137845563655276</v>
      </c>
      <c r="R50" s="1">
        <f t="shared" si="8"/>
        <v>20.000421196894621</v>
      </c>
      <c r="S50" s="1">
        <f t="shared" si="9"/>
        <v>722.77213242143523</v>
      </c>
      <c r="T50" s="1">
        <f t="shared" si="10"/>
        <v>722.77213242143523</v>
      </c>
      <c r="U50" s="1">
        <f t="shared" si="11"/>
        <v>36.137845563655276</v>
      </c>
      <c r="V50" s="1">
        <f t="shared" si="12"/>
        <v>345.09100524883547</v>
      </c>
      <c r="W50" s="1">
        <f t="shared" si="13"/>
        <v>20.000421196894621</v>
      </c>
      <c r="X50" s="1">
        <f t="shared" si="14"/>
        <v>22.222690218771799</v>
      </c>
      <c r="Y50" s="1">
        <f t="shared" si="15"/>
        <v>55.34364234517205</v>
      </c>
      <c r="Z50" s="1">
        <f t="shared" si="16"/>
        <v>2000</v>
      </c>
      <c r="AA50" s="1">
        <f t="shared" si="17"/>
        <v>0.40154007356746396</v>
      </c>
      <c r="AB50" s="1">
        <f t="shared" si="18"/>
        <v>803.08014713492798</v>
      </c>
    </row>
    <row r="51" spans="7:28" x14ac:dyDescent="0.35">
      <c r="G51" s="1">
        <v>45</v>
      </c>
      <c r="H51" s="1">
        <v>32.760967254638601</v>
      </c>
      <c r="I51" s="1">
        <v>29.468471109271999</v>
      </c>
      <c r="J51" s="1">
        <f t="shared" si="0"/>
        <v>8.1856864192422218</v>
      </c>
      <c r="K51" s="1">
        <f t="shared" si="1"/>
        <v>0.36766934702627907</v>
      </c>
      <c r="L51" s="1">
        <f t="shared" si="2"/>
        <v>69.857175934993023</v>
      </c>
      <c r="M51" s="1">
        <f t="shared" si="3"/>
        <v>19.69960587332497</v>
      </c>
      <c r="N51" s="1">
        <f t="shared" si="4"/>
        <v>4.7367117777318002E-3</v>
      </c>
      <c r="O51" s="1">
        <f t="shared" si="5"/>
        <v>8.8287570825143025</v>
      </c>
      <c r="P51" s="1">
        <f t="shared" si="6"/>
        <v>98.385538890832294</v>
      </c>
      <c r="Q51" s="1">
        <f t="shared" si="7"/>
        <v>37.722057231530975</v>
      </c>
      <c r="R51" s="1">
        <f t="shared" si="8"/>
        <v>21.349661939310607</v>
      </c>
      <c r="S51" s="1">
        <f t="shared" si="9"/>
        <v>805.35316954851328</v>
      </c>
      <c r="T51" s="1">
        <f t="shared" si="10"/>
        <v>805.35316954851328</v>
      </c>
      <c r="U51" s="1">
        <f t="shared" si="11"/>
        <v>37.722057231530975</v>
      </c>
      <c r="V51" s="1">
        <f t="shared" si="12"/>
        <v>360.2191123196119</v>
      </c>
      <c r="W51" s="1">
        <f t="shared" si="13"/>
        <v>21.349661939310607</v>
      </c>
      <c r="X51" s="1">
        <f t="shared" si="14"/>
        <v>23.721846599234009</v>
      </c>
      <c r="Y51" s="1">
        <f t="shared" si="15"/>
        <v>53.019377700541938</v>
      </c>
      <c r="Z51" s="1">
        <f t="shared" si="16"/>
        <v>2000.0000000000002</v>
      </c>
      <c r="AA51" s="1">
        <f t="shared" si="17"/>
        <v>0.44741842752695182</v>
      </c>
      <c r="AB51" s="1">
        <f t="shared" si="18"/>
        <v>894.83685505390372</v>
      </c>
    </row>
    <row r="52" spans="7:28" x14ac:dyDescent="0.35">
      <c r="G52" s="1">
        <v>46</v>
      </c>
      <c r="H52" s="1">
        <v>34.494087219238203</v>
      </c>
      <c r="I52" s="1">
        <v>30.792080758566598</v>
      </c>
      <c r="J52" s="1">
        <f t="shared" si="0"/>
        <v>8.5533557662685009</v>
      </c>
      <c r="K52" s="1">
        <f t="shared" si="1"/>
        <v>0.36175956553475075</v>
      </c>
      <c r="L52" s="1">
        <f t="shared" si="2"/>
        <v>68.734317451602635</v>
      </c>
      <c r="M52" s="1">
        <f t="shared" si="3"/>
        <v>21.509009090121438</v>
      </c>
      <c r="N52" s="1">
        <f t="shared" si="4"/>
        <v>4.7698020189641645E-3</v>
      </c>
      <c r="O52" s="1">
        <f t="shared" si="5"/>
        <v>8.8904339831473056</v>
      </c>
      <c r="P52" s="1">
        <f t="shared" si="6"/>
        <v>99.133760524871377</v>
      </c>
      <c r="Q52" s="1">
        <f t="shared" si="7"/>
        <v>39.416386019670512</v>
      </c>
      <c r="R52" s="1">
        <f t="shared" si="8"/>
        <v>21.51202603389709</v>
      </c>
      <c r="S52" s="1">
        <f t="shared" si="9"/>
        <v>847.92632221728934</v>
      </c>
      <c r="T52" s="1">
        <f t="shared" si="10"/>
        <v>847.92632221728934</v>
      </c>
      <c r="U52" s="1">
        <f t="shared" si="11"/>
        <v>39.416386019670512</v>
      </c>
      <c r="V52" s="1">
        <f t="shared" si="12"/>
        <v>376.39876043093039</v>
      </c>
      <c r="W52" s="1">
        <f t="shared" si="13"/>
        <v>21.51202603389709</v>
      </c>
      <c r="X52" s="1">
        <f t="shared" si="14"/>
        <v>23.902251148774543</v>
      </c>
      <c r="Y52" s="1">
        <f t="shared" si="15"/>
        <v>50.740318988197245</v>
      </c>
      <c r="Z52" s="1">
        <f t="shared" si="16"/>
        <v>2000</v>
      </c>
      <c r="AA52" s="1">
        <f t="shared" si="17"/>
        <v>0.47107017900960513</v>
      </c>
      <c r="AB52" s="1">
        <f t="shared" si="18"/>
        <v>942.14035801921034</v>
      </c>
    </row>
    <row r="53" spans="7:28" x14ac:dyDescent="0.35">
      <c r="G53" s="1">
        <v>47</v>
      </c>
      <c r="H53" s="1">
        <v>35.173183441162102</v>
      </c>
      <c r="I53" s="1">
        <v>32.094415194491702</v>
      </c>
      <c r="J53" s="1">
        <f t="shared" si="0"/>
        <v>8.9151153318032517</v>
      </c>
      <c r="K53" s="1">
        <f t="shared" si="1"/>
        <v>0.35231561867341377</v>
      </c>
      <c r="L53" s="1">
        <f t="shared" si="2"/>
        <v>66.939967547948612</v>
      </c>
      <c r="M53" s="1">
        <f t="shared" si="3"/>
        <v>23.3669087255299</v>
      </c>
      <c r="N53" s="1">
        <f t="shared" si="4"/>
        <v>4.802360379862293E-3</v>
      </c>
      <c r="O53" s="1">
        <f t="shared" si="5"/>
        <v>8.9511195120253273</v>
      </c>
      <c r="P53" s="1">
        <f t="shared" si="6"/>
        <v>99.257995785503837</v>
      </c>
      <c r="Q53" s="1">
        <f t="shared" si="7"/>
        <v>41.083480791720056</v>
      </c>
      <c r="R53" s="1">
        <f t="shared" si="8"/>
        <v>21.538985085454332</v>
      </c>
      <c r="S53" s="1">
        <f t="shared" si="9"/>
        <v>884.8964800314078</v>
      </c>
      <c r="T53" s="1">
        <f t="shared" si="10"/>
        <v>884.8964800314078</v>
      </c>
      <c r="U53" s="1">
        <f t="shared" si="11"/>
        <v>41.083480791720056</v>
      </c>
      <c r="V53" s="1">
        <f t="shared" si="12"/>
        <v>392.31834284539087</v>
      </c>
      <c r="W53" s="1">
        <f t="shared" si="13"/>
        <v>21.538985085454332</v>
      </c>
      <c r="X53" s="1">
        <f t="shared" si="14"/>
        <v>23.932205650504812</v>
      </c>
      <c r="Y53" s="1">
        <f t="shared" si="15"/>
        <v>48.681366852515552</v>
      </c>
      <c r="Z53" s="1">
        <f t="shared" si="16"/>
        <v>2000.0000000000002</v>
      </c>
      <c r="AA53" s="1">
        <f t="shared" si="17"/>
        <v>0.49160915557300428</v>
      </c>
      <c r="AB53" s="1">
        <f t="shared" si="18"/>
        <v>983.21831114600866</v>
      </c>
    </row>
    <row r="54" spans="7:28" x14ac:dyDescent="0.35">
      <c r="G54" s="1">
        <v>48</v>
      </c>
      <c r="H54" s="1">
        <v>35.7506103515625</v>
      </c>
      <c r="I54" s="1">
        <v>33.362751421715998</v>
      </c>
      <c r="J54" s="1">
        <f t="shared" si="0"/>
        <v>9.2674309504766654</v>
      </c>
      <c r="K54" s="1">
        <f t="shared" si="1"/>
        <v>0.31107509452558446</v>
      </c>
      <c r="L54" s="1">
        <f t="shared" si="2"/>
        <v>59.104267959861048</v>
      </c>
      <c r="M54" s="1">
        <f t="shared" si="3"/>
        <v>25.250271268024736</v>
      </c>
      <c r="N54" s="1">
        <f t="shared" si="4"/>
        <v>4.8340687855429002E-3</v>
      </c>
      <c r="O54" s="1">
        <f t="shared" si="5"/>
        <v>9.0102208093734131</v>
      </c>
      <c r="P54" s="1">
        <f t="shared" si="6"/>
        <v>93.364760037259188</v>
      </c>
      <c r="Q54" s="1">
        <f t="shared" si="7"/>
        <v>42.707055071321037</v>
      </c>
      <c r="R54" s="1">
        <f t="shared" si="8"/>
        <v>20.260152928085244</v>
      </c>
      <c r="S54" s="1">
        <f t="shared" si="9"/>
        <v>865.25146685312268</v>
      </c>
      <c r="T54" s="1">
        <f t="shared" si="10"/>
        <v>865.25146685312268</v>
      </c>
      <c r="U54" s="1">
        <f t="shared" si="11"/>
        <v>42.707055071321037</v>
      </c>
      <c r="V54" s="1">
        <f t="shared" si="12"/>
        <v>407.82233516991244</v>
      </c>
      <c r="W54" s="1">
        <f t="shared" si="13"/>
        <v>20.260152928085244</v>
      </c>
      <c r="X54" s="1">
        <f t="shared" si="14"/>
        <v>22.511281031205826</v>
      </c>
      <c r="Y54" s="1">
        <f t="shared" si="15"/>
        <v>46.830669936383771</v>
      </c>
      <c r="Z54" s="1">
        <f t="shared" si="16"/>
        <v>2000.0000000000002</v>
      </c>
      <c r="AA54" s="1">
        <f t="shared" si="17"/>
        <v>0.48069525936284585</v>
      </c>
      <c r="AB54" s="1">
        <f t="shared" si="18"/>
        <v>961.39051872569178</v>
      </c>
    </row>
    <row r="55" spans="7:28" x14ac:dyDescent="0.35">
      <c r="G55" s="1">
        <v>49</v>
      </c>
      <c r="H55" s="1">
        <v>36.765323638916001</v>
      </c>
      <c r="I55" s="1">
        <v>34.482621762008101</v>
      </c>
      <c r="J55" s="1">
        <f t="shared" si="0"/>
        <v>9.5785060450022499</v>
      </c>
      <c r="K55" s="1">
        <f t="shared" si="1"/>
        <v>0.25310088810149978</v>
      </c>
      <c r="L55" s="1">
        <f t="shared" si="2"/>
        <v>48.089168739284958</v>
      </c>
      <c r="M55" s="1">
        <f t="shared" si="3"/>
        <v>26.973846747918529</v>
      </c>
      <c r="N55" s="1">
        <f t="shared" si="4"/>
        <v>4.8620655440502029E-3</v>
      </c>
      <c r="O55" s="1">
        <f t="shared" si="5"/>
        <v>9.0624039675551735</v>
      </c>
      <c r="P55" s="1">
        <f t="shared" si="6"/>
        <v>84.125419454758656</v>
      </c>
      <c r="Q55" s="1">
        <f t="shared" si="7"/>
        <v>44.140580852544929</v>
      </c>
      <c r="R55" s="1">
        <f t="shared" si="8"/>
        <v>18.255216021682628</v>
      </c>
      <c r="S55" s="1">
        <f t="shared" si="9"/>
        <v>805.79583878575568</v>
      </c>
      <c r="T55" s="1">
        <f t="shared" si="10"/>
        <v>805.79583878575568</v>
      </c>
      <c r="U55" s="1">
        <f t="shared" si="11"/>
        <v>44.140580852544929</v>
      </c>
      <c r="V55" s="1">
        <f t="shared" si="12"/>
        <v>421.51149801779962</v>
      </c>
      <c r="W55" s="1">
        <f t="shared" si="13"/>
        <v>18.255216021682628</v>
      </c>
      <c r="X55" s="1">
        <f t="shared" si="14"/>
        <v>20.283573357425141</v>
      </c>
      <c r="Y55" s="1">
        <f t="shared" si="15"/>
        <v>45.309779830065146</v>
      </c>
      <c r="Z55" s="1">
        <f t="shared" si="16"/>
        <v>2000</v>
      </c>
      <c r="AA55" s="1">
        <f t="shared" si="17"/>
        <v>0.44766435488097533</v>
      </c>
      <c r="AB55" s="1">
        <f t="shared" si="18"/>
        <v>895.32870976195056</v>
      </c>
    </row>
    <row r="56" spans="7:28" x14ac:dyDescent="0.35">
      <c r="G56" s="1">
        <v>50</v>
      </c>
      <c r="H56" s="1">
        <v>37.740516662597599</v>
      </c>
      <c r="I56" s="1">
        <v>35.393784959173502</v>
      </c>
      <c r="J56" s="1">
        <f t="shared" si="0"/>
        <v>9.8316069331037497</v>
      </c>
      <c r="K56" s="1">
        <f t="shared" si="1"/>
        <v>0.23207828647172057</v>
      </c>
      <c r="L56" s="1">
        <f t="shared" si="2"/>
        <v>44.094874429626913</v>
      </c>
      <c r="M56" s="1">
        <f t="shared" si="3"/>
        <v>28.418185496793797</v>
      </c>
      <c r="N56" s="1">
        <f t="shared" si="4"/>
        <v>4.884844623979338E-3</v>
      </c>
      <c r="O56" s="1">
        <f t="shared" si="5"/>
        <v>9.1048618946350892</v>
      </c>
      <c r="P56" s="1">
        <f t="shared" si="6"/>
        <v>81.617921821055802</v>
      </c>
      <c r="Q56" s="1">
        <f t="shared" si="7"/>
        <v>45.306944392183176</v>
      </c>
      <c r="R56" s="1">
        <f t="shared" si="8"/>
        <v>17.71108903516911</v>
      </c>
      <c r="S56" s="1">
        <f t="shared" si="9"/>
        <v>802.43532604141205</v>
      </c>
      <c r="T56" s="1">
        <f t="shared" si="10"/>
        <v>802.43532604141205</v>
      </c>
      <c r="U56" s="1">
        <f t="shared" si="11"/>
        <v>45.306944392183176</v>
      </c>
      <c r="V56" s="1">
        <f t="shared" si="12"/>
        <v>432.64944938433484</v>
      </c>
      <c r="W56" s="1">
        <f t="shared" si="13"/>
        <v>17.71108903516911</v>
      </c>
      <c r="X56" s="1">
        <f t="shared" si="14"/>
        <v>19.678987816854566</v>
      </c>
      <c r="Y56" s="1">
        <f t="shared" si="15"/>
        <v>44.14334329606789</v>
      </c>
      <c r="Z56" s="1">
        <f t="shared" si="16"/>
        <v>2000</v>
      </c>
      <c r="AA56" s="1">
        <f t="shared" si="17"/>
        <v>0.44579740335634005</v>
      </c>
      <c r="AB56" s="1">
        <f t="shared" si="18"/>
        <v>891.59480671268</v>
      </c>
    </row>
    <row r="57" spans="7:28" x14ac:dyDescent="0.35">
      <c r="G57" s="1">
        <v>51</v>
      </c>
      <c r="H57" s="1">
        <v>37.9898262023925</v>
      </c>
      <c r="I57" s="1">
        <v>36.229266790471698</v>
      </c>
      <c r="J57" s="1">
        <f t="shared" si="0"/>
        <v>10.06368521957547</v>
      </c>
      <c r="K57" s="1">
        <f t="shared" si="1"/>
        <v>0.22161248492847285</v>
      </c>
      <c r="L57" s="1">
        <f t="shared" si="2"/>
        <v>42.106372136409846</v>
      </c>
      <c r="M57" s="1">
        <f t="shared" si="3"/>
        <v>29.77566149841833</v>
      </c>
      <c r="N57" s="1">
        <f t="shared" si="4"/>
        <v>4.905731669761792E-3</v>
      </c>
      <c r="O57" s="1">
        <f t="shared" si="5"/>
        <v>9.143793259269005</v>
      </c>
      <c r="P57" s="1">
        <f t="shared" si="6"/>
        <v>81.025826894097179</v>
      </c>
      <c r="Q57" s="1">
        <f t="shared" si="7"/>
        <v>46.376429583297096</v>
      </c>
      <c r="R57" s="1">
        <f t="shared" si="8"/>
        <v>17.582604436019089</v>
      </c>
      <c r="S57" s="1">
        <f t="shared" si="9"/>
        <v>815.41841651800644</v>
      </c>
      <c r="T57" s="1">
        <f t="shared" si="10"/>
        <v>815.41841651800644</v>
      </c>
      <c r="U57" s="1">
        <f t="shared" si="11"/>
        <v>46.376429583297096</v>
      </c>
      <c r="V57" s="1">
        <f t="shared" si="12"/>
        <v>442.8622806680965</v>
      </c>
      <c r="W57" s="1">
        <f t="shared" si="13"/>
        <v>17.582604436019089</v>
      </c>
      <c r="X57" s="1">
        <f t="shared" si="14"/>
        <v>19.536227151132319</v>
      </c>
      <c r="Y57" s="1">
        <f t="shared" si="15"/>
        <v>43.125355228301551</v>
      </c>
      <c r="Z57" s="1">
        <f t="shared" si="16"/>
        <v>2000.0000000000002</v>
      </c>
      <c r="AA57" s="1">
        <f t="shared" si="17"/>
        <v>0.4530102313988924</v>
      </c>
      <c r="AB57" s="1">
        <f t="shared" si="18"/>
        <v>906.02046279778483</v>
      </c>
    </row>
    <row r="58" spans="7:28" x14ac:dyDescent="0.35">
      <c r="G58" s="1">
        <v>52</v>
      </c>
      <c r="H58" s="1">
        <v>38.450038909912102</v>
      </c>
      <c r="I58" s="1">
        <v>37.027071736214197</v>
      </c>
      <c r="J58" s="1">
        <f t="shared" si="0"/>
        <v>10.285297704503943</v>
      </c>
      <c r="K58" s="1">
        <f t="shared" si="1"/>
        <v>0.18402908049655586</v>
      </c>
      <c r="L58" s="1">
        <f t="shared" si="2"/>
        <v>34.965525294345611</v>
      </c>
      <c r="M58" s="1">
        <f t="shared" si="3"/>
        <v>31.101480567860587</v>
      </c>
      <c r="N58" s="1">
        <f t="shared" si="4"/>
        <v>4.9256767934053548E-3</v>
      </c>
      <c r="O58" s="1">
        <f t="shared" si="5"/>
        <v>9.1809689752282413</v>
      </c>
      <c r="P58" s="1">
        <f t="shared" si="6"/>
        <v>75.247974837434441</v>
      </c>
      <c r="Q58" s="1">
        <f t="shared" si="7"/>
        <v>47.397685274211717</v>
      </c>
      <c r="R58" s="1">
        <f t="shared" si="8"/>
        <v>16.328810539723275</v>
      </c>
      <c r="S58" s="1">
        <f t="shared" si="9"/>
        <v>773.94782286403495</v>
      </c>
      <c r="T58" s="1">
        <f t="shared" si="10"/>
        <v>773.94782286403495</v>
      </c>
      <c r="U58" s="1">
        <f t="shared" si="11"/>
        <v>47.397685274211717</v>
      </c>
      <c r="V58" s="1">
        <f t="shared" si="12"/>
        <v>452.61455415028394</v>
      </c>
      <c r="W58" s="1">
        <f t="shared" si="13"/>
        <v>16.328810539723275</v>
      </c>
      <c r="X58" s="1">
        <f t="shared" si="14"/>
        <v>18.143122821914748</v>
      </c>
      <c r="Y58" s="1">
        <f t="shared" si="15"/>
        <v>42.196153428787085</v>
      </c>
      <c r="Z58" s="1">
        <f t="shared" si="16"/>
        <v>1999.9999999999998</v>
      </c>
      <c r="AA58" s="1">
        <f t="shared" si="17"/>
        <v>0.42997101270224164</v>
      </c>
      <c r="AB58" s="1">
        <f t="shared" si="18"/>
        <v>859.94202540448316</v>
      </c>
    </row>
    <row r="59" spans="7:28" x14ac:dyDescent="0.35">
      <c r="G59" s="1">
        <v>53</v>
      </c>
      <c r="H59" s="1">
        <v>38.739761352538999</v>
      </c>
      <c r="I59" s="1">
        <v>37.6895764260018</v>
      </c>
      <c r="J59" s="1">
        <f t="shared" si="0"/>
        <v>10.469326785000499</v>
      </c>
      <c r="K59" s="1">
        <f t="shared" si="1"/>
        <v>0.13921356154919629</v>
      </c>
      <c r="L59" s="1">
        <f t="shared" si="2"/>
        <v>26.450576694347294</v>
      </c>
      <c r="M59" s="1">
        <f t="shared" si="3"/>
        <v>32.224400179351896</v>
      </c>
      <c r="N59" s="1">
        <f t="shared" si="4"/>
        <v>4.9422394106500454E-3</v>
      </c>
      <c r="O59" s="1">
        <f t="shared" si="5"/>
        <v>9.2118400375106191</v>
      </c>
      <c r="P59" s="1">
        <f t="shared" si="6"/>
        <v>67.88681691120982</v>
      </c>
      <c r="Q59" s="1">
        <f t="shared" si="7"/>
        <v>48.24574555299769</v>
      </c>
      <c r="R59" s="1">
        <f t="shared" si="8"/>
        <v>14.731439269732531</v>
      </c>
      <c r="S59" s="1">
        <f t="shared" si="9"/>
        <v>710.72927063695386</v>
      </c>
      <c r="T59" s="1">
        <f t="shared" si="10"/>
        <v>710.72927063695386</v>
      </c>
      <c r="U59" s="1">
        <f t="shared" si="11"/>
        <v>48.24574555299769</v>
      </c>
      <c r="V59" s="1">
        <f t="shared" si="12"/>
        <v>460.71293327480464</v>
      </c>
      <c r="W59" s="1">
        <f t="shared" si="13"/>
        <v>14.731439269732531</v>
      </c>
      <c r="X59" s="1">
        <f t="shared" si="14"/>
        <v>16.368265855258368</v>
      </c>
      <c r="Y59" s="1">
        <f t="shared" si="15"/>
        <v>41.454432449448021</v>
      </c>
      <c r="Z59" s="1">
        <f t="shared" si="16"/>
        <v>2000</v>
      </c>
      <c r="AA59" s="1">
        <f t="shared" si="17"/>
        <v>0.39484959479830767</v>
      </c>
      <c r="AB59" s="1">
        <f t="shared" si="18"/>
        <v>789.69918959661538</v>
      </c>
    </row>
    <row r="60" spans="7:28" x14ac:dyDescent="0.35">
      <c r="G60" s="1">
        <v>54</v>
      </c>
      <c r="H60" s="1">
        <v>39.099246978759702</v>
      </c>
      <c r="I60" s="1">
        <v>38.190745247578903</v>
      </c>
      <c r="J60" s="1">
        <f t="shared" si="0"/>
        <v>10.608540346549695</v>
      </c>
      <c r="K60" s="1">
        <f t="shared" si="1"/>
        <v>0.10785318153011048</v>
      </c>
      <c r="L60" s="1">
        <f t="shared" si="2"/>
        <v>20.49210449072099</v>
      </c>
      <c r="M60" s="1">
        <f t="shared" si="3"/>
        <v>33.087091715605588</v>
      </c>
      <c r="N60" s="1">
        <f t="shared" si="4"/>
        <v>4.9547686311894731E-3</v>
      </c>
      <c r="O60" s="1">
        <f t="shared" si="5"/>
        <v>9.23519325167406</v>
      </c>
      <c r="P60" s="1">
        <f t="shared" si="6"/>
        <v>62.81438945800064</v>
      </c>
      <c r="Q60" s="1">
        <f t="shared" si="7"/>
        <v>48.887282702993986</v>
      </c>
      <c r="R60" s="1">
        <f t="shared" si="8"/>
        <v>13.630722512386139</v>
      </c>
      <c r="S60" s="1">
        <f t="shared" si="9"/>
        <v>666.36898490908561</v>
      </c>
      <c r="T60" s="1">
        <f t="shared" si="10"/>
        <v>666.36898490908561</v>
      </c>
      <c r="U60" s="1">
        <f t="shared" si="11"/>
        <v>48.887282702993986</v>
      </c>
      <c r="V60" s="1">
        <f t="shared" si="12"/>
        <v>466.83916179074447</v>
      </c>
      <c r="W60" s="1">
        <f t="shared" si="13"/>
        <v>13.630722512386139</v>
      </c>
      <c r="X60" s="1">
        <f t="shared" si="14"/>
        <v>15.145247235984598</v>
      </c>
      <c r="Y60" s="1">
        <f t="shared" si="15"/>
        <v>40.910434972437415</v>
      </c>
      <c r="Z60" s="1">
        <f t="shared" si="16"/>
        <v>1999.9999999999998</v>
      </c>
      <c r="AA60" s="1">
        <f t="shared" si="17"/>
        <v>0.37020499161615872</v>
      </c>
      <c r="AB60" s="1">
        <f t="shared" si="18"/>
        <v>740.40998323231736</v>
      </c>
    </row>
    <row r="61" spans="7:28" x14ac:dyDescent="0.35">
      <c r="G61" s="1">
        <v>55</v>
      </c>
      <c r="H61" s="1">
        <v>39.062007904052699</v>
      </c>
      <c r="I61" s="1">
        <v>38.579016701087298</v>
      </c>
      <c r="J61" s="1">
        <f t="shared" si="0"/>
        <v>10.716393528079806</v>
      </c>
      <c r="K61" s="1">
        <f t="shared" si="1"/>
        <v>8.1626033321610336E-2</v>
      </c>
      <c r="L61" s="1">
        <f t="shared" si="2"/>
        <v>15.508946331105964</v>
      </c>
      <c r="M61" s="1">
        <f t="shared" si="3"/>
        <v>33.763280533109203</v>
      </c>
      <c r="N61" s="1">
        <f t="shared" si="4"/>
        <v>4.9644754175271833E-3</v>
      </c>
      <c r="O61" s="1">
        <f t="shared" si="5"/>
        <v>9.2532857307289174</v>
      </c>
      <c r="P61" s="1">
        <f t="shared" si="6"/>
        <v>58.52551259494409</v>
      </c>
      <c r="Q61" s="1">
        <f t="shared" si="7"/>
        <v>49.384301972717999</v>
      </c>
      <c r="R61" s="1">
        <f t="shared" si="8"/>
        <v>12.700036233102868</v>
      </c>
      <c r="S61" s="1">
        <f t="shared" si="9"/>
        <v>627.182424400012</v>
      </c>
      <c r="T61" s="1">
        <f t="shared" si="10"/>
        <v>627.182424400012</v>
      </c>
      <c r="U61" s="1">
        <f t="shared" si="11"/>
        <v>49.384301972717999</v>
      </c>
      <c r="V61" s="1">
        <f t="shared" si="12"/>
        <v>471.58534620605451</v>
      </c>
      <c r="W61" s="1">
        <f t="shared" si="13"/>
        <v>12.700036233102868</v>
      </c>
      <c r="X61" s="1">
        <f t="shared" si="14"/>
        <v>14.111151370114296</v>
      </c>
      <c r="Y61" s="1">
        <f t="shared" si="15"/>
        <v>40.498699386393788</v>
      </c>
      <c r="Z61" s="1">
        <f t="shared" si="16"/>
        <v>2000</v>
      </c>
      <c r="AA61" s="1">
        <f t="shared" si="17"/>
        <v>0.34843468022222884</v>
      </c>
      <c r="AB61" s="1">
        <f t="shared" si="18"/>
        <v>696.8693604444577</v>
      </c>
    </row>
    <row r="62" spans="7:28" x14ac:dyDescent="0.35">
      <c r="G62" s="1">
        <v>56</v>
      </c>
      <c r="H62" s="1">
        <v>39.241996765136697</v>
      </c>
      <c r="I62" s="1">
        <v>38.8728704210451</v>
      </c>
      <c r="J62" s="1">
        <f t="shared" si="0"/>
        <v>10.798019561401416</v>
      </c>
      <c r="K62" s="1">
        <f t="shared" si="1"/>
        <v>5.3617282730277438E-2</v>
      </c>
      <c r="L62" s="1">
        <f t="shared" si="2"/>
        <v>10.187283718752713</v>
      </c>
      <c r="M62" s="1">
        <f t="shared" si="3"/>
        <v>34.279584575831848</v>
      </c>
      <c r="N62" s="1">
        <f t="shared" si="4"/>
        <v>4.9718217605261277E-3</v>
      </c>
      <c r="O62" s="1">
        <f t="shared" si="5"/>
        <v>9.2669785794446504</v>
      </c>
      <c r="P62" s="1">
        <f t="shared" si="6"/>
        <v>53.733846874029211</v>
      </c>
      <c r="Q62" s="1">
        <f t="shared" si="7"/>
        <v>49.760458808301458</v>
      </c>
      <c r="R62" s="1">
        <f t="shared" si="8"/>
        <v>11.660244771664338</v>
      </c>
      <c r="S62" s="1">
        <f t="shared" si="9"/>
        <v>580.21912965511569</v>
      </c>
      <c r="T62" s="1">
        <f t="shared" si="10"/>
        <v>580.21912965511569</v>
      </c>
      <c r="U62" s="1">
        <f t="shared" si="11"/>
        <v>49.760458808301458</v>
      </c>
      <c r="V62" s="1">
        <f t="shared" si="12"/>
        <v>475.17737939170928</v>
      </c>
      <c r="W62" s="1">
        <f t="shared" si="13"/>
        <v>11.660244771664338</v>
      </c>
      <c r="X62" s="1">
        <f t="shared" si="14"/>
        <v>12.955827524071486</v>
      </c>
      <c r="Y62" s="1">
        <f t="shared" si="15"/>
        <v>40.192555452610563</v>
      </c>
      <c r="Z62" s="1">
        <f t="shared" si="16"/>
        <v>2000</v>
      </c>
      <c r="AA62" s="1">
        <f t="shared" si="17"/>
        <v>0.32234396091950873</v>
      </c>
      <c r="AB62" s="1">
        <f t="shared" si="18"/>
        <v>644.68792183901746</v>
      </c>
    </row>
    <row r="63" spans="7:28" x14ac:dyDescent="0.35">
      <c r="G63" s="1">
        <v>57</v>
      </c>
      <c r="H63" s="1">
        <v>39.531684875488203</v>
      </c>
      <c r="I63" s="1">
        <v>39.065892638874097</v>
      </c>
      <c r="J63" s="1">
        <f t="shared" si="0"/>
        <v>10.851636844131693</v>
      </c>
      <c r="K63" s="1">
        <f t="shared" si="1"/>
        <v>3.9951037461223748E-2</v>
      </c>
      <c r="L63" s="1">
        <f t="shared" si="2"/>
        <v>7.5906971176325122</v>
      </c>
      <c r="M63" s="1">
        <f t="shared" si="3"/>
        <v>34.620858525893446</v>
      </c>
      <c r="N63" s="1">
        <f t="shared" si="4"/>
        <v>4.9766473159718518E-3</v>
      </c>
      <c r="O63" s="1">
        <f t="shared" si="5"/>
        <v>9.2759729322399345</v>
      </c>
      <c r="P63" s="1">
        <f t="shared" si="6"/>
        <v>51.487528575765893</v>
      </c>
      <c r="Q63" s="1">
        <f t="shared" si="7"/>
        <v>50.00754306051472</v>
      </c>
      <c r="R63" s="1">
        <f t="shared" si="8"/>
        <v>11.172793700941199</v>
      </c>
      <c r="S63" s="1">
        <f t="shared" si="9"/>
        <v>558.72396210606462</v>
      </c>
      <c r="T63" s="1">
        <f t="shared" si="10"/>
        <v>558.72396210606462</v>
      </c>
      <c r="U63" s="1">
        <f t="shared" si="11"/>
        <v>50.00754306051472</v>
      </c>
      <c r="V63" s="1">
        <f t="shared" si="12"/>
        <v>477.53686019770362</v>
      </c>
      <c r="W63" s="1">
        <f t="shared" si="13"/>
        <v>11.172793700941199</v>
      </c>
      <c r="X63" s="1">
        <f t="shared" si="14"/>
        <v>12.414215223267998</v>
      </c>
      <c r="Y63" s="1">
        <f t="shared" si="15"/>
        <v>39.993966461815099</v>
      </c>
      <c r="Z63" s="1">
        <f t="shared" si="16"/>
        <v>2000</v>
      </c>
      <c r="AA63" s="1">
        <f t="shared" si="17"/>
        <v>0.31040220117003586</v>
      </c>
      <c r="AB63" s="1">
        <f t="shared" si="18"/>
        <v>620.80440234007176</v>
      </c>
    </row>
    <row r="64" spans="7:28" x14ac:dyDescent="0.35">
      <c r="G64" s="1">
        <v>58</v>
      </c>
      <c r="H64" s="1">
        <v>39.746757507324197</v>
      </c>
      <c r="I64" s="1">
        <v>39.209716373734501</v>
      </c>
      <c r="J64" s="1">
        <f t="shared" si="0"/>
        <v>10.891587881592917</v>
      </c>
      <c r="K64" s="1">
        <f t="shared" si="1"/>
        <v>4.6220271794139123E-2</v>
      </c>
      <c r="L64" s="1">
        <f t="shared" si="2"/>
        <v>8.7818516408864333</v>
      </c>
      <c r="M64" s="1">
        <f t="shared" si="3"/>
        <v>34.876245855243738</v>
      </c>
      <c r="N64" s="1">
        <f t="shared" si="4"/>
        <v>4.9802429093433629E-3</v>
      </c>
      <c r="O64" s="1">
        <f t="shared" si="5"/>
        <v>9.2826747587250953</v>
      </c>
      <c r="P64" s="1">
        <f t="shared" si="6"/>
        <v>52.940772254855261</v>
      </c>
      <c r="Q64" s="1">
        <f t="shared" si="7"/>
        <v>50.191649223930497</v>
      </c>
      <c r="R64" s="1">
        <f t="shared" si="8"/>
        <v>11.488147579303591</v>
      </c>
      <c r="S64" s="1">
        <f t="shared" si="9"/>
        <v>576.60907353315213</v>
      </c>
      <c r="T64" s="1">
        <f t="shared" si="10"/>
        <v>576.60907353315213</v>
      </c>
      <c r="U64" s="1">
        <f t="shared" si="11"/>
        <v>50.191649223930497</v>
      </c>
      <c r="V64" s="1">
        <f t="shared" si="12"/>
        <v>479.2949445553819</v>
      </c>
      <c r="W64" s="1">
        <f t="shared" si="13"/>
        <v>11.488147579303591</v>
      </c>
      <c r="X64" s="1">
        <f t="shared" si="14"/>
        <v>12.764608421448434</v>
      </c>
      <c r="Y64" s="1">
        <f t="shared" si="15"/>
        <v>39.847266047724034</v>
      </c>
      <c r="Z64" s="1">
        <f t="shared" si="16"/>
        <v>2000</v>
      </c>
      <c r="AA64" s="1">
        <f t="shared" si="17"/>
        <v>0.32033837418508448</v>
      </c>
      <c r="AB64" s="1">
        <f t="shared" si="18"/>
        <v>640.67674837016898</v>
      </c>
    </row>
    <row r="65" spans="7:28" x14ac:dyDescent="0.35">
      <c r="G65" s="1">
        <v>59</v>
      </c>
      <c r="H65" s="1">
        <v>38.919265747070298</v>
      </c>
      <c r="I65" s="1">
        <v>39.376109352193403</v>
      </c>
      <c r="J65" s="1">
        <f t="shared" si="0"/>
        <v>10.937808153387056</v>
      </c>
      <c r="K65" s="1">
        <f t="shared" si="1"/>
        <v>2.7340209851887565E-2</v>
      </c>
      <c r="L65" s="1">
        <f t="shared" si="2"/>
        <v>5.1946398718586373</v>
      </c>
      <c r="M65" s="1">
        <f t="shared" si="3"/>
        <v>35.172880276888314</v>
      </c>
      <c r="N65" s="1">
        <f t="shared" si="4"/>
        <v>4.9844027338048352E-3</v>
      </c>
      <c r="O65" s="1">
        <f t="shared" si="5"/>
        <v>9.2904282555388331</v>
      </c>
      <c r="P65" s="1">
        <f t="shared" si="6"/>
        <v>49.657948404285783</v>
      </c>
      <c r="Q65" s="1">
        <f t="shared" si="7"/>
        <v>50.40464586814312</v>
      </c>
      <c r="R65" s="1">
        <f t="shared" si="8"/>
        <v>10.775774803730014</v>
      </c>
      <c r="S65" s="1">
        <f t="shared" si="9"/>
        <v>543.14911293687078</v>
      </c>
      <c r="T65" s="1">
        <f t="shared" si="10"/>
        <v>543.14911293687078</v>
      </c>
      <c r="U65" s="1">
        <f t="shared" si="11"/>
        <v>50.40464586814312</v>
      </c>
      <c r="V65" s="1">
        <f t="shared" si="12"/>
        <v>481.32891268268742</v>
      </c>
      <c r="W65" s="1">
        <f t="shared" si="13"/>
        <v>10.775774803730014</v>
      </c>
      <c r="X65" s="1">
        <f t="shared" si="14"/>
        <v>11.973083115255571</v>
      </c>
      <c r="Y65" s="1">
        <f t="shared" si="15"/>
        <v>39.678882086225414</v>
      </c>
      <c r="Z65" s="1">
        <f t="shared" si="16"/>
        <v>2000</v>
      </c>
      <c r="AA65" s="1">
        <f t="shared" si="17"/>
        <v>0.30174950718715043</v>
      </c>
      <c r="AB65" s="1">
        <f t="shared" si="18"/>
        <v>603.49901437430094</v>
      </c>
    </row>
    <row r="66" spans="7:28" x14ac:dyDescent="0.35">
      <c r="G66" s="1">
        <v>60</v>
      </c>
      <c r="H66" s="1">
        <v>38.595287322997997</v>
      </c>
      <c r="I66" s="1">
        <v>39.474534107660197</v>
      </c>
      <c r="J66" s="1">
        <f t="shared" si="0"/>
        <v>10.965148363238944</v>
      </c>
      <c r="K66" s="1">
        <f t="shared" si="1"/>
        <v>-3.7466384344027048E-2</v>
      </c>
      <c r="L66" s="1">
        <f t="shared" si="2"/>
        <v>-7.1186130253651392</v>
      </c>
      <c r="M66" s="1">
        <f t="shared" si="3"/>
        <v>35.348936716585463</v>
      </c>
      <c r="N66" s="1">
        <f t="shared" si="4"/>
        <v>4.9868633526915047E-3</v>
      </c>
      <c r="O66" s="1">
        <f t="shared" si="5"/>
        <v>9.2950146030816949</v>
      </c>
      <c r="P66" s="1">
        <f t="shared" si="6"/>
        <v>37.525338294302017</v>
      </c>
      <c r="Q66" s="1">
        <f t="shared" si="7"/>
        <v>50.530637618612644</v>
      </c>
      <c r="R66" s="1">
        <f t="shared" si="8"/>
        <v>8.1429984098635373</v>
      </c>
      <c r="S66" s="1">
        <f t="shared" si="9"/>
        <v>411.4709017777534</v>
      </c>
      <c r="T66" s="1">
        <f t="shared" si="10"/>
        <v>411.4709017777534</v>
      </c>
      <c r="U66" s="1">
        <f t="shared" si="11"/>
        <v>50.530637618612644</v>
      </c>
      <c r="V66" s="1">
        <f t="shared" si="12"/>
        <v>482.53204527524889</v>
      </c>
      <c r="W66" s="1">
        <f t="shared" si="13"/>
        <v>8.1429984098635373</v>
      </c>
      <c r="X66" s="1">
        <f t="shared" si="14"/>
        <v>9.0477760109594865</v>
      </c>
      <c r="Y66" s="1">
        <f t="shared" si="15"/>
        <v>39.579947814933419</v>
      </c>
      <c r="Z66" s="1">
        <f t="shared" si="16"/>
        <v>2000</v>
      </c>
      <c r="AA66" s="1">
        <f t="shared" si="17"/>
        <v>0.22859494543208525</v>
      </c>
      <c r="AB66" s="1">
        <f t="shared" si="18"/>
        <v>457.18989086417048</v>
      </c>
    </row>
    <row r="67" spans="7:28" x14ac:dyDescent="0.35">
      <c r="G67" s="1">
        <v>61</v>
      </c>
      <c r="H67" s="1">
        <v>38.596851348876903</v>
      </c>
      <c r="I67" s="1">
        <v>39.339655124021697</v>
      </c>
      <c r="J67" s="1">
        <f t="shared" si="0"/>
        <v>10.927681978894917</v>
      </c>
      <c r="K67" s="1">
        <f t="shared" si="1"/>
        <v>-8.440841972894475E-2</v>
      </c>
      <c r="L67" s="1">
        <f t="shared" si="2"/>
        <v>-16.037599748499503</v>
      </c>
      <c r="M67" s="1">
        <f t="shared" si="3"/>
        <v>35.107784628968233</v>
      </c>
      <c r="N67" s="1">
        <f t="shared" si="4"/>
        <v>4.9834913781005427E-3</v>
      </c>
      <c r="O67" s="1">
        <f t="shared" si="5"/>
        <v>9.2887295796416023</v>
      </c>
      <c r="P67" s="1">
        <f t="shared" si="6"/>
        <v>28.358914460110334</v>
      </c>
      <c r="Q67" s="1">
        <f t="shared" si="7"/>
        <v>50.357981469561828</v>
      </c>
      <c r="R67" s="1">
        <f t="shared" si="8"/>
        <v>6.1538844378439421</v>
      </c>
      <c r="S67" s="1">
        <f t="shared" si="9"/>
        <v>309.89719848677015</v>
      </c>
      <c r="T67" s="1">
        <f t="shared" si="10"/>
        <v>309.89719848677015</v>
      </c>
      <c r="U67" s="1">
        <f t="shared" si="11"/>
        <v>50.357981469561828</v>
      </c>
      <c r="V67" s="1">
        <f t="shared" si="12"/>
        <v>480.88330050065002</v>
      </c>
      <c r="W67" s="1">
        <f t="shared" si="13"/>
        <v>6.1538844378439421</v>
      </c>
      <c r="X67" s="1">
        <f t="shared" si="14"/>
        <v>6.8376493753821581</v>
      </c>
      <c r="Y67" s="1">
        <f t="shared" si="15"/>
        <v>39.715650660240854</v>
      </c>
      <c r="Z67" s="1">
        <f t="shared" si="16"/>
        <v>2000</v>
      </c>
      <c r="AA67" s="1">
        <f t="shared" si="17"/>
        <v>0.17216511027042786</v>
      </c>
      <c r="AB67" s="1">
        <f t="shared" si="18"/>
        <v>344.33022054085575</v>
      </c>
    </row>
    <row r="68" spans="7:28" x14ac:dyDescent="0.35">
      <c r="G68" s="1">
        <v>62</v>
      </c>
      <c r="H68" s="1">
        <v>38.809066772460902</v>
      </c>
      <c r="I68" s="1">
        <v>39.035784812997498</v>
      </c>
      <c r="J68" s="1">
        <f t="shared" si="0"/>
        <v>10.843273559165972</v>
      </c>
      <c r="K68" s="1">
        <f t="shared" si="1"/>
        <v>-7.0038378393389777E-2</v>
      </c>
      <c r="L68" s="1">
        <f t="shared" si="2"/>
        <v>-13.307291894744058</v>
      </c>
      <c r="M68" s="1">
        <f t="shared" si="3"/>
        <v>34.567514954798924</v>
      </c>
      <c r="N68" s="1">
        <f t="shared" si="4"/>
        <v>4.9758946203249379E-3</v>
      </c>
      <c r="O68" s="1">
        <f t="shared" si="5"/>
        <v>9.2745699828236532</v>
      </c>
      <c r="P68" s="1">
        <f t="shared" si="6"/>
        <v>30.534793042878519</v>
      </c>
      <c r="Q68" s="1">
        <f t="shared" si="7"/>
        <v>49.969002576801714</v>
      </c>
      <c r="R68" s="1">
        <f t="shared" si="8"/>
        <v>6.6260500903046387</v>
      </c>
      <c r="S68" s="1">
        <f t="shared" si="9"/>
        <v>331.09711403644974</v>
      </c>
      <c r="T68" s="1">
        <f t="shared" si="10"/>
        <v>331.09711403644974</v>
      </c>
      <c r="U68" s="1">
        <f t="shared" si="11"/>
        <v>49.969002576801714</v>
      </c>
      <c r="V68" s="1">
        <f t="shared" si="12"/>
        <v>477.16882568817891</v>
      </c>
      <c r="W68" s="1">
        <f t="shared" si="13"/>
        <v>6.6260500903046387</v>
      </c>
      <c r="X68" s="1">
        <f t="shared" si="14"/>
        <v>7.3622778781162648</v>
      </c>
      <c r="Y68" s="1">
        <f t="shared" si="15"/>
        <v>40.024813321539206</v>
      </c>
      <c r="Z68" s="1">
        <f t="shared" si="16"/>
        <v>2000.0000000000002</v>
      </c>
      <c r="AA68" s="1">
        <f t="shared" si="17"/>
        <v>0.18394284113136092</v>
      </c>
      <c r="AB68" s="1">
        <f t="shared" si="18"/>
        <v>367.8856822627219</v>
      </c>
    </row>
    <row r="69" spans="7:28" x14ac:dyDescent="0.35">
      <c r="G69" s="1">
        <v>63</v>
      </c>
      <c r="H69" s="1">
        <v>39.134796142578097</v>
      </c>
      <c r="I69" s="1">
        <v>38.7836466507813</v>
      </c>
      <c r="J69" s="1">
        <f t="shared" si="0"/>
        <v>10.773235180772582</v>
      </c>
      <c r="K69" s="1">
        <f t="shared" si="1"/>
        <v>-1.7510108690581561E-2</v>
      </c>
      <c r="L69" s="1">
        <f t="shared" si="2"/>
        <v>-3.3269206512104965</v>
      </c>
      <c r="M69" s="1">
        <f t="shared" si="3"/>
        <v>34.122403300509404</v>
      </c>
      <c r="N69" s="1">
        <f t="shared" si="4"/>
        <v>4.9695911662695326E-3</v>
      </c>
      <c r="O69" s="1">
        <f t="shared" si="5"/>
        <v>9.2628209748097827</v>
      </c>
      <c r="P69" s="1">
        <f t="shared" si="6"/>
        <v>40.058303624108689</v>
      </c>
      <c r="Q69" s="1">
        <f t="shared" si="7"/>
        <v>49.646245072684714</v>
      </c>
      <c r="R69" s="1">
        <f t="shared" si="8"/>
        <v>8.6926518864315856</v>
      </c>
      <c r="S69" s="1">
        <f t="shared" si="9"/>
        <v>431.5575258853176</v>
      </c>
      <c r="T69" s="1">
        <f t="shared" si="10"/>
        <v>431.5575258853176</v>
      </c>
      <c r="U69" s="1">
        <f t="shared" si="11"/>
        <v>49.646245072684714</v>
      </c>
      <c r="V69" s="1">
        <f t="shared" si="12"/>
        <v>474.08671855616552</v>
      </c>
      <c r="W69" s="1">
        <f t="shared" si="13"/>
        <v>8.6926518864315856</v>
      </c>
      <c r="X69" s="1">
        <f t="shared" si="14"/>
        <v>9.6585020960350949</v>
      </c>
      <c r="Y69" s="1">
        <f t="shared" si="15"/>
        <v>40.285020489906032</v>
      </c>
      <c r="Z69" s="1">
        <f t="shared" si="16"/>
        <v>2000</v>
      </c>
      <c r="AA69" s="1">
        <f t="shared" si="17"/>
        <v>0.23975418104739865</v>
      </c>
      <c r="AB69" s="1">
        <f t="shared" si="18"/>
        <v>479.50836209479729</v>
      </c>
    </row>
    <row r="70" spans="7:28" x14ac:dyDescent="0.35">
      <c r="G70" s="1">
        <v>64</v>
      </c>
      <c r="H70" s="1">
        <v>39.859165191650298</v>
      </c>
      <c r="I70" s="1">
        <v>38.720610259495203</v>
      </c>
      <c r="J70" s="1">
        <f t="shared" si="0"/>
        <v>10.755725072082001</v>
      </c>
      <c r="K70" s="1">
        <f t="shared" si="1"/>
        <v>4.9904760245221169E-2</v>
      </c>
      <c r="L70" s="1">
        <f t="shared" si="2"/>
        <v>9.4819044465920221</v>
      </c>
      <c r="M70" s="1">
        <f t="shared" si="3"/>
        <v>34.011572816906735</v>
      </c>
      <c r="N70" s="1">
        <f t="shared" si="4"/>
        <v>4.9680152564873801E-3</v>
      </c>
      <c r="O70" s="1">
        <f t="shared" si="5"/>
        <v>9.259883636566828</v>
      </c>
      <c r="P70" s="1">
        <f t="shared" si="6"/>
        <v>52.753360900065587</v>
      </c>
      <c r="Q70" s="1">
        <f t="shared" si="7"/>
        <v>49.565553327566825</v>
      </c>
      <c r="R70" s="1">
        <f t="shared" si="8"/>
        <v>11.447479315314233</v>
      </c>
      <c r="S70" s="1">
        <f t="shared" si="9"/>
        <v>567.40064646942574</v>
      </c>
      <c r="T70" s="1">
        <f t="shared" si="10"/>
        <v>567.40064646942574</v>
      </c>
      <c r="U70" s="1">
        <f t="shared" si="11"/>
        <v>49.565553327566825</v>
      </c>
      <c r="V70" s="1">
        <f t="shared" si="12"/>
        <v>473.31616915003212</v>
      </c>
      <c r="W70" s="1">
        <f t="shared" si="13"/>
        <v>11.447479315314233</v>
      </c>
      <c r="X70" s="1">
        <f t="shared" si="14"/>
        <v>12.719421461460259</v>
      </c>
      <c r="Y70" s="1">
        <f t="shared" si="15"/>
        <v>40.350603710251775</v>
      </c>
      <c r="Z70" s="1">
        <f t="shared" si="16"/>
        <v>2000.0000000000002</v>
      </c>
      <c r="AA70" s="1">
        <f t="shared" si="17"/>
        <v>0.31522258137190318</v>
      </c>
      <c r="AB70" s="1">
        <f t="shared" si="18"/>
        <v>630.44516274380646</v>
      </c>
    </row>
    <row r="71" spans="7:28" x14ac:dyDescent="0.35">
      <c r="G71" s="1">
        <v>65</v>
      </c>
      <c r="H71" s="1">
        <v>40.649162292480398</v>
      </c>
      <c r="I71" s="1">
        <v>38.900267396377998</v>
      </c>
      <c r="J71" s="1">
        <f t="shared" si="0"/>
        <v>10.805629832327222</v>
      </c>
      <c r="K71" s="1">
        <f t="shared" si="1"/>
        <v>0.12243498081852877</v>
      </c>
      <c r="L71" s="1">
        <f t="shared" si="2"/>
        <v>23.262646355520467</v>
      </c>
      <c r="M71" s="1">
        <f t="shared" si="3"/>
        <v>34.327921005544333</v>
      </c>
      <c r="N71" s="1">
        <f t="shared" si="4"/>
        <v>4.9725066849094501E-3</v>
      </c>
      <c r="O71" s="1">
        <f t="shared" si="5"/>
        <v>9.2682552100027245</v>
      </c>
      <c r="P71" s="1">
        <f t="shared" si="6"/>
        <v>66.85882257106752</v>
      </c>
      <c r="Q71" s="1">
        <f t="shared" si="7"/>
        <v>49.795529181231437</v>
      </c>
      <c r="R71" s="1">
        <f t="shared" si="8"/>
        <v>14.508364497921653</v>
      </c>
      <c r="S71" s="1">
        <f t="shared" si="9"/>
        <v>722.45168772819989</v>
      </c>
      <c r="T71" s="1">
        <f t="shared" si="10"/>
        <v>722.45168772819989</v>
      </c>
      <c r="U71" s="1">
        <f t="shared" si="11"/>
        <v>49.795529181231437</v>
      </c>
      <c r="V71" s="1">
        <f t="shared" si="12"/>
        <v>475.51227678418223</v>
      </c>
      <c r="W71" s="1">
        <f t="shared" si="13"/>
        <v>14.508364497921653</v>
      </c>
      <c r="X71" s="1">
        <f t="shared" si="14"/>
        <v>16.120404997690724</v>
      </c>
      <c r="Y71" s="1">
        <f t="shared" si="15"/>
        <v>40.164248334844991</v>
      </c>
      <c r="Z71" s="1">
        <f t="shared" si="16"/>
        <v>2000</v>
      </c>
      <c r="AA71" s="1">
        <f t="shared" si="17"/>
        <v>0.40136204873788878</v>
      </c>
      <c r="AB71" s="1">
        <f t="shared" si="18"/>
        <v>802.72409747577751</v>
      </c>
    </row>
    <row r="72" spans="7:28" x14ac:dyDescent="0.35">
      <c r="G72" s="1">
        <v>66</v>
      </c>
      <c r="H72" s="1">
        <v>41.118949890136697</v>
      </c>
      <c r="I72" s="1">
        <v>39.341033327324702</v>
      </c>
      <c r="J72" s="1">
        <f t="shared" ref="J72:J135" si="19">I72*5/18</f>
        <v>10.928064813145751</v>
      </c>
      <c r="K72" s="1">
        <f t="shared" ref="K72:K135" si="20">(J73-J72)/(G73-G72)</f>
        <v>0.17403214350010998</v>
      </c>
      <c r="L72" s="1">
        <f t="shared" ref="L72:L135" si="21">$B$10*K72</f>
        <v>33.066107265020896</v>
      </c>
      <c r="M72" s="1">
        <f t="shared" ref="M72:M135" si="22">0.5*$B$13*$B$15*$B$14*(J72)^2</f>
        <v>35.110244564732398</v>
      </c>
      <c r="N72" s="1">
        <f t="shared" ref="N72:N135" si="23">(0.004*(1+(I72/160)))</f>
        <v>4.9835258331831171E-3</v>
      </c>
      <c r="O72" s="1">
        <f t="shared" ref="O72:O135" si="24">N72*$B$10*$B$12*COS($B$16*PI()/180)</f>
        <v>9.2887938004700121</v>
      </c>
      <c r="P72" s="1">
        <f t="shared" ref="P72:P135" si="25">L72+M72+O72+$B$26</f>
        <v>77.465145630223304</v>
      </c>
      <c r="Q72" s="1">
        <f t="shared" ref="Q72:Q135" si="26">J72/$B$17</f>
        <v>50.359745682699312</v>
      </c>
      <c r="R72" s="1">
        <f t="shared" ref="R72:R135" si="27">P72*$B$17</f>
        <v>16.809936601758459</v>
      </c>
      <c r="S72" s="1">
        <f t="shared" ref="S72:S135" si="28">R72*Q72</f>
        <v>846.54413220685467</v>
      </c>
      <c r="T72" s="1">
        <f t="shared" ref="T72:T135" si="29">IF(S72&lt;0,0,S72)</f>
        <v>846.54413220685467</v>
      </c>
      <c r="U72" s="1">
        <f t="shared" ref="U72:U135" si="30">Q72*$B$31</f>
        <v>50.359745682699312</v>
      </c>
      <c r="V72" s="1">
        <f t="shared" ref="V72:V135" si="31">U72*(30/PI())</f>
        <v>480.90014749513989</v>
      </c>
      <c r="W72" s="1">
        <f t="shared" ref="W72:W135" si="32">R72/$B$31</f>
        <v>16.809936601758459</v>
      </c>
      <c r="X72" s="1">
        <f t="shared" ref="X72:X135" si="33">W72/$B$32</f>
        <v>18.677707335287177</v>
      </c>
      <c r="Y72" s="1">
        <f t="shared" ref="Y72:Y135" si="34">IF(V72&lt;=$AA$2,$AA$4,$AA$3/U72)</f>
        <v>39.71425933326514</v>
      </c>
      <c r="Z72" s="1">
        <f t="shared" ref="Z72:Z135" si="35">Y72*U72</f>
        <v>2000</v>
      </c>
      <c r="AA72" s="1">
        <f t="shared" ref="AA72:AA135" si="36">X72/Y72</f>
        <v>0.47030229567047488</v>
      </c>
      <c r="AB72" s="1">
        <f t="shared" ref="AB72:AB135" si="37">X72*U72</f>
        <v>940.6045913409497</v>
      </c>
    </row>
    <row r="73" spans="7:28" x14ac:dyDescent="0.35">
      <c r="G73" s="1">
        <v>67</v>
      </c>
      <c r="H73" s="1">
        <v>41.116554260253899</v>
      </c>
      <c r="I73" s="1">
        <v>39.967549043925104</v>
      </c>
      <c r="J73" s="1">
        <f t="shared" si="19"/>
        <v>11.102096956645861</v>
      </c>
      <c r="K73" s="1">
        <f t="shared" si="20"/>
        <v>0.17010800465755516</v>
      </c>
      <c r="L73" s="1">
        <f t="shared" si="21"/>
        <v>32.320520884935476</v>
      </c>
      <c r="M73" s="1">
        <f t="shared" si="22"/>
        <v>36.237427709420999</v>
      </c>
      <c r="N73" s="1">
        <f t="shared" si="23"/>
        <v>4.9991887260981277E-3</v>
      </c>
      <c r="O73" s="1">
        <f t="shared" si="24"/>
        <v>9.3179878665743008</v>
      </c>
      <c r="P73" s="1">
        <f t="shared" si="25"/>
        <v>77.875936460930774</v>
      </c>
      <c r="Q73" s="1">
        <f t="shared" si="26"/>
        <v>51.161737127400279</v>
      </c>
      <c r="R73" s="1">
        <f t="shared" si="27"/>
        <v>16.899078212021976</v>
      </c>
      <c r="S73" s="1">
        <f t="shared" si="28"/>
        <v>864.58619717884585</v>
      </c>
      <c r="T73" s="1">
        <f t="shared" si="29"/>
        <v>864.58619717884585</v>
      </c>
      <c r="U73" s="1">
        <f t="shared" si="30"/>
        <v>51.161737127400279</v>
      </c>
      <c r="V73" s="1">
        <f t="shared" si="31"/>
        <v>488.55860165963406</v>
      </c>
      <c r="W73" s="1">
        <f t="shared" si="32"/>
        <v>16.899078212021976</v>
      </c>
      <c r="X73" s="1">
        <f t="shared" si="33"/>
        <v>18.776753568913307</v>
      </c>
      <c r="Y73" s="1">
        <f t="shared" si="34"/>
        <v>39.091714087418588</v>
      </c>
      <c r="Z73" s="1">
        <f t="shared" si="35"/>
        <v>2000</v>
      </c>
      <c r="AA73" s="1">
        <f t="shared" si="36"/>
        <v>0.48032566509935881</v>
      </c>
      <c r="AB73" s="1">
        <f t="shared" si="37"/>
        <v>960.65133019871769</v>
      </c>
    </row>
    <row r="74" spans="7:28" x14ac:dyDescent="0.35">
      <c r="G74" s="1">
        <v>68</v>
      </c>
      <c r="H74" s="1">
        <v>40.967998504638601</v>
      </c>
      <c r="I74" s="1">
        <v>40.579937860692297</v>
      </c>
      <c r="J74" s="1">
        <f t="shared" si="19"/>
        <v>11.272204961303416</v>
      </c>
      <c r="K74" s="1">
        <f t="shared" si="20"/>
        <v>0.11095043737727828</v>
      </c>
      <c r="L74" s="1">
        <f t="shared" si="21"/>
        <v>21.080583101682873</v>
      </c>
      <c r="M74" s="1">
        <f t="shared" si="22"/>
        <v>37.356405778752212</v>
      </c>
      <c r="N74" s="1">
        <f t="shared" si="23"/>
        <v>5.0144984465173075E-3</v>
      </c>
      <c r="O74" s="1">
        <f t="shared" si="24"/>
        <v>9.3465236544636099</v>
      </c>
      <c r="P74" s="1">
        <f t="shared" si="25"/>
        <v>67.783512534898691</v>
      </c>
      <c r="Q74" s="1">
        <f t="shared" si="26"/>
        <v>51.94564498296505</v>
      </c>
      <c r="R74" s="1">
        <f t="shared" si="27"/>
        <v>14.709022220073015</v>
      </c>
      <c r="S74" s="1">
        <f t="shared" si="28"/>
        <v>764.06964629045729</v>
      </c>
      <c r="T74" s="1">
        <f t="shared" si="29"/>
        <v>764.06964629045729</v>
      </c>
      <c r="U74" s="1">
        <f t="shared" si="30"/>
        <v>51.94564498296505</v>
      </c>
      <c r="V74" s="1">
        <f t="shared" si="31"/>
        <v>496.04437026813611</v>
      </c>
      <c r="W74" s="1">
        <f t="shared" si="32"/>
        <v>14.709022220073015</v>
      </c>
      <c r="X74" s="1">
        <f t="shared" si="33"/>
        <v>16.343358022303349</v>
      </c>
      <c r="Y74" s="1">
        <f t="shared" si="34"/>
        <v>38.501783944657461</v>
      </c>
      <c r="Z74" s="1">
        <f t="shared" si="35"/>
        <v>2000.0000000000002</v>
      </c>
      <c r="AA74" s="1">
        <f t="shared" si="36"/>
        <v>0.42448313682803174</v>
      </c>
      <c r="AB74" s="1">
        <f t="shared" si="37"/>
        <v>848.96627365606355</v>
      </c>
    </row>
    <row r="75" spans="7:28" x14ac:dyDescent="0.35">
      <c r="G75" s="1">
        <v>69</v>
      </c>
      <c r="H75" s="1">
        <v>40.932014465332003</v>
      </c>
      <c r="I75" s="1">
        <v>40.979359435250501</v>
      </c>
      <c r="J75" s="1">
        <f t="shared" si="19"/>
        <v>11.383155398680694</v>
      </c>
      <c r="K75" s="1">
        <f t="shared" si="20"/>
        <v>3.8803972900778305E-2</v>
      </c>
      <c r="L75" s="1">
        <f t="shared" si="21"/>
        <v>7.372754851147878</v>
      </c>
      <c r="M75" s="1">
        <f t="shared" si="22"/>
        <v>38.095410688170958</v>
      </c>
      <c r="N75" s="1">
        <f t="shared" si="23"/>
        <v>5.0244839858812626E-3</v>
      </c>
      <c r="O75" s="1">
        <f t="shared" si="24"/>
        <v>9.3651357012840855</v>
      </c>
      <c r="P75" s="1">
        <f t="shared" si="25"/>
        <v>54.833301240602921</v>
      </c>
      <c r="Q75" s="1">
        <f t="shared" si="26"/>
        <v>52.456937321109187</v>
      </c>
      <c r="R75" s="1">
        <f t="shared" si="27"/>
        <v>11.898826369210834</v>
      </c>
      <c r="S75" s="1">
        <f t="shared" si="28"/>
        <v>624.1759890444539</v>
      </c>
      <c r="T75" s="1">
        <f t="shared" si="29"/>
        <v>624.1759890444539</v>
      </c>
      <c r="U75" s="1">
        <f t="shared" si="30"/>
        <v>52.456937321109187</v>
      </c>
      <c r="V75" s="1">
        <f t="shared" si="31"/>
        <v>500.92685244697526</v>
      </c>
      <c r="W75" s="1">
        <f t="shared" si="32"/>
        <v>11.898826369210834</v>
      </c>
      <c r="X75" s="1">
        <f t="shared" si="33"/>
        <v>13.220918188012037</v>
      </c>
      <c r="Y75" s="1">
        <f t="shared" si="34"/>
        <v>38.126511041947168</v>
      </c>
      <c r="Z75" s="1">
        <f t="shared" si="35"/>
        <v>2000</v>
      </c>
      <c r="AA75" s="1">
        <f t="shared" si="36"/>
        <v>0.34676443835802995</v>
      </c>
      <c r="AB75" s="1">
        <f t="shared" si="37"/>
        <v>693.52887671605993</v>
      </c>
    </row>
    <row r="76" spans="7:28" x14ac:dyDescent="0.35">
      <c r="G76" s="1">
        <v>70</v>
      </c>
      <c r="H76" s="1">
        <v>41.652992248535099</v>
      </c>
      <c r="I76" s="1">
        <v>41.119053737693299</v>
      </c>
      <c r="J76" s="1">
        <f t="shared" si="19"/>
        <v>11.421959371581472</v>
      </c>
      <c r="K76" s="1">
        <f t="shared" si="20"/>
        <v>1.3173439894055505E-2</v>
      </c>
      <c r="L76" s="1">
        <f t="shared" si="21"/>
        <v>2.502953579870546</v>
      </c>
      <c r="M76" s="1">
        <f t="shared" si="22"/>
        <v>38.355579830501007</v>
      </c>
      <c r="N76" s="1">
        <f t="shared" si="23"/>
        <v>5.0279763434423327E-3</v>
      </c>
      <c r="O76" s="1">
        <f t="shared" si="24"/>
        <v>9.3716451065421644</v>
      </c>
      <c r="P76" s="1">
        <f t="shared" si="25"/>
        <v>50.23017851691371</v>
      </c>
      <c r="Q76" s="1">
        <f t="shared" si="26"/>
        <v>52.635757472725679</v>
      </c>
      <c r="R76" s="1">
        <f t="shared" si="27"/>
        <v>10.899948738170275</v>
      </c>
      <c r="S76" s="1">
        <f t="shared" si="28"/>
        <v>573.72705824747288</v>
      </c>
      <c r="T76" s="1">
        <f t="shared" si="29"/>
        <v>573.72705824747288</v>
      </c>
      <c r="U76" s="1">
        <f t="shared" si="30"/>
        <v>52.635757472725679</v>
      </c>
      <c r="V76" s="1">
        <f t="shared" si="31"/>
        <v>502.63445911022768</v>
      </c>
      <c r="W76" s="1">
        <f t="shared" si="32"/>
        <v>10.899948738170275</v>
      </c>
      <c r="X76" s="1">
        <f t="shared" si="33"/>
        <v>12.111054153522527</v>
      </c>
      <c r="Y76" s="1">
        <f t="shared" si="34"/>
        <v>37.99698334419034</v>
      </c>
      <c r="Z76" s="1">
        <f t="shared" si="35"/>
        <v>1999.9999999999998</v>
      </c>
      <c r="AA76" s="1">
        <f t="shared" si="36"/>
        <v>0.31873725458192942</v>
      </c>
      <c r="AB76" s="1">
        <f t="shared" si="37"/>
        <v>637.47450916385878</v>
      </c>
    </row>
    <row r="77" spans="7:28" x14ac:dyDescent="0.35">
      <c r="G77" s="1">
        <v>71</v>
      </c>
      <c r="H77" s="1">
        <v>41.076000213622997</v>
      </c>
      <c r="I77" s="1">
        <v>41.166478121311897</v>
      </c>
      <c r="J77" s="1">
        <f t="shared" si="19"/>
        <v>11.435132811475528</v>
      </c>
      <c r="K77" s="1">
        <f t="shared" si="20"/>
        <v>2.1967090899499553E-2</v>
      </c>
      <c r="L77" s="1">
        <f t="shared" si="21"/>
        <v>4.173747270904915</v>
      </c>
      <c r="M77" s="1">
        <f t="shared" si="22"/>
        <v>38.444105150328767</v>
      </c>
      <c r="N77" s="1">
        <f t="shared" si="23"/>
        <v>5.0291619530327975E-3</v>
      </c>
      <c r="O77" s="1">
        <f t="shared" si="24"/>
        <v>9.3738549642578306</v>
      </c>
      <c r="P77" s="1">
        <f t="shared" si="25"/>
        <v>51.991707385491509</v>
      </c>
      <c r="Q77" s="1">
        <f t="shared" si="26"/>
        <v>52.696464569011653</v>
      </c>
      <c r="R77" s="1">
        <f t="shared" si="27"/>
        <v>11.282200502651657</v>
      </c>
      <c r="S77" s="1">
        <f t="shared" si="28"/>
        <v>594.53207904846852</v>
      </c>
      <c r="T77" s="1">
        <f t="shared" si="29"/>
        <v>594.53207904846852</v>
      </c>
      <c r="U77" s="1">
        <f t="shared" si="30"/>
        <v>52.696464569011653</v>
      </c>
      <c r="V77" s="1">
        <f t="shared" si="31"/>
        <v>503.21416917750776</v>
      </c>
      <c r="W77" s="1">
        <f t="shared" si="32"/>
        <v>11.282200502651657</v>
      </c>
      <c r="X77" s="1">
        <f t="shared" si="33"/>
        <v>12.535778336279618</v>
      </c>
      <c r="Y77" s="1">
        <f t="shared" si="34"/>
        <v>37.953210264813613</v>
      </c>
      <c r="Z77" s="1">
        <f t="shared" si="35"/>
        <v>2000</v>
      </c>
      <c r="AA77" s="1">
        <f t="shared" si="36"/>
        <v>0.33029559947137138</v>
      </c>
      <c r="AB77" s="1">
        <f t="shared" si="37"/>
        <v>660.59119894274272</v>
      </c>
    </row>
    <row r="78" spans="7:28" x14ac:dyDescent="0.35">
      <c r="G78" s="1">
        <v>72</v>
      </c>
      <c r="H78" s="1">
        <v>41.399997711181598</v>
      </c>
      <c r="I78" s="1">
        <v>41.245559648550099</v>
      </c>
      <c r="J78" s="1">
        <f t="shared" si="19"/>
        <v>11.457099902375028</v>
      </c>
      <c r="K78" s="1">
        <f t="shared" si="20"/>
        <v>1.3363334701638863E-2</v>
      </c>
      <c r="L78" s="1">
        <f t="shared" si="21"/>
        <v>2.5390335933113839</v>
      </c>
      <c r="M78" s="1">
        <f t="shared" si="22"/>
        <v>38.591950622862555</v>
      </c>
      <c r="N78" s="1">
        <f t="shared" si="23"/>
        <v>5.0311389912137527E-3</v>
      </c>
      <c r="O78" s="1">
        <f t="shared" si="24"/>
        <v>9.3775399657233134</v>
      </c>
      <c r="P78" s="1">
        <f t="shared" si="25"/>
        <v>50.508524181897258</v>
      </c>
      <c r="Q78" s="1">
        <f t="shared" si="26"/>
        <v>52.7976954026499</v>
      </c>
      <c r="R78" s="1">
        <f t="shared" si="27"/>
        <v>10.960349747471705</v>
      </c>
      <c r="S78" s="1">
        <f t="shared" si="28"/>
        <v>578.68120747352179</v>
      </c>
      <c r="T78" s="1">
        <f t="shared" si="29"/>
        <v>578.68120747352179</v>
      </c>
      <c r="U78" s="1">
        <f t="shared" si="30"/>
        <v>52.7976954026499</v>
      </c>
      <c r="V78" s="1">
        <f t="shared" si="31"/>
        <v>504.18085243151819</v>
      </c>
      <c r="W78" s="1">
        <f t="shared" si="32"/>
        <v>10.960349747471705</v>
      </c>
      <c r="X78" s="1">
        <f t="shared" si="33"/>
        <v>12.178166386079672</v>
      </c>
      <c r="Y78" s="1">
        <f t="shared" si="34"/>
        <v>37.880441272056366</v>
      </c>
      <c r="Z78" s="1">
        <f t="shared" si="35"/>
        <v>2000</v>
      </c>
      <c r="AA78" s="1">
        <f t="shared" si="36"/>
        <v>0.32148955970751214</v>
      </c>
      <c r="AB78" s="1">
        <f t="shared" si="37"/>
        <v>642.97911941502423</v>
      </c>
    </row>
    <row r="79" spans="7:28" x14ac:dyDescent="0.35">
      <c r="G79" s="1">
        <v>73</v>
      </c>
      <c r="H79" s="1">
        <v>41.219997406005803</v>
      </c>
      <c r="I79" s="1">
        <v>41.293667653476</v>
      </c>
      <c r="J79" s="1">
        <f t="shared" si="19"/>
        <v>11.470463237076666</v>
      </c>
      <c r="K79" s="1">
        <f t="shared" si="20"/>
        <v>2.320729357082385E-3</v>
      </c>
      <c r="L79" s="1">
        <f t="shared" si="21"/>
        <v>0.44093857784565316</v>
      </c>
      <c r="M79" s="1">
        <f t="shared" si="22"/>
        <v>38.682028900699436</v>
      </c>
      <c r="N79" s="1">
        <f t="shared" si="23"/>
        <v>5.0323416913368993E-3</v>
      </c>
      <c r="O79" s="1">
        <f t="shared" si="24"/>
        <v>9.3797816784828463</v>
      </c>
      <c r="P79" s="1">
        <f t="shared" si="25"/>
        <v>48.502749157027935</v>
      </c>
      <c r="Q79" s="1">
        <f t="shared" si="26"/>
        <v>52.859277590215051</v>
      </c>
      <c r="R79" s="1">
        <f t="shared" si="27"/>
        <v>10.525096567075062</v>
      </c>
      <c r="S79" s="1">
        <f t="shared" si="28"/>
        <v>556.34900110284013</v>
      </c>
      <c r="T79" s="1">
        <f t="shared" si="29"/>
        <v>556.34900110284013</v>
      </c>
      <c r="U79" s="1">
        <f t="shared" si="30"/>
        <v>52.859277590215051</v>
      </c>
      <c r="V79" s="1">
        <f t="shared" si="31"/>
        <v>504.76891900496253</v>
      </c>
      <c r="W79" s="1">
        <f t="shared" si="32"/>
        <v>10.525096567075062</v>
      </c>
      <c r="X79" s="1">
        <f t="shared" si="33"/>
        <v>11.694551741194513</v>
      </c>
      <c r="Y79" s="1">
        <f t="shared" si="34"/>
        <v>37.836309748777694</v>
      </c>
      <c r="Z79" s="1">
        <f t="shared" si="35"/>
        <v>2000</v>
      </c>
      <c r="AA79" s="1">
        <f t="shared" si="36"/>
        <v>0.30908277839046677</v>
      </c>
      <c r="AB79" s="1">
        <f t="shared" si="37"/>
        <v>618.16555678093346</v>
      </c>
    </row>
    <row r="80" spans="7:28" x14ac:dyDescent="0.35">
      <c r="G80" s="1">
        <v>74</v>
      </c>
      <c r="H80" s="1">
        <v>41.509262084960902</v>
      </c>
      <c r="I80" s="1">
        <v>41.302022279161498</v>
      </c>
      <c r="J80" s="1">
        <f t="shared" si="19"/>
        <v>11.472783966433749</v>
      </c>
      <c r="K80" s="1">
        <f t="shared" si="20"/>
        <v>4.6019482795838229E-3</v>
      </c>
      <c r="L80" s="1">
        <f t="shared" si="21"/>
        <v>0.87437017312092635</v>
      </c>
      <c r="M80" s="1">
        <f t="shared" si="22"/>
        <v>38.697682950495043</v>
      </c>
      <c r="N80" s="1">
        <f t="shared" si="23"/>
        <v>5.0325505569790378E-3</v>
      </c>
      <c r="O80" s="1">
        <f t="shared" si="24"/>
        <v>9.3801709831532296</v>
      </c>
      <c r="P80" s="1">
        <f t="shared" si="25"/>
        <v>48.952224106769201</v>
      </c>
      <c r="Q80" s="1">
        <f t="shared" si="26"/>
        <v>52.869972195547227</v>
      </c>
      <c r="R80" s="1">
        <f t="shared" si="27"/>
        <v>10.622632631168916</v>
      </c>
      <c r="S80" s="1">
        <f t="shared" si="28"/>
        <v>561.61829185341321</v>
      </c>
      <c r="T80" s="1">
        <f t="shared" si="29"/>
        <v>561.61829185341321</v>
      </c>
      <c r="U80" s="1">
        <f t="shared" si="30"/>
        <v>52.869972195547227</v>
      </c>
      <c r="V80" s="1">
        <f t="shared" si="31"/>
        <v>504.87104496314453</v>
      </c>
      <c r="W80" s="1">
        <f t="shared" si="32"/>
        <v>10.622632631168916</v>
      </c>
      <c r="X80" s="1">
        <f t="shared" si="33"/>
        <v>11.80292514574324</v>
      </c>
      <c r="Y80" s="1">
        <f t="shared" si="34"/>
        <v>37.828656171838169</v>
      </c>
      <c r="Z80" s="1">
        <f t="shared" si="35"/>
        <v>2000</v>
      </c>
      <c r="AA80" s="1">
        <f t="shared" si="36"/>
        <v>0.31201016214078514</v>
      </c>
      <c r="AB80" s="1">
        <f t="shared" si="37"/>
        <v>624.02032428157031</v>
      </c>
    </row>
    <row r="81" spans="7:28" x14ac:dyDescent="0.35">
      <c r="G81" s="1">
        <v>75</v>
      </c>
      <c r="H81" s="1">
        <v>41.220058441162102</v>
      </c>
      <c r="I81" s="1">
        <v>41.318589292967999</v>
      </c>
      <c r="J81" s="1">
        <f t="shared" si="19"/>
        <v>11.477385914713333</v>
      </c>
      <c r="K81" s="1">
        <f t="shared" si="20"/>
        <v>6.530058689333984E-3</v>
      </c>
      <c r="L81" s="1">
        <f t="shared" si="21"/>
        <v>1.240711150973457</v>
      </c>
      <c r="M81" s="1">
        <f t="shared" si="22"/>
        <v>38.72873390596645</v>
      </c>
      <c r="N81" s="1">
        <f t="shared" si="23"/>
        <v>5.0329647323242004E-3</v>
      </c>
      <c r="O81" s="1">
        <f t="shared" si="24"/>
        <v>9.3809429645790789</v>
      </c>
      <c r="P81" s="1">
        <f t="shared" si="25"/>
        <v>49.350388021518981</v>
      </c>
      <c r="Q81" s="1">
        <f t="shared" si="26"/>
        <v>52.891179330476184</v>
      </c>
      <c r="R81" s="1">
        <f t="shared" si="27"/>
        <v>10.709034200669619</v>
      </c>
      <c r="S81" s="1">
        <f t="shared" si="28"/>
        <v>566.4134483638195</v>
      </c>
      <c r="T81" s="1">
        <f t="shared" si="29"/>
        <v>566.4134483638195</v>
      </c>
      <c r="U81" s="1">
        <f t="shared" si="30"/>
        <v>52.891179330476184</v>
      </c>
      <c r="V81" s="1">
        <f t="shared" si="31"/>
        <v>505.07355818431012</v>
      </c>
      <c r="W81" s="1">
        <f t="shared" si="32"/>
        <v>10.709034200669619</v>
      </c>
      <c r="X81" s="1">
        <f t="shared" si="33"/>
        <v>11.898926889632909</v>
      </c>
      <c r="Y81" s="1">
        <f t="shared" si="34"/>
        <v>37.813488474203659</v>
      </c>
      <c r="Z81" s="1">
        <f t="shared" si="35"/>
        <v>2000</v>
      </c>
      <c r="AA81" s="1">
        <f t="shared" si="36"/>
        <v>0.31467413797989968</v>
      </c>
      <c r="AB81" s="1">
        <f t="shared" si="37"/>
        <v>629.34827595979937</v>
      </c>
    </row>
    <row r="82" spans="7:28" x14ac:dyDescent="0.35">
      <c r="G82" s="1">
        <v>76</v>
      </c>
      <c r="H82" s="1">
        <v>41.327999114990199</v>
      </c>
      <c r="I82" s="1">
        <v>41.342097504249601</v>
      </c>
      <c r="J82" s="1">
        <f t="shared" si="19"/>
        <v>11.483915973402667</v>
      </c>
      <c r="K82" s="1">
        <f t="shared" si="20"/>
        <v>-2.9153433566619924E-4</v>
      </c>
      <c r="L82" s="1">
        <f t="shared" si="21"/>
        <v>-5.5391523776577856E-2</v>
      </c>
      <c r="M82" s="1">
        <f t="shared" si="22"/>
        <v>38.772815868746839</v>
      </c>
      <c r="N82" s="1">
        <f t="shared" si="23"/>
        <v>5.0335524376062396E-3</v>
      </c>
      <c r="O82" s="1">
        <f t="shared" si="24"/>
        <v>9.3820383884542711</v>
      </c>
      <c r="P82" s="1">
        <f t="shared" si="25"/>
        <v>48.099462733424531</v>
      </c>
      <c r="Q82" s="1">
        <f t="shared" si="26"/>
        <v>52.921271766832568</v>
      </c>
      <c r="R82" s="1">
        <f t="shared" si="27"/>
        <v>10.437583413153122</v>
      </c>
      <c r="S82" s="1">
        <f t="shared" si="28"/>
        <v>552.37018839646021</v>
      </c>
      <c r="T82" s="1">
        <f t="shared" si="29"/>
        <v>552.37018839646021</v>
      </c>
      <c r="U82" s="1">
        <f t="shared" si="30"/>
        <v>52.921271766832568</v>
      </c>
      <c r="V82" s="1">
        <f t="shared" si="31"/>
        <v>505.36091978405796</v>
      </c>
      <c r="W82" s="1">
        <f t="shared" si="32"/>
        <v>10.437583413153122</v>
      </c>
      <c r="X82" s="1">
        <f t="shared" si="33"/>
        <v>11.597314903503468</v>
      </c>
      <c r="Y82" s="1">
        <f t="shared" si="34"/>
        <v>37.791986723445731</v>
      </c>
      <c r="Z82" s="1">
        <f t="shared" si="35"/>
        <v>1999.9999999999998</v>
      </c>
      <c r="AA82" s="1">
        <f t="shared" si="36"/>
        <v>0.30687232688692234</v>
      </c>
      <c r="AB82" s="1">
        <f t="shared" si="37"/>
        <v>613.74465377384468</v>
      </c>
    </row>
    <row r="83" spans="7:28" x14ac:dyDescent="0.35">
      <c r="G83" s="1">
        <v>77</v>
      </c>
      <c r="H83" s="1">
        <v>41.400062561035099</v>
      </c>
      <c r="I83" s="1">
        <v>41.3410479806412</v>
      </c>
      <c r="J83" s="1">
        <f t="shared" si="19"/>
        <v>11.483624439067</v>
      </c>
      <c r="K83" s="1">
        <f t="shared" si="20"/>
        <v>-2.4856871252225687E-3</v>
      </c>
      <c r="L83" s="1">
        <f t="shared" si="21"/>
        <v>-0.47228055379228806</v>
      </c>
      <c r="M83" s="1">
        <f t="shared" si="22"/>
        <v>38.770847295715853</v>
      </c>
      <c r="N83" s="1">
        <f t="shared" si="23"/>
        <v>5.0335261995160304E-3</v>
      </c>
      <c r="O83" s="1">
        <f t="shared" si="24"/>
        <v>9.3819894832779305</v>
      </c>
      <c r="P83" s="1">
        <f t="shared" si="25"/>
        <v>47.680556225201499</v>
      </c>
      <c r="Q83" s="1">
        <f t="shared" si="26"/>
        <v>52.91992829063134</v>
      </c>
      <c r="R83" s="1">
        <f t="shared" si="27"/>
        <v>10.346680700868726</v>
      </c>
      <c r="S83" s="1">
        <f t="shared" si="28"/>
        <v>547.54560073603216</v>
      </c>
      <c r="T83" s="1">
        <f t="shared" si="29"/>
        <v>547.54560073603216</v>
      </c>
      <c r="U83" s="1">
        <f t="shared" si="30"/>
        <v>52.91992829063134</v>
      </c>
      <c r="V83" s="1">
        <f t="shared" si="31"/>
        <v>505.34809053135683</v>
      </c>
      <c r="W83" s="1">
        <f t="shared" si="32"/>
        <v>10.346680700868726</v>
      </c>
      <c r="X83" s="1">
        <f t="shared" si="33"/>
        <v>11.496311889854139</v>
      </c>
      <c r="Y83" s="1">
        <f t="shared" si="34"/>
        <v>37.792946147171357</v>
      </c>
      <c r="Z83" s="1">
        <f t="shared" si="35"/>
        <v>2000.0000000000002</v>
      </c>
      <c r="AA83" s="1">
        <f t="shared" si="36"/>
        <v>0.3041920004089067</v>
      </c>
      <c r="AB83" s="1">
        <f t="shared" si="37"/>
        <v>608.38400081781356</v>
      </c>
    </row>
    <row r="84" spans="7:28" x14ac:dyDescent="0.35">
      <c r="G84" s="1">
        <v>78</v>
      </c>
      <c r="H84" s="1">
        <v>41.579998016357401</v>
      </c>
      <c r="I84" s="1">
        <v>41.332099506990403</v>
      </c>
      <c r="J84" s="1">
        <f t="shared" si="19"/>
        <v>11.481138751941778</v>
      </c>
      <c r="K84" s="1">
        <f t="shared" si="20"/>
        <v>9.4694607410854559E-3</v>
      </c>
      <c r="L84" s="1">
        <f t="shared" si="21"/>
        <v>1.7991975408062366</v>
      </c>
      <c r="M84" s="1">
        <f t="shared" si="22"/>
        <v>38.75406483015373</v>
      </c>
      <c r="N84" s="1">
        <f t="shared" si="23"/>
        <v>5.0333024876747599E-3</v>
      </c>
      <c r="O84" s="1">
        <f t="shared" si="24"/>
        <v>9.3815725067769851</v>
      </c>
      <c r="P84" s="1">
        <f t="shared" si="25"/>
        <v>49.934834877736954</v>
      </c>
      <c r="Q84" s="1">
        <f t="shared" si="26"/>
        <v>52.908473511252431</v>
      </c>
      <c r="R84" s="1">
        <f t="shared" si="27"/>
        <v>10.835859168468918</v>
      </c>
      <c r="S84" s="1">
        <f t="shared" si="28"/>
        <v>573.30876778659956</v>
      </c>
      <c r="T84" s="1">
        <f t="shared" si="29"/>
        <v>573.30876778659956</v>
      </c>
      <c r="U84" s="1">
        <f t="shared" si="30"/>
        <v>52.908473511252431</v>
      </c>
      <c r="V84" s="1">
        <f t="shared" si="31"/>
        <v>505.23870544574601</v>
      </c>
      <c r="W84" s="1">
        <f t="shared" si="32"/>
        <v>10.835859168468918</v>
      </c>
      <c r="X84" s="1">
        <f t="shared" si="33"/>
        <v>12.039843520521019</v>
      </c>
      <c r="Y84" s="1">
        <f t="shared" si="34"/>
        <v>37.801128387774135</v>
      </c>
      <c r="Z84" s="1">
        <f t="shared" si="35"/>
        <v>2000.0000000000002</v>
      </c>
      <c r="AA84" s="1">
        <f t="shared" si="36"/>
        <v>0.31850487099255526</v>
      </c>
      <c r="AB84" s="1">
        <f t="shared" si="37"/>
        <v>637.00974198511062</v>
      </c>
    </row>
    <row r="85" spans="7:28" x14ac:dyDescent="0.35">
      <c r="G85" s="1">
        <v>79</v>
      </c>
      <c r="H85" s="1">
        <v>41.472393035888601</v>
      </c>
      <c r="I85" s="1">
        <v>41.366189565658303</v>
      </c>
      <c r="J85" s="1">
        <f t="shared" si="19"/>
        <v>11.490608212682863</v>
      </c>
      <c r="K85" s="1">
        <f t="shared" si="20"/>
        <v>1.8552185117027165E-2</v>
      </c>
      <c r="L85" s="1">
        <f t="shared" si="21"/>
        <v>3.5249151722351613</v>
      </c>
      <c r="M85" s="1">
        <f t="shared" si="22"/>
        <v>38.81801866662822</v>
      </c>
      <c r="N85" s="1">
        <f t="shared" si="23"/>
        <v>5.0341547391414571E-3</v>
      </c>
      <c r="O85" s="1">
        <f t="shared" si="24"/>
        <v>9.3831610182857617</v>
      </c>
      <c r="P85" s="1">
        <f t="shared" si="25"/>
        <v>51.726094857149143</v>
      </c>
      <c r="Q85" s="1">
        <f t="shared" si="26"/>
        <v>52.9521115791837</v>
      </c>
      <c r="R85" s="1">
        <f t="shared" si="27"/>
        <v>11.224562584001363</v>
      </c>
      <c r="S85" s="1">
        <f t="shared" si="28"/>
        <v>594.3642903755707</v>
      </c>
      <c r="T85" s="1">
        <f t="shared" si="29"/>
        <v>594.3642903755707</v>
      </c>
      <c r="U85" s="1">
        <f t="shared" si="30"/>
        <v>52.9521115791837</v>
      </c>
      <c r="V85" s="1">
        <f t="shared" si="31"/>
        <v>505.65541829884046</v>
      </c>
      <c r="W85" s="1">
        <f t="shared" si="32"/>
        <v>11.224562584001363</v>
      </c>
      <c r="X85" s="1">
        <f t="shared" si="33"/>
        <v>12.471736204445959</v>
      </c>
      <c r="Y85" s="1">
        <f t="shared" si="34"/>
        <v>37.769976311695018</v>
      </c>
      <c r="Z85" s="1">
        <f t="shared" si="35"/>
        <v>1999.9999999999998</v>
      </c>
      <c r="AA85" s="1">
        <f t="shared" si="36"/>
        <v>0.33020238354198372</v>
      </c>
      <c r="AB85" s="1">
        <f t="shared" si="37"/>
        <v>660.40476708396739</v>
      </c>
    </row>
    <row r="86" spans="7:28" x14ac:dyDescent="0.35">
      <c r="G86" s="1">
        <v>80</v>
      </c>
      <c r="H86" s="1">
        <v>41.905544281005803</v>
      </c>
      <c r="I86" s="1">
        <v>41.432977432079603</v>
      </c>
      <c r="J86" s="1">
        <f t="shared" si="19"/>
        <v>11.50916039779989</v>
      </c>
      <c r="K86" s="1">
        <f t="shared" si="20"/>
        <v>2.5124995684413065E-2</v>
      </c>
      <c r="L86" s="1">
        <f t="shared" si="21"/>
        <v>4.7737491800384824</v>
      </c>
      <c r="M86" s="1">
        <f t="shared" si="22"/>
        <v>38.943467280311893</v>
      </c>
      <c r="N86" s="1">
        <f t="shared" si="23"/>
        <v>5.0358244358019904E-3</v>
      </c>
      <c r="O86" s="1">
        <f t="shared" si="24"/>
        <v>9.3862731658913301</v>
      </c>
      <c r="P86" s="1">
        <f t="shared" si="25"/>
        <v>53.103489626241704</v>
      </c>
      <c r="Q86" s="1">
        <f t="shared" si="26"/>
        <v>53.037605519815166</v>
      </c>
      <c r="R86" s="1">
        <f t="shared" si="27"/>
        <v>11.52345724889445</v>
      </c>
      <c r="S86" s="1">
        <f t="shared" si="28"/>
        <v>611.17657979131843</v>
      </c>
      <c r="T86" s="1">
        <f t="shared" si="29"/>
        <v>611.17657979131843</v>
      </c>
      <c r="U86" s="1">
        <f t="shared" si="30"/>
        <v>53.037605519815166</v>
      </c>
      <c r="V86" s="1">
        <f t="shared" si="31"/>
        <v>506.47182529419467</v>
      </c>
      <c r="W86" s="1">
        <f t="shared" si="32"/>
        <v>11.52345724889445</v>
      </c>
      <c r="X86" s="1">
        <f t="shared" si="33"/>
        <v>12.8038413876605</v>
      </c>
      <c r="Y86" s="1">
        <f t="shared" si="34"/>
        <v>37.709093018024504</v>
      </c>
      <c r="Z86" s="1">
        <f t="shared" si="35"/>
        <v>2000</v>
      </c>
      <c r="AA86" s="1">
        <f t="shared" si="36"/>
        <v>0.33954254432851022</v>
      </c>
      <c r="AB86" s="1">
        <f t="shared" si="37"/>
        <v>679.08508865702038</v>
      </c>
    </row>
    <row r="87" spans="7:28" x14ac:dyDescent="0.35">
      <c r="G87" s="1">
        <v>81</v>
      </c>
      <c r="H87" s="1">
        <v>41.292018890380803</v>
      </c>
      <c r="I87" s="1">
        <v>41.523427416543498</v>
      </c>
      <c r="J87" s="1">
        <f t="shared" si="19"/>
        <v>11.534285393484303</v>
      </c>
      <c r="K87" s="1">
        <f t="shared" si="20"/>
        <v>2.1441041634169267E-2</v>
      </c>
      <c r="L87" s="1">
        <f t="shared" si="21"/>
        <v>4.0737979104921607</v>
      </c>
      <c r="M87" s="1">
        <f t="shared" si="22"/>
        <v>39.113683424273539</v>
      </c>
      <c r="N87" s="1">
        <f t="shared" si="23"/>
        <v>5.0380856854135882E-3</v>
      </c>
      <c r="O87" s="1">
        <f t="shared" si="24"/>
        <v>9.3904879090423883</v>
      </c>
      <c r="P87" s="1">
        <f t="shared" si="25"/>
        <v>52.577969243808084</v>
      </c>
      <c r="Q87" s="1">
        <f t="shared" si="26"/>
        <v>53.153388910065914</v>
      </c>
      <c r="R87" s="1">
        <f t="shared" si="27"/>
        <v>11.409419325906354</v>
      </c>
      <c r="S87" s="1">
        <f t="shared" si="28"/>
        <v>606.44930266792255</v>
      </c>
      <c r="T87" s="1">
        <f t="shared" si="29"/>
        <v>606.44930266792255</v>
      </c>
      <c r="U87" s="1">
        <f t="shared" si="30"/>
        <v>53.153388910065914</v>
      </c>
      <c r="V87" s="1">
        <f t="shared" si="31"/>
        <v>507.57747522737532</v>
      </c>
      <c r="W87" s="1">
        <f t="shared" si="32"/>
        <v>11.409419325906354</v>
      </c>
      <c r="X87" s="1">
        <f t="shared" si="33"/>
        <v>12.677132584340393</v>
      </c>
      <c r="Y87" s="1">
        <f t="shared" si="34"/>
        <v>37.626951752482718</v>
      </c>
      <c r="Z87" s="1">
        <f t="shared" si="35"/>
        <v>2000</v>
      </c>
      <c r="AA87" s="1">
        <f t="shared" si="36"/>
        <v>0.33691627925995693</v>
      </c>
      <c r="AB87" s="1">
        <f t="shared" si="37"/>
        <v>673.83255851991385</v>
      </c>
    </row>
    <row r="88" spans="7:28" x14ac:dyDescent="0.35">
      <c r="G88" s="1">
        <v>82</v>
      </c>
      <c r="H88" s="1">
        <v>41.183998107910099</v>
      </c>
      <c r="I88" s="1">
        <v>41.6006151664265</v>
      </c>
      <c r="J88" s="1">
        <f t="shared" si="19"/>
        <v>11.555726435118473</v>
      </c>
      <c r="K88" s="1">
        <f t="shared" si="20"/>
        <v>-1.2620037466167133E-2</v>
      </c>
      <c r="L88" s="1">
        <f t="shared" si="21"/>
        <v>-2.3978071185717553</v>
      </c>
      <c r="M88" s="1">
        <f t="shared" si="22"/>
        <v>39.259235152328998</v>
      </c>
      <c r="N88" s="1">
        <f t="shared" si="23"/>
        <v>5.0400153791606622E-3</v>
      </c>
      <c r="O88" s="1">
        <f t="shared" si="24"/>
        <v>9.3940846652175587</v>
      </c>
      <c r="P88" s="1">
        <f t="shared" si="25"/>
        <v>46.255512698974798</v>
      </c>
      <c r="Q88" s="1">
        <f t="shared" si="26"/>
        <v>53.252195553541348</v>
      </c>
      <c r="R88" s="1">
        <f t="shared" si="27"/>
        <v>10.037446255677532</v>
      </c>
      <c r="S88" s="1">
        <f t="shared" si="28"/>
        <v>534.51605086550126</v>
      </c>
      <c r="T88" s="1">
        <f t="shared" si="29"/>
        <v>534.51605086550126</v>
      </c>
      <c r="U88" s="1">
        <f t="shared" si="30"/>
        <v>53.252195553541348</v>
      </c>
      <c r="V88" s="1">
        <f t="shared" si="31"/>
        <v>508.52100917054133</v>
      </c>
      <c r="W88" s="1">
        <f t="shared" si="32"/>
        <v>10.037446255677532</v>
      </c>
      <c r="X88" s="1">
        <f t="shared" si="33"/>
        <v>11.152718061863924</v>
      </c>
      <c r="Y88" s="1">
        <f t="shared" si="34"/>
        <v>37.557136925728074</v>
      </c>
      <c r="Z88" s="1">
        <f t="shared" si="35"/>
        <v>2000</v>
      </c>
      <c r="AA88" s="1">
        <f t="shared" si="36"/>
        <v>0.29695336159194513</v>
      </c>
      <c r="AB88" s="1">
        <f t="shared" si="37"/>
        <v>593.90672318389034</v>
      </c>
    </row>
    <row r="89" spans="7:28" x14ac:dyDescent="0.35">
      <c r="G89" s="1">
        <v>83</v>
      </c>
      <c r="H89" s="1">
        <v>41.292770385742102</v>
      </c>
      <c r="I89" s="1">
        <v>41.555183031548303</v>
      </c>
      <c r="J89" s="1">
        <f t="shared" si="19"/>
        <v>11.543106397652306</v>
      </c>
      <c r="K89" s="1">
        <f t="shared" si="20"/>
        <v>-3.859306513958316E-2</v>
      </c>
      <c r="L89" s="1">
        <f t="shared" si="21"/>
        <v>-7.3326823765208005</v>
      </c>
      <c r="M89" s="1">
        <f t="shared" si="22"/>
        <v>39.17353176041135</v>
      </c>
      <c r="N89" s="1">
        <f t="shared" si="23"/>
        <v>5.0388795757887071E-3</v>
      </c>
      <c r="O89" s="1">
        <f t="shared" si="24"/>
        <v>9.3919676413125721</v>
      </c>
      <c r="P89" s="1">
        <f t="shared" si="25"/>
        <v>41.232817025203119</v>
      </c>
      <c r="Q89" s="1">
        <f t="shared" si="26"/>
        <v>53.194038698858549</v>
      </c>
      <c r="R89" s="1">
        <f t="shared" si="27"/>
        <v>8.9475212944690767</v>
      </c>
      <c r="S89" s="1">
        <f t="shared" si="28"/>
        <v>475.95479399684899</v>
      </c>
      <c r="T89" s="1">
        <f t="shared" si="29"/>
        <v>475.95479399684899</v>
      </c>
      <c r="U89" s="1">
        <f t="shared" si="30"/>
        <v>53.194038698858549</v>
      </c>
      <c r="V89" s="1">
        <f t="shared" si="31"/>
        <v>507.96565211669468</v>
      </c>
      <c r="W89" s="1">
        <f t="shared" si="32"/>
        <v>8.9475212944690767</v>
      </c>
      <c r="X89" s="1">
        <f t="shared" si="33"/>
        <v>9.9416903271878621</v>
      </c>
      <c r="Y89" s="1">
        <f t="shared" si="34"/>
        <v>37.598198010915773</v>
      </c>
      <c r="Z89" s="1">
        <f t="shared" si="35"/>
        <v>2000.0000000000002</v>
      </c>
      <c r="AA89" s="1">
        <f t="shared" si="36"/>
        <v>0.26441932999824941</v>
      </c>
      <c r="AB89" s="1">
        <f t="shared" si="37"/>
        <v>528.83865999649879</v>
      </c>
    </row>
    <row r="90" spans="7:28" x14ac:dyDescent="0.35">
      <c r="G90" s="1">
        <v>84</v>
      </c>
      <c r="H90" s="1">
        <v>40.968063354492102</v>
      </c>
      <c r="I90" s="1">
        <v>41.416247997045801</v>
      </c>
      <c r="J90" s="1">
        <f t="shared" si="19"/>
        <v>11.504513332512722</v>
      </c>
      <c r="K90" s="1">
        <f t="shared" si="20"/>
        <v>-3.8014926198387755E-2</v>
      </c>
      <c r="L90" s="1">
        <f t="shared" si="21"/>
        <v>-7.2228359776936735</v>
      </c>
      <c r="M90" s="1">
        <f t="shared" si="22"/>
        <v>38.912025143281127</v>
      </c>
      <c r="N90" s="1">
        <f t="shared" si="23"/>
        <v>5.0354061999261452E-3</v>
      </c>
      <c r="O90" s="1">
        <f t="shared" si="24"/>
        <v>9.3854936160423428</v>
      </c>
      <c r="P90" s="1">
        <f t="shared" si="25"/>
        <v>41.074682781629797</v>
      </c>
      <c r="Q90" s="1">
        <f t="shared" si="26"/>
        <v>53.016190472408859</v>
      </c>
      <c r="R90" s="1">
        <f t="shared" si="27"/>
        <v>8.9132061636136655</v>
      </c>
      <c r="S90" s="1">
        <f t="shared" si="28"/>
        <v>472.54423568999073</v>
      </c>
      <c r="T90" s="1">
        <f t="shared" si="29"/>
        <v>472.54423568999073</v>
      </c>
      <c r="U90" s="1">
        <f t="shared" si="30"/>
        <v>53.016190472408859</v>
      </c>
      <c r="V90" s="1">
        <f t="shared" si="31"/>
        <v>506.26732665511901</v>
      </c>
      <c r="W90" s="1">
        <f t="shared" si="32"/>
        <v>8.9132061636136655</v>
      </c>
      <c r="X90" s="1">
        <f t="shared" si="33"/>
        <v>9.9035624040151831</v>
      </c>
      <c r="Y90" s="1">
        <f t="shared" si="34"/>
        <v>37.724325006732748</v>
      </c>
      <c r="Z90" s="1">
        <f t="shared" si="35"/>
        <v>2000</v>
      </c>
      <c r="AA90" s="1">
        <f t="shared" si="36"/>
        <v>0.26252457538332818</v>
      </c>
      <c r="AB90" s="1">
        <f t="shared" si="37"/>
        <v>525.04915076665634</v>
      </c>
    </row>
    <row r="91" spans="7:28" x14ac:dyDescent="0.35">
      <c r="G91" s="1">
        <v>85</v>
      </c>
      <c r="H91" s="1">
        <v>40.789287567138601</v>
      </c>
      <c r="I91" s="1">
        <v>41.2793942627316</v>
      </c>
      <c r="J91" s="1">
        <f t="shared" si="19"/>
        <v>11.466498406314335</v>
      </c>
      <c r="K91" s="1">
        <f t="shared" si="20"/>
        <v>-4.2486880595502541E-2</v>
      </c>
      <c r="L91" s="1">
        <f t="shared" si="21"/>
        <v>-8.0725073131454828</v>
      </c>
      <c r="M91" s="1">
        <f t="shared" si="22"/>
        <v>38.655292196390697</v>
      </c>
      <c r="N91" s="1">
        <f t="shared" si="23"/>
        <v>5.03198485656829E-3</v>
      </c>
      <c r="O91" s="1">
        <f t="shared" si="24"/>
        <v>9.3791165741576368</v>
      </c>
      <c r="P91" s="1">
        <f t="shared" si="25"/>
        <v>39.961901457402853</v>
      </c>
      <c r="Q91" s="1">
        <f t="shared" si="26"/>
        <v>52.841006480711222</v>
      </c>
      <c r="R91" s="1">
        <f t="shared" si="27"/>
        <v>8.6717326162564188</v>
      </c>
      <c r="S91" s="1">
        <f t="shared" si="28"/>
        <v>458.22307937460033</v>
      </c>
      <c r="T91" s="1">
        <f t="shared" si="29"/>
        <v>458.22307937460033</v>
      </c>
      <c r="U91" s="1">
        <f t="shared" si="30"/>
        <v>52.841006480711222</v>
      </c>
      <c r="V91" s="1">
        <f t="shared" si="31"/>
        <v>504.59444276136406</v>
      </c>
      <c r="W91" s="1">
        <f t="shared" si="32"/>
        <v>8.6717326162564188</v>
      </c>
      <c r="X91" s="1">
        <f t="shared" si="33"/>
        <v>9.6352584625071316</v>
      </c>
      <c r="Y91" s="1">
        <f t="shared" si="34"/>
        <v>37.849392606290884</v>
      </c>
      <c r="Z91" s="1">
        <f t="shared" si="35"/>
        <v>2000</v>
      </c>
      <c r="AA91" s="1">
        <f t="shared" si="36"/>
        <v>0.2545683774303335</v>
      </c>
      <c r="AB91" s="1">
        <f t="shared" si="37"/>
        <v>509.136754860667</v>
      </c>
    </row>
    <row r="92" spans="7:28" x14ac:dyDescent="0.35">
      <c r="G92" s="1">
        <v>86</v>
      </c>
      <c r="H92" s="1">
        <v>40.500782012939403</v>
      </c>
      <c r="I92" s="1">
        <v>41.126441492587801</v>
      </c>
      <c r="J92" s="1">
        <f t="shared" si="19"/>
        <v>11.424011525718832</v>
      </c>
      <c r="K92" s="1">
        <f t="shared" si="20"/>
        <v>-5.3712247138610891E-2</v>
      </c>
      <c r="L92" s="1">
        <f t="shared" si="21"/>
        <v>-10.205326956336069</v>
      </c>
      <c r="M92" s="1">
        <f t="shared" si="22"/>
        <v>38.369363565888484</v>
      </c>
      <c r="N92" s="1">
        <f t="shared" si="23"/>
        <v>5.0281610373146953E-3</v>
      </c>
      <c r="O92" s="1">
        <f t="shared" si="24"/>
        <v>9.371989357450861</v>
      </c>
      <c r="P92" s="1">
        <f t="shared" si="25"/>
        <v>37.536025967003276</v>
      </c>
      <c r="Q92" s="1">
        <f t="shared" si="26"/>
        <v>52.645214404234252</v>
      </c>
      <c r="R92" s="1">
        <f t="shared" si="27"/>
        <v>8.1453176348397101</v>
      </c>
      <c r="S92" s="1">
        <f t="shared" si="28"/>
        <v>428.81199327672675</v>
      </c>
      <c r="T92" s="1">
        <f t="shared" si="29"/>
        <v>428.81199327672675</v>
      </c>
      <c r="U92" s="1">
        <f t="shared" si="30"/>
        <v>52.645214404234252</v>
      </c>
      <c r="V92" s="1">
        <f t="shared" si="31"/>
        <v>502.72476615399194</v>
      </c>
      <c r="W92" s="1">
        <f t="shared" si="32"/>
        <v>8.1453176348397101</v>
      </c>
      <c r="X92" s="1">
        <f t="shared" si="33"/>
        <v>9.0503529275996772</v>
      </c>
      <c r="Y92" s="1">
        <f t="shared" si="34"/>
        <v>37.990157750010802</v>
      </c>
      <c r="Z92" s="1">
        <f t="shared" si="35"/>
        <v>2000.0000000000002</v>
      </c>
      <c r="AA92" s="1">
        <f t="shared" si="36"/>
        <v>0.23822888515373705</v>
      </c>
      <c r="AB92" s="1">
        <f t="shared" si="37"/>
        <v>476.45777030747416</v>
      </c>
    </row>
    <row r="93" spans="7:28" x14ac:dyDescent="0.35">
      <c r="G93" s="1">
        <v>87</v>
      </c>
      <c r="H93" s="1">
        <v>40.285026550292898</v>
      </c>
      <c r="I93" s="1">
        <v>40.933077402888799</v>
      </c>
      <c r="J93" s="1">
        <f t="shared" si="19"/>
        <v>11.370299278580221</v>
      </c>
      <c r="K93" s="1">
        <f t="shared" si="20"/>
        <v>-6.2826077328415053E-2</v>
      </c>
      <c r="L93" s="1">
        <f t="shared" si="21"/>
        <v>-11.93695469239886</v>
      </c>
      <c r="M93" s="1">
        <f t="shared" si="22"/>
        <v>38.009409471237682</v>
      </c>
      <c r="N93" s="1">
        <f t="shared" si="23"/>
        <v>5.02332693507222E-3</v>
      </c>
      <c r="O93" s="1">
        <f t="shared" si="24"/>
        <v>9.3629790742811121</v>
      </c>
      <c r="P93" s="1">
        <f t="shared" si="25"/>
        <v>35.435433853119932</v>
      </c>
      <c r="Q93" s="1">
        <f t="shared" si="26"/>
        <v>52.397692528019455</v>
      </c>
      <c r="R93" s="1">
        <f t="shared" si="27"/>
        <v>7.6894891461270252</v>
      </c>
      <c r="S93" s="1">
        <f t="shared" si="28"/>
        <v>402.91148797630672</v>
      </c>
      <c r="T93" s="1">
        <f t="shared" si="29"/>
        <v>402.91148797630672</v>
      </c>
      <c r="U93" s="1">
        <f t="shared" si="30"/>
        <v>52.397692528019455</v>
      </c>
      <c r="V93" s="1">
        <f t="shared" si="31"/>
        <v>500.36110634661401</v>
      </c>
      <c r="W93" s="1">
        <f t="shared" si="32"/>
        <v>7.6894891461270252</v>
      </c>
      <c r="X93" s="1">
        <f t="shared" si="33"/>
        <v>8.5438768290300278</v>
      </c>
      <c r="Y93" s="1">
        <f t="shared" si="34"/>
        <v>38.169619758169851</v>
      </c>
      <c r="Z93" s="1">
        <f t="shared" si="35"/>
        <v>2000.0000000000002</v>
      </c>
      <c r="AA93" s="1">
        <f t="shared" si="36"/>
        <v>0.2238397155423926</v>
      </c>
      <c r="AB93" s="1">
        <f t="shared" si="37"/>
        <v>447.67943108478522</v>
      </c>
    </row>
    <row r="94" spans="7:28" x14ac:dyDescent="0.35">
      <c r="G94" s="1">
        <v>88</v>
      </c>
      <c r="H94" s="1">
        <v>40.034328460693303</v>
      </c>
      <c r="I94" s="1">
        <v>40.706903524506501</v>
      </c>
      <c r="J94" s="1">
        <f t="shared" si="19"/>
        <v>11.307473201251806</v>
      </c>
      <c r="K94" s="1">
        <f t="shared" si="20"/>
        <v>-6.7654440535417137E-2</v>
      </c>
      <c r="L94" s="1">
        <f t="shared" si="21"/>
        <v>-12.854343701729256</v>
      </c>
      <c r="M94" s="1">
        <f t="shared" si="22"/>
        <v>37.590531357926167</v>
      </c>
      <c r="N94" s="1">
        <f t="shared" si="23"/>
        <v>5.0176725881126627E-3</v>
      </c>
      <c r="O94" s="1">
        <f t="shared" si="24"/>
        <v>9.3524399369831919</v>
      </c>
      <c r="P94" s="1">
        <f t="shared" si="25"/>
        <v>34.088627593180107</v>
      </c>
      <c r="Q94" s="1">
        <f t="shared" si="26"/>
        <v>52.108171434340122</v>
      </c>
      <c r="R94" s="1">
        <f t="shared" si="27"/>
        <v>7.3972321877200828</v>
      </c>
      <c r="S94" s="1">
        <f t="shared" si="28"/>
        <v>385.4562429773369</v>
      </c>
      <c r="T94" s="1">
        <f t="shared" si="29"/>
        <v>385.4562429773369</v>
      </c>
      <c r="U94" s="1">
        <f t="shared" si="30"/>
        <v>52.108171434340122</v>
      </c>
      <c r="V94" s="1">
        <f t="shared" si="31"/>
        <v>497.59638355530774</v>
      </c>
      <c r="W94" s="1">
        <f t="shared" si="32"/>
        <v>7.3972321877200828</v>
      </c>
      <c r="X94" s="1">
        <f t="shared" si="33"/>
        <v>8.2191468752445367</v>
      </c>
      <c r="Y94" s="1">
        <f t="shared" si="34"/>
        <v>38.381696093867689</v>
      </c>
      <c r="Z94" s="1">
        <f t="shared" si="35"/>
        <v>2000.0000000000002</v>
      </c>
      <c r="AA94" s="1">
        <f t="shared" si="36"/>
        <v>0.2141423572096316</v>
      </c>
      <c r="AB94" s="1">
        <f t="shared" si="37"/>
        <v>428.28471441926325</v>
      </c>
    </row>
    <row r="95" spans="7:28" x14ac:dyDescent="0.35">
      <c r="G95" s="1">
        <v>89</v>
      </c>
      <c r="H95" s="1">
        <v>40.068580627441399</v>
      </c>
      <c r="I95" s="1">
        <v>40.463347538579001</v>
      </c>
      <c r="J95" s="1">
        <f t="shared" si="19"/>
        <v>11.239818760716389</v>
      </c>
      <c r="K95" s="1">
        <f t="shared" si="20"/>
        <v>-6.1363250231860178E-2</v>
      </c>
      <c r="L95" s="1">
        <f t="shared" si="21"/>
        <v>-11.659017544053434</v>
      </c>
      <c r="M95" s="1">
        <f t="shared" si="22"/>
        <v>37.142056577483125</v>
      </c>
      <c r="N95" s="1">
        <f t="shared" si="23"/>
        <v>5.0115836884644747E-3</v>
      </c>
      <c r="O95" s="1">
        <f t="shared" si="24"/>
        <v>9.3410908369289345</v>
      </c>
      <c r="P95" s="1">
        <f t="shared" si="25"/>
        <v>34.824129870358625</v>
      </c>
      <c r="Q95" s="1">
        <f t="shared" si="26"/>
        <v>51.796399818969533</v>
      </c>
      <c r="R95" s="1">
        <f t="shared" si="27"/>
        <v>7.5568361818678218</v>
      </c>
      <c r="S95" s="1">
        <f t="shared" si="28"/>
        <v>391.41690824248087</v>
      </c>
      <c r="T95" s="1">
        <f t="shared" si="29"/>
        <v>391.41690824248087</v>
      </c>
      <c r="U95" s="1">
        <f t="shared" si="30"/>
        <v>51.796399818969533</v>
      </c>
      <c r="V95" s="1">
        <f t="shared" si="31"/>
        <v>494.61918393318928</v>
      </c>
      <c r="W95" s="1">
        <f t="shared" si="32"/>
        <v>7.5568361818678218</v>
      </c>
      <c r="X95" s="1">
        <f t="shared" si="33"/>
        <v>8.3964846465198022</v>
      </c>
      <c r="Y95" s="1">
        <f t="shared" si="34"/>
        <v>38.612722254636985</v>
      </c>
      <c r="Z95" s="1">
        <f t="shared" si="35"/>
        <v>2000</v>
      </c>
      <c r="AA95" s="1">
        <f t="shared" si="36"/>
        <v>0.21745383791248937</v>
      </c>
      <c r="AB95" s="1">
        <f t="shared" si="37"/>
        <v>434.90767582497875</v>
      </c>
    </row>
    <row r="96" spans="7:28" x14ac:dyDescent="0.35">
      <c r="G96" s="1">
        <v>90</v>
      </c>
      <c r="H96" s="1">
        <v>40.068405151367102</v>
      </c>
      <c r="I96" s="1">
        <v>40.2424398377443</v>
      </c>
      <c r="J96" s="1">
        <f t="shared" si="19"/>
        <v>11.178455510484529</v>
      </c>
      <c r="K96" s="1">
        <f t="shared" si="20"/>
        <v>-4.0248153515335616E-2</v>
      </c>
      <c r="L96" s="1">
        <f t="shared" si="21"/>
        <v>-7.6471491679137671</v>
      </c>
      <c r="M96" s="1">
        <f t="shared" si="22"/>
        <v>36.737613074365292</v>
      </c>
      <c r="N96" s="1">
        <f t="shared" si="23"/>
        <v>5.0060609959436076E-3</v>
      </c>
      <c r="O96" s="1">
        <f t="shared" si="24"/>
        <v>9.3307970903392903</v>
      </c>
      <c r="P96" s="1">
        <f t="shared" si="25"/>
        <v>38.421260996790814</v>
      </c>
      <c r="Q96" s="1">
        <f t="shared" si="26"/>
        <v>51.513619863984005</v>
      </c>
      <c r="R96" s="1">
        <f t="shared" si="27"/>
        <v>8.3374136363036069</v>
      </c>
      <c r="S96" s="1">
        <f t="shared" si="28"/>
        <v>429.49035670934057</v>
      </c>
      <c r="T96" s="1">
        <f t="shared" si="29"/>
        <v>429.49035670934057</v>
      </c>
      <c r="U96" s="1">
        <f t="shared" si="30"/>
        <v>51.513619863984005</v>
      </c>
      <c r="V96" s="1">
        <f t="shared" si="31"/>
        <v>491.91883427459425</v>
      </c>
      <c r="W96" s="1">
        <f t="shared" si="32"/>
        <v>8.3374136363036069</v>
      </c>
      <c r="X96" s="1">
        <f t="shared" si="33"/>
        <v>9.2637929292262289</v>
      </c>
      <c r="Y96" s="1">
        <f t="shared" si="34"/>
        <v>38.824683749283743</v>
      </c>
      <c r="Z96" s="1">
        <f t="shared" si="35"/>
        <v>2000</v>
      </c>
      <c r="AA96" s="1">
        <f t="shared" si="36"/>
        <v>0.23860575372741141</v>
      </c>
      <c r="AB96" s="1">
        <f t="shared" si="37"/>
        <v>477.21150745482282</v>
      </c>
    </row>
    <row r="97" spans="7:28" x14ac:dyDescent="0.35">
      <c r="G97" s="1">
        <v>91</v>
      </c>
      <c r="H97" s="1">
        <v>40.212062835693303</v>
      </c>
      <c r="I97" s="1">
        <v>40.097546485089097</v>
      </c>
      <c r="J97" s="1">
        <f t="shared" si="19"/>
        <v>11.138207356969193</v>
      </c>
      <c r="K97" s="1">
        <f t="shared" si="20"/>
        <v>-1.2676554653776151E-2</v>
      </c>
      <c r="L97" s="1">
        <f t="shared" si="21"/>
        <v>-2.4085453842174687</v>
      </c>
      <c r="M97" s="1">
        <f t="shared" si="22"/>
        <v>36.473540959291746</v>
      </c>
      <c r="N97" s="1">
        <f t="shared" si="23"/>
        <v>5.0024386621272277E-3</v>
      </c>
      <c r="O97" s="1">
        <f t="shared" si="24"/>
        <v>9.3240454223389406</v>
      </c>
      <c r="P97" s="1">
        <f t="shared" si="25"/>
        <v>43.389040997413218</v>
      </c>
      <c r="Q97" s="1">
        <f t="shared" si="26"/>
        <v>51.328144502162182</v>
      </c>
      <c r="R97" s="1">
        <f t="shared" si="27"/>
        <v>9.4154218964386676</v>
      </c>
      <c r="S97" s="1">
        <f t="shared" si="28"/>
        <v>483.27613564922581</v>
      </c>
      <c r="T97" s="1">
        <f t="shared" si="29"/>
        <v>483.27613564922581</v>
      </c>
      <c r="U97" s="1">
        <f t="shared" si="30"/>
        <v>51.328144502162182</v>
      </c>
      <c r="V97" s="1">
        <f t="shared" si="31"/>
        <v>490.14767503525218</v>
      </c>
      <c r="W97" s="1">
        <f t="shared" si="32"/>
        <v>9.4154218964386676</v>
      </c>
      <c r="X97" s="1">
        <f t="shared" si="33"/>
        <v>10.461579884931853</v>
      </c>
      <c r="Y97" s="1">
        <f t="shared" si="34"/>
        <v>38.964977584875498</v>
      </c>
      <c r="Z97" s="1">
        <f t="shared" si="35"/>
        <v>2000</v>
      </c>
      <c r="AA97" s="1">
        <f t="shared" si="36"/>
        <v>0.26848674202734768</v>
      </c>
      <c r="AB97" s="1">
        <f t="shared" si="37"/>
        <v>536.97348405469529</v>
      </c>
    </row>
    <row r="98" spans="7:28" x14ac:dyDescent="0.35">
      <c r="G98" s="1">
        <v>92</v>
      </c>
      <c r="H98" s="1">
        <v>40.392017364501903</v>
      </c>
      <c r="I98" s="1">
        <v>40.051910888335499</v>
      </c>
      <c r="J98" s="1">
        <f t="shared" si="19"/>
        <v>11.125530802315417</v>
      </c>
      <c r="K98" s="1">
        <f t="shared" si="20"/>
        <v>1.4131961213610822E-2</v>
      </c>
      <c r="L98" s="1">
        <f t="shared" si="21"/>
        <v>2.6850726305860562</v>
      </c>
      <c r="M98" s="1">
        <f t="shared" si="22"/>
        <v>36.39056607618113</v>
      </c>
      <c r="N98" s="1">
        <f t="shared" si="23"/>
        <v>5.0012977722083875E-3</v>
      </c>
      <c r="O98" s="1">
        <f t="shared" si="24"/>
        <v>9.3219189176192145</v>
      </c>
      <c r="P98" s="1">
        <f t="shared" si="25"/>
        <v>48.397557624386401</v>
      </c>
      <c r="Q98" s="1">
        <f t="shared" si="26"/>
        <v>51.269727199610216</v>
      </c>
      <c r="R98" s="1">
        <f t="shared" si="27"/>
        <v>10.50227000449185</v>
      </c>
      <c r="S98" s="1">
        <f t="shared" si="28"/>
        <v>538.44851810694627</v>
      </c>
      <c r="T98" s="1">
        <f t="shared" si="29"/>
        <v>538.44851810694627</v>
      </c>
      <c r="U98" s="1">
        <f t="shared" si="30"/>
        <v>51.269727199610216</v>
      </c>
      <c r="V98" s="1">
        <f t="shared" si="31"/>
        <v>489.58983088745777</v>
      </c>
      <c r="W98" s="1">
        <f t="shared" si="32"/>
        <v>10.50227000449185</v>
      </c>
      <c r="X98" s="1">
        <f t="shared" si="33"/>
        <v>11.669188893879832</v>
      </c>
      <c r="Y98" s="1">
        <f t="shared" si="34"/>
        <v>39.009374717624894</v>
      </c>
      <c r="Z98" s="1">
        <f t="shared" si="35"/>
        <v>2000</v>
      </c>
      <c r="AA98" s="1">
        <f t="shared" si="36"/>
        <v>0.29913806561497014</v>
      </c>
      <c r="AB98" s="1">
        <f t="shared" si="37"/>
        <v>598.27613122994035</v>
      </c>
    </row>
    <row r="99" spans="7:28" x14ac:dyDescent="0.35">
      <c r="G99" s="1">
        <v>93</v>
      </c>
      <c r="H99" s="1">
        <v>40.572254180908203</v>
      </c>
      <c r="I99" s="1">
        <v>40.102785948704501</v>
      </c>
      <c r="J99" s="1">
        <f t="shared" si="19"/>
        <v>11.139662763529028</v>
      </c>
      <c r="K99" s="1">
        <f t="shared" si="20"/>
        <v>3.6093835210166958E-2</v>
      </c>
      <c r="L99" s="1">
        <f t="shared" si="21"/>
        <v>6.857828689931722</v>
      </c>
      <c r="M99" s="1">
        <f t="shared" si="22"/>
        <v>36.483073426635627</v>
      </c>
      <c r="N99" s="1">
        <f t="shared" si="23"/>
        <v>5.0025696487176127E-3</v>
      </c>
      <c r="O99" s="1">
        <f t="shared" si="24"/>
        <v>9.32428956824476</v>
      </c>
      <c r="P99" s="1">
        <f t="shared" si="25"/>
        <v>52.665191684812108</v>
      </c>
      <c r="Q99" s="1">
        <f t="shared" si="26"/>
        <v>51.334851444834229</v>
      </c>
      <c r="R99" s="1">
        <f t="shared" si="27"/>
        <v>11.428346595604227</v>
      </c>
      <c r="S99" s="1">
        <f t="shared" si="28"/>
        <v>586.67247474542</v>
      </c>
      <c r="T99" s="1">
        <f t="shared" si="29"/>
        <v>586.67247474542</v>
      </c>
      <c r="U99" s="1">
        <f t="shared" si="30"/>
        <v>51.334851444834229</v>
      </c>
      <c r="V99" s="1">
        <f t="shared" si="31"/>
        <v>490.2117216200096</v>
      </c>
      <c r="W99" s="1">
        <f t="shared" si="32"/>
        <v>11.428346595604227</v>
      </c>
      <c r="X99" s="1">
        <f t="shared" si="33"/>
        <v>12.698162884004695</v>
      </c>
      <c r="Y99" s="1">
        <f t="shared" si="34"/>
        <v>38.9598867769054</v>
      </c>
      <c r="Z99" s="1">
        <f t="shared" si="35"/>
        <v>2000</v>
      </c>
      <c r="AA99" s="1">
        <f t="shared" si="36"/>
        <v>0.32592915263634437</v>
      </c>
      <c r="AB99" s="1">
        <f t="shared" si="37"/>
        <v>651.85830527268877</v>
      </c>
    </row>
    <row r="100" spans="7:28" x14ac:dyDescent="0.35">
      <c r="G100" s="1">
        <v>94</v>
      </c>
      <c r="H100" s="1">
        <v>40.787998199462798</v>
      </c>
      <c r="I100" s="1">
        <v>40.232723755461102</v>
      </c>
      <c r="J100" s="1">
        <f t="shared" si="19"/>
        <v>11.175756598739195</v>
      </c>
      <c r="K100" s="1">
        <f t="shared" si="20"/>
        <v>4.982613523786128E-2</v>
      </c>
      <c r="L100" s="1">
        <f t="shared" si="21"/>
        <v>9.4669656951936432</v>
      </c>
      <c r="M100" s="1">
        <f t="shared" si="22"/>
        <v>36.719875452953225</v>
      </c>
      <c r="N100" s="1">
        <f t="shared" si="23"/>
        <v>5.0058180938865274E-3</v>
      </c>
      <c r="O100" s="1">
        <f t="shared" si="24"/>
        <v>9.3303443451950994</v>
      </c>
      <c r="P100" s="1">
        <f t="shared" si="25"/>
        <v>55.51718549334197</v>
      </c>
      <c r="Q100" s="1">
        <f t="shared" si="26"/>
        <v>51.501182482669101</v>
      </c>
      <c r="R100" s="1">
        <f t="shared" si="27"/>
        <v>12.047229252055207</v>
      </c>
      <c r="S100" s="1">
        <f t="shared" si="28"/>
        <v>620.44655212064436</v>
      </c>
      <c r="T100" s="1">
        <f t="shared" si="29"/>
        <v>620.44655212064436</v>
      </c>
      <c r="U100" s="1">
        <f t="shared" si="30"/>
        <v>51.501182482669101</v>
      </c>
      <c r="V100" s="1">
        <f t="shared" si="31"/>
        <v>491.80006603167112</v>
      </c>
      <c r="W100" s="1">
        <f t="shared" si="32"/>
        <v>12.047229252055207</v>
      </c>
      <c r="X100" s="1">
        <f t="shared" si="33"/>
        <v>13.385810280061341</v>
      </c>
      <c r="Y100" s="1">
        <f t="shared" si="34"/>
        <v>38.834059794122766</v>
      </c>
      <c r="Z100" s="1">
        <f t="shared" si="35"/>
        <v>1999.9999999999998</v>
      </c>
      <c r="AA100" s="1">
        <f t="shared" si="36"/>
        <v>0.34469252895591357</v>
      </c>
      <c r="AB100" s="1">
        <f t="shared" si="37"/>
        <v>689.38505791182706</v>
      </c>
    </row>
    <row r="101" spans="7:28" x14ac:dyDescent="0.35">
      <c r="G101" s="1">
        <v>95</v>
      </c>
      <c r="H101" s="1">
        <v>40.932395935058501</v>
      </c>
      <c r="I101" s="1">
        <v>40.412097842317401</v>
      </c>
      <c r="J101" s="1">
        <f t="shared" si="19"/>
        <v>11.225582733977056</v>
      </c>
      <c r="K101" s="1">
        <f t="shared" si="20"/>
        <v>5.5451102603305102E-2</v>
      </c>
      <c r="L101" s="1">
        <f t="shared" si="21"/>
        <v>10.535709494627969</v>
      </c>
      <c r="M101" s="1">
        <f t="shared" si="22"/>
        <v>37.048030068904964</v>
      </c>
      <c r="N101" s="1">
        <f t="shared" si="23"/>
        <v>5.0103024460579348E-3</v>
      </c>
      <c r="O101" s="1">
        <f t="shared" si="24"/>
        <v>9.3387027292073856</v>
      </c>
      <c r="P101" s="1">
        <f t="shared" si="25"/>
        <v>56.922442292740314</v>
      </c>
      <c r="Q101" s="1">
        <f t="shared" si="26"/>
        <v>51.730796009110861</v>
      </c>
      <c r="R101" s="1">
        <f t="shared" si="27"/>
        <v>12.352169977524648</v>
      </c>
      <c r="S101" s="1">
        <f t="shared" si="28"/>
        <v>638.98758537719107</v>
      </c>
      <c r="T101" s="1">
        <f t="shared" si="29"/>
        <v>638.98758537719107</v>
      </c>
      <c r="U101" s="1">
        <f t="shared" si="30"/>
        <v>51.730796009110861</v>
      </c>
      <c r="V101" s="1">
        <f t="shared" si="31"/>
        <v>493.9927136957092</v>
      </c>
      <c r="W101" s="1">
        <f t="shared" si="32"/>
        <v>12.352169977524648</v>
      </c>
      <c r="X101" s="1">
        <f t="shared" si="33"/>
        <v>13.724633308360719</v>
      </c>
      <c r="Y101" s="1">
        <f t="shared" si="34"/>
        <v>38.661690024018938</v>
      </c>
      <c r="Z101" s="1">
        <f t="shared" si="35"/>
        <v>2000</v>
      </c>
      <c r="AA101" s="1">
        <f t="shared" si="36"/>
        <v>0.35499310298732834</v>
      </c>
      <c r="AB101" s="1">
        <f t="shared" si="37"/>
        <v>709.98620597465663</v>
      </c>
    </row>
    <row r="102" spans="7:28" x14ac:dyDescent="0.35">
      <c r="G102" s="1">
        <v>96</v>
      </c>
      <c r="H102" s="1">
        <v>41.256248474121001</v>
      </c>
      <c r="I102" s="1">
        <v>40.6117218116893</v>
      </c>
      <c r="J102" s="1">
        <f t="shared" si="19"/>
        <v>11.281033836580361</v>
      </c>
      <c r="K102" s="1">
        <f t="shared" si="20"/>
        <v>5.8136867682501148E-2</v>
      </c>
      <c r="L102" s="1">
        <f t="shared" si="21"/>
        <v>11.046004859675218</v>
      </c>
      <c r="M102" s="1">
        <f t="shared" si="22"/>
        <v>37.414946980088885</v>
      </c>
      <c r="N102" s="1">
        <f t="shared" si="23"/>
        <v>5.0152930452922323E-3</v>
      </c>
      <c r="O102" s="1">
        <f t="shared" si="24"/>
        <v>9.3480047071201913</v>
      </c>
      <c r="P102" s="1">
        <f t="shared" si="25"/>
        <v>57.808956546884296</v>
      </c>
      <c r="Q102" s="1">
        <f t="shared" si="26"/>
        <v>51.986331044149132</v>
      </c>
      <c r="R102" s="1">
        <f t="shared" si="27"/>
        <v>12.544543570673893</v>
      </c>
      <c r="S102" s="1">
        <f t="shared" si="28"/>
        <v>652.14479486280561</v>
      </c>
      <c r="T102" s="1">
        <f t="shared" si="29"/>
        <v>652.14479486280561</v>
      </c>
      <c r="U102" s="1">
        <f t="shared" si="30"/>
        <v>51.986331044149132</v>
      </c>
      <c r="V102" s="1">
        <f t="shared" si="31"/>
        <v>496.43289353327924</v>
      </c>
      <c r="W102" s="1">
        <f t="shared" si="32"/>
        <v>12.544543570673893</v>
      </c>
      <c r="X102" s="1">
        <f t="shared" si="33"/>
        <v>13.938381745193213</v>
      </c>
      <c r="Y102" s="1">
        <f t="shared" si="34"/>
        <v>38.471651294289451</v>
      </c>
      <c r="Z102" s="1">
        <f t="shared" si="35"/>
        <v>1999.9999999999998</v>
      </c>
      <c r="AA102" s="1">
        <f t="shared" si="36"/>
        <v>0.36230266381266979</v>
      </c>
      <c r="AB102" s="1">
        <f t="shared" si="37"/>
        <v>724.60532762533956</v>
      </c>
    </row>
    <row r="103" spans="7:28" x14ac:dyDescent="0.35">
      <c r="G103" s="1">
        <v>97</v>
      </c>
      <c r="H103" s="1">
        <v>41.436141967773402</v>
      </c>
      <c r="I103" s="1">
        <v>40.821014535346301</v>
      </c>
      <c r="J103" s="1">
        <f t="shared" si="19"/>
        <v>11.339170704262862</v>
      </c>
      <c r="K103" s="1">
        <f t="shared" si="20"/>
        <v>6.268855298272058E-2</v>
      </c>
      <c r="L103" s="1">
        <f t="shared" si="21"/>
        <v>11.91082506671691</v>
      </c>
      <c r="M103" s="1">
        <f t="shared" si="22"/>
        <v>37.801576924561466</v>
      </c>
      <c r="N103" s="1">
        <f t="shared" si="23"/>
        <v>5.0205253633836579E-3</v>
      </c>
      <c r="O103" s="1">
        <f t="shared" si="24"/>
        <v>9.3577572248108005</v>
      </c>
      <c r="P103" s="1">
        <f t="shared" si="25"/>
        <v>59.070159216089181</v>
      </c>
      <c r="Q103" s="1">
        <f t="shared" si="26"/>
        <v>52.254242876787387</v>
      </c>
      <c r="R103" s="1">
        <f t="shared" si="27"/>
        <v>12.818224549891353</v>
      </c>
      <c r="S103" s="1">
        <f t="shared" si="28"/>
        <v>669.80661887922145</v>
      </c>
      <c r="T103" s="1">
        <f t="shared" si="29"/>
        <v>669.80661887922145</v>
      </c>
      <c r="U103" s="1">
        <f t="shared" si="30"/>
        <v>52.254242876787387</v>
      </c>
      <c r="V103" s="1">
        <f t="shared" si="31"/>
        <v>498.99126308191046</v>
      </c>
      <c r="W103" s="1">
        <f t="shared" si="32"/>
        <v>12.818224549891353</v>
      </c>
      <c r="X103" s="1">
        <f t="shared" si="33"/>
        <v>14.242471722101502</v>
      </c>
      <c r="Y103" s="1">
        <f t="shared" si="34"/>
        <v>38.274403950620609</v>
      </c>
      <c r="Z103" s="1">
        <f t="shared" si="35"/>
        <v>2000</v>
      </c>
      <c r="AA103" s="1">
        <f t="shared" si="36"/>
        <v>0.37211478826623412</v>
      </c>
      <c r="AB103" s="1">
        <f t="shared" si="37"/>
        <v>744.22957653246817</v>
      </c>
    </row>
    <row r="104" spans="7:28" x14ac:dyDescent="0.35">
      <c r="G104" s="1">
        <v>98</v>
      </c>
      <c r="H104" s="1">
        <v>42.372138977050703</v>
      </c>
      <c r="I104" s="1">
        <v>41.046693326084103</v>
      </c>
      <c r="J104" s="1">
        <f t="shared" si="19"/>
        <v>11.401859257245583</v>
      </c>
      <c r="K104" s="1">
        <f t="shared" si="20"/>
        <v>8.3648504542027879E-2</v>
      </c>
      <c r="L104" s="1">
        <f t="shared" si="21"/>
        <v>15.893215862985297</v>
      </c>
      <c r="M104" s="1">
        <f t="shared" si="22"/>
        <v>38.220703989478828</v>
      </c>
      <c r="N104" s="1">
        <f t="shared" si="23"/>
        <v>5.0261673331521029E-3</v>
      </c>
      <c r="O104" s="1">
        <f t="shared" si="24"/>
        <v>9.3682732922622058</v>
      </c>
      <c r="P104" s="1">
        <f t="shared" si="25"/>
        <v>63.482193144726324</v>
      </c>
      <c r="Q104" s="1">
        <f t="shared" si="26"/>
        <v>52.543130217721583</v>
      </c>
      <c r="R104" s="1">
        <f t="shared" si="27"/>
        <v>13.775635912405612</v>
      </c>
      <c r="S104" s="1">
        <f t="shared" si="28"/>
        <v>723.81503157744987</v>
      </c>
      <c r="T104" s="1">
        <f t="shared" si="29"/>
        <v>723.81503157744987</v>
      </c>
      <c r="U104" s="1">
        <f t="shared" si="30"/>
        <v>52.543130217721583</v>
      </c>
      <c r="V104" s="1">
        <f t="shared" si="31"/>
        <v>501.74993398029153</v>
      </c>
      <c r="W104" s="1">
        <f t="shared" si="32"/>
        <v>13.775635912405612</v>
      </c>
      <c r="X104" s="1">
        <f t="shared" si="33"/>
        <v>15.306262124895124</v>
      </c>
      <c r="Y104" s="1">
        <f t="shared" si="34"/>
        <v>38.063967481812611</v>
      </c>
      <c r="Z104" s="1">
        <f t="shared" si="35"/>
        <v>2000</v>
      </c>
      <c r="AA104" s="1">
        <f t="shared" si="36"/>
        <v>0.40211946198747217</v>
      </c>
      <c r="AB104" s="1">
        <f t="shared" si="37"/>
        <v>804.23892397494433</v>
      </c>
    </row>
    <row r="105" spans="7:28" x14ac:dyDescent="0.35">
      <c r="G105" s="1">
        <v>99</v>
      </c>
      <c r="H105" s="1">
        <v>42.121860504150298</v>
      </c>
      <c r="I105" s="1">
        <v>41.347827942435401</v>
      </c>
      <c r="J105" s="1">
        <f t="shared" si="19"/>
        <v>11.485507761787611</v>
      </c>
      <c r="K105" s="1">
        <f t="shared" si="20"/>
        <v>0.10682755528886112</v>
      </c>
      <c r="L105" s="1">
        <f t="shared" si="21"/>
        <v>20.297235504883613</v>
      </c>
      <c r="M105" s="1">
        <f t="shared" si="22"/>
        <v>38.78356523254854</v>
      </c>
      <c r="N105" s="1">
        <f t="shared" si="23"/>
        <v>5.0336956985608857E-3</v>
      </c>
      <c r="O105" s="1">
        <f t="shared" si="24"/>
        <v>9.3823054125476357</v>
      </c>
      <c r="P105" s="1">
        <f t="shared" si="25"/>
        <v>68.463106149979794</v>
      </c>
      <c r="Q105" s="1">
        <f t="shared" si="26"/>
        <v>52.928607197177932</v>
      </c>
      <c r="R105" s="1">
        <f t="shared" si="27"/>
        <v>14.856494034545616</v>
      </c>
      <c r="S105" s="1">
        <f t="shared" si="28"/>
        <v>786.33353708168204</v>
      </c>
      <c r="T105" s="1">
        <f t="shared" si="29"/>
        <v>786.33353708168204</v>
      </c>
      <c r="U105" s="1">
        <f t="shared" si="30"/>
        <v>52.928607197177932</v>
      </c>
      <c r="V105" s="1">
        <f t="shared" si="31"/>
        <v>505.43096798400819</v>
      </c>
      <c r="W105" s="1">
        <f t="shared" si="32"/>
        <v>14.856494034545616</v>
      </c>
      <c r="X105" s="1">
        <f t="shared" si="33"/>
        <v>16.507215593939573</v>
      </c>
      <c r="Y105" s="1">
        <f t="shared" si="34"/>
        <v>37.786749092967568</v>
      </c>
      <c r="Z105" s="1">
        <f t="shared" si="35"/>
        <v>2000</v>
      </c>
      <c r="AA105" s="1">
        <f t="shared" si="36"/>
        <v>0.43685196504537899</v>
      </c>
      <c r="AB105" s="1">
        <f t="shared" si="37"/>
        <v>873.70393009075792</v>
      </c>
    </row>
    <row r="106" spans="7:28" x14ac:dyDescent="0.35">
      <c r="G106" s="1">
        <v>100</v>
      </c>
      <c r="H106" s="1">
        <v>42.732017517089801</v>
      </c>
      <c r="I106" s="1">
        <v>41.732407141475299</v>
      </c>
      <c r="J106" s="1">
        <f t="shared" si="19"/>
        <v>11.592335317076472</v>
      </c>
      <c r="K106" s="1">
        <f t="shared" si="20"/>
        <v>0.10119147344816781</v>
      </c>
      <c r="L106" s="1">
        <f t="shared" si="21"/>
        <v>19.226379955151884</v>
      </c>
      <c r="M106" s="1">
        <f t="shared" si="22"/>
        <v>39.508378002440317</v>
      </c>
      <c r="N106" s="1">
        <f t="shared" si="23"/>
        <v>5.0433101785368828E-3</v>
      </c>
      <c r="O106" s="1">
        <f t="shared" si="24"/>
        <v>9.4002258417748958</v>
      </c>
      <c r="P106" s="1">
        <f t="shared" si="25"/>
        <v>68.134983799367092</v>
      </c>
      <c r="Q106" s="1">
        <f t="shared" si="26"/>
        <v>53.420900078693421</v>
      </c>
      <c r="R106" s="1">
        <f t="shared" si="27"/>
        <v>14.785291484462659</v>
      </c>
      <c r="S106" s="1">
        <f t="shared" si="28"/>
        <v>789.84357902583645</v>
      </c>
      <c r="T106" s="1">
        <f t="shared" si="29"/>
        <v>789.84357902583645</v>
      </c>
      <c r="U106" s="1">
        <f t="shared" si="30"/>
        <v>53.420900078693421</v>
      </c>
      <c r="V106" s="1">
        <f t="shared" si="31"/>
        <v>510.13201871653678</v>
      </c>
      <c r="W106" s="1">
        <f t="shared" si="32"/>
        <v>14.785291484462659</v>
      </c>
      <c r="X106" s="1">
        <f t="shared" si="33"/>
        <v>16.428101649402954</v>
      </c>
      <c r="Y106" s="1">
        <f t="shared" si="34"/>
        <v>37.438530557400455</v>
      </c>
      <c r="Z106" s="1">
        <f t="shared" si="35"/>
        <v>2000</v>
      </c>
      <c r="AA106" s="1">
        <f t="shared" si="36"/>
        <v>0.43880198834768691</v>
      </c>
      <c r="AB106" s="1">
        <f t="shared" si="37"/>
        <v>877.60397669537383</v>
      </c>
    </row>
    <row r="107" spans="7:28" x14ac:dyDescent="0.35">
      <c r="G107" s="1">
        <v>101</v>
      </c>
      <c r="H107" s="1">
        <v>42.912132263183501</v>
      </c>
      <c r="I107" s="1">
        <v>42.096696445888703</v>
      </c>
      <c r="J107" s="1">
        <f t="shared" si="19"/>
        <v>11.69352679052464</v>
      </c>
      <c r="K107" s="1">
        <f t="shared" si="20"/>
        <v>9.0986830954081555E-2</v>
      </c>
      <c r="L107" s="1">
        <f t="shared" si="21"/>
        <v>17.287497881275495</v>
      </c>
      <c r="M107" s="1">
        <f t="shared" si="22"/>
        <v>40.201139227410941</v>
      </c>
      <c r="N107" s="1">
        <f t="shared" si="23"/>
        <v>5.0524174111472179E-3</v>
      </c>
      <c r="O107" s="1">
        <f t="shared" si="24"/>
        <v>9.417200812637299</v>
      </c>
      <c r="P107" s="1">
        <f t="shared" si="25"/>
        <v>66.905837921323737</v>
      </c>
      <c r="Q107" s="1">
        <f t="shared" si="26"/>
        <v>53.887220232832441</v>
      </c>
      <c r="R107" s="1">
        <f t="shared" si="27"/>
        <v>14.51856682892725</v>
      </c>
      <c r="S107" s="1">
        <f t="shared" si="28"/>
        <v>782.36520817549842</v>
      </c>
      <c r="T107" s="1">
        <f t="shared" si="29"/>
        <v>782.36520817549842</v>
      </c>
      <c r="U107" s="1">
        <f t="shared" si="30"/>
        <v>53.887220232832441</v>
      </c>
      <c r="V107" s="1">
        <f t="shared" si="31"/>
        <v>514.58504817221274</v>
      </c>
      <c r="W107" s="1">
        <f t="shared" si="32"/>
        <v>14.51856682892725</v>
      </c>
      <c r="X107" s="1">
        <f t="shared" si="33"/>
        <v>16.131740921030278</v>
      </c>
      <c r="Y107" s="1">
        <f t="shared" si="34"/>
        <v>37.114551304716194</v>
      </c>
      <c r="Z107" s="1">
        <f t="shared" si="35"/>
        <v>2000.0000000000002</v>
      </c>
      <c r="AA107" s="1">
        <f t="shared" si="36"/>
        <v>0.43464733787527687</v>
      </c>
      <c r="AB107" s="1">
        <f t="shared" si="37"/>
        <v>869.29467575055389</v>
      </c>
    </row>
    <row r="108" spans="7:28" x14ac:dyDescent="0.35">
      <c r="G108" s="1">
        <v>102</v>
      </c>
      <c r="H108" s="1">
        <v>43.164237976074197</v>
      </c>
      <c r="I108" s="1">
        <v>42.424249037323399</v>
      </c>
      <c r="J108" s="1">
        <f t="shared" si="19"/>
        <v>11.784513621478721</v>
      </c>
      <c r="K108" s="1">
        <f t="shared" si="20"/>
        <v>8.5206389932583448E-2</v>
      </c>
      <c r="L108" s="1">
        <f t="shared" si="21"/>
        <v>16.189214087190855</v>
      </c>
      <c r="M108" s="1">
        <f t="shared" si="22"/>
        <v>40.829179820676359</v>
      </c>
      <c r="N108" s="1">
        <f t="shared" si="23"/>
        <v>5.0606062259330852E-3</v>
      </c>
      <c r="O108" s="1">
        <f t="shared" si="24"/>
        <v>9.4324639445166785</v>
      </c>
      <c r="P108" s="1">
        <f t="shared" si="25"/>
        <v>66.450857852383891</v>
      </c>
      <c r="Q108" s="1">
        <f t="shared" si="26"/>
        <v>54.306514384694566</v>
      </c>
      <c r="R108" s="1">
        <f t="shared" si="27"/>
        <v>14.419836153967305</v>
      </c>
      <c r="S108" s="1">
        <f t="shared" si="28"/>
        <v>783.09103952036423</v>
      </c>
      <c r="T108" s="1">
        <f t="shared" si="29"/>
        <v>783.09103952036423</v>
      </c>
      <c r="U108" s="1">
        <f t="shared" si="30"/>
        <v>54.306514384694566</v>
      </c>
      <c r="V108" s="1">
        <f t="shared" si="31"/>
        <v>518.58901238491558</v>
      </c>
      <c r="W108" s="1">
        <f t="shared" si="32"/>
        <v>14.419836153967305</v>
      </c>
      <c r="X108" s="1">
        <f t="shared" si="33"/>
        <v>16.022040171074782</v>
      </c>
      <c r="Y108" s="1">
        <f t="shared" si="34"/>
        <v>36.827994259260883</v>
      </c>
      <c r="Z108" s="1">
        <f t="shared" si="35"/>
        <v>2000</v>
      </c>
      <c r="AA108" s="1">
        <f t="shared" si="36"/>
        <v>0.43505057751131337</v>
      </c>
      <c r="AB108" s="1">
        <f t="shared" si="37"/>
        <v>870.10115502262681</v>
      </c>
    </row>
    <row r="109" spans="7:28" x14ac:dyDescent="0.35">
      <c r="G109" s="1">
        <v>103</v>
      </c>
      <c r="H109" s="1">
        <v>43.416000366210902</v>
      </c>
      <c r="I109" s="1">
        <v>42.730992041080697</v>
      </c>
      <c r="J109" s="1">
        <f t="shared" si="19"/>
        <v>11.869720011411305</v>
      </c>
      <c r="K109" s="1">
        <f t="shared" si="20"/>
        <v>7.5390892137056298E-2</v>
      </c>
      <c r="L109" s="1">
        <f t="shared" si="21"/>
        <v>14.324269506040697</v>
      </c>
      <c r="M109" s="1">
        <f t="shared" si="22"/>
        <v>41.421734425893618</v>
      </c>
      <c r="N109" s="1">
        <f t="shared" si="23"/>
        <v>5.0682748010270175E-3</v>
      </c>
      <c r="O109" s="1">
        <f t="shared" si="24"/>
        <v>9.4467574016342581</v>
      </c>
      <c r="P109" s="1">
        <f t="shared" si="25"/>
        <v>65.192761333568569</v>
      </c>
      <c r="Q109" s="1">
        <f t="shared" si="26"/>
        <v>54.699170559499102</v>
      </c>
      <c r="R109" s="1">
        <f t="shared" si="27"/>
        <v>14.146829209384379</v>
      </c>
      <c r="S109" s="1">
        <f t="shared" si="28"/>
        <v>773.81982380021998</v>
      </c>
      <c r="T109" s="1">
        <f t="shared" si="29"/>
        <v>773.81982380021998</v>
      </c>
      <c r="U109" s="1">
        <f t="shared" si="30"/>
        <v>54.699170559499102</v>
      </c>
      <c r="V109" s="1">
        <f t="shared" si="31"/>
        <v>522.33860265425744</v>
      </c>
      <c r="W109" s="1">
        <f t="shared" si="32"/>
        <v>14.146829209384379</v>
      </c>
      <c r="X109" s="1">
        <f t="shared" si="33"/>
        <v>15.718699121538197</v>
      </c>
      <c r="Y109" s="1">
        <f t="shared" si="34"/>
        <v>36.563625728556474</v>
      </c>
      <c r="Z109" s="1">
        <f t="shared" si="35"/>
        <v>2000.0000000000002</v>
      </c>
      <c r="AA109" s="1">
        <f t="shared" si="36"/>
        <v>0.42989990211123325</v>
      </c>
      <c r="AB109" s="1">
        <f t="shared" si="37"/>
        <v>859.79980422246661</v>
      </c>
    </row>
    <row r="110" spans="7:28" x14ac:dyDescent="0.35">
      <c r="G110" s="1">
        <v>104</v>
      </c>
      <c r="H110" s="1">
        <v>43.8121337890625</v>
      </c>
      <c r="I110" s="1">
        <v>43.002399252774097</v>
      </c>
      <c r="J110" s="1">
        <f t="shared" si="19"/>
        <v>11.945110903548361</v>
      </c>
      <c r="K110" s="1">
        <f t="shared" si="20"/>
        <v>7.391262569352719E-2</v>
      </c>
      <c r="L110" s="1">
        <f t="shared" si="21"/>
        <v>14.043398881770166</v>
      </c>
      <c r="M110" s="1">
        <f t="shared" si="22"/>
        <v>41.949588302432566</v>
      </c>
      <c r="N110" s="1">
        <f t="shared" si="23"/>
        <v>5.0750599813193529E-3</v>
      </c>
      <c r="O110" s="1">
        <f t="shared" si="24"/>
        <v>9.4594042991811413</v>
      </c>
      <c r="P110" s="1">
        <f t="shared" si="25"/>
        <v>65.452391483383877</v>
      </c>
      <c r="Q110" s="1">
        <f t="shared" si="26"/>
        <v>55.046594025568481</v>
      </c>
      <c r="R110" s="1">
        <f t="shared" si="27"/>
        <v>14.203168951894302</v>
      </c>
      <c r="S110" s="1">
        <f t="shared" si="28"/>
        <v>781.83607517148459</v>
      </c>
      <c r="T110" s="1">
        <f t="shared" si="29"/>
        <v>781.83607517148459</v>
      </c>
      <c r="U110" s="1">
        <f t="shared" si="30"/>
        <v>55.046594025568481</v>
      </c>
      <c r="V110" s="1">
        <f t="shared" si="31"/>
        <v>525.65625237252107</v>
      </c>
      <c r="W110" s="1">
        <f t="shared" si="32"/>
        <v>14.203168951894302</v>
      </c>
      <c r="X110" s="1">
        <f t="shared" si="33"/>
        <v>15.781298835438113</v>
      </c>
      <c r="Y110" s="1">
        <f t="shared" si="34"/>
        <v>36.332856471937646</v>
      </c>
      <c r="Z110" s="1">
        <f t="shared" si="35"/>
        <v>2000</v>
      </c>
      <c r="AA110" s="1">
        <f t="shared" si="36"/>
        <v>0.43435337509526922</v>
      </c>
      <c r="AB110" s="1">
        <f t="shared" si="37"/>
        <v>868.70675019053851</v>
      </c>
    </row>
    <row r="111" spans="7:28" x14ac:dyDescent="0.35">
      <c r="G111" s="1">
        <v>105</v>
      </c>
      <c r="H111" s="1">
        <v>44.388015747070298</v>
      </c>
      <c r="I111" s="1">
        <v>43.268484705270801</v>
      </c>
      <c r="J111" s="1">
        <f t="shared" si="19"/>
        <v>12.019023529241888</v>
      </c>
      <c r="K111" s="1">
        <f t="shared" si="20"/>
        <v>8.8486768729582721E-2</v>
      </c>
      <c r="L111" s="1">
        <f t="shared" si="21"/>
        <v>16.812486058620717</v>
      </c>
      <c r="M111" s="1">
        <f t="shared" si="22"/>
        <v>42.470336419362226</v>
      </c>
      <c r="N111" s="1">
        <f t="shared" si="23"/>
        <v>5.081712117631771E-3</v>
      </c>
      <c r="O111" s="1">
        <f t="shared" si="24"/>
        <v>9.4718032160538588</v>
      </c>
      <c r="P111" s="1">
        <f t="shared" si="25"/>
        <v>68.754625694036804</v>
      </c>
      <c r="Q111" s="1">
        <f t="shared" si="26"/>
        <v>55.387205203879667</v>
      </c>
      <c r="R111" s="1">
        <f t="shared" si="27"/>
        <v>14.919753775605987</v>
      </c>
      <c r="S111" s="1">
        <f t="shared" si="28"/>
        <v>826.36346396084718</v>
      </c>
      <c r="T111" s="1">
        <f t="shared" si="29"/>
        <v>826.36346396084718</v>
      </c>
      <c r="U111" s="1">
        <f t="shared" si="30"/>
        <v>55.387205203879667</v>
      </c>
      <c r="V111" s="1">
        <f t="shared" si="31"/>
        <v>528.90884953455588</v>
      </c>
      <c r="W111" s="1">
        <f t="shared" si="32"/>
        <v>14.919753775605987</v>
      </c>
      <c r="X111" s="1">
        <f t="shared" si="33"/>
        <v>16.577504195117761</v>
      </c>
      <c r="Y111" s="1">
        <f t="shared" si="34"/>
        <v>36.109422611919541</v>
      </c>
      <c r="Z111" s="1">
        <f t="shared" si="35"/>
        <v>2000.0000000000002</v>
      </c>
      <c r="AA111" s="1">
        <f t="shared" si="36"/>
        <v>0.45909081331158169</v>
      </c>
      <c r="AB111" s="1">
        <f t="shared" si="37"/>
        <v>918.18162662316342</v>
      </c>
    </row>
    <row r="112" spans="7:28" x14ac:dyDescent="0.35">
      <c r="G112" s="1">
        <v>106</v>
      </c>
      <c r="H112" s="1">
        <v>44.675998687744098</v>
      </c>
      <c r="I112" s="1">
        <v>43.587037072697299</v>
      </c>
      <c r="J112" s="1">
        <f t="shared" si="19"/>
        <v>12.107510297971471</v>
      </c>
      <c r="K112" s="1">
        <f t="shared" si="20"/>
        <v>0.10857718414352924</v>
      </c>
      <c r="L112" s="1">
        <f t="shared" si="21"/>
        <v>20.629664987270555</v>
      </c>
      <c r="M112" s="1">
        <f t="shared" si="22"/>
        <v>43.097990850952655</v>
      </c>
      <c r="N112" s="1">
        <f t="shared" si="23"/>
        <v>5.0896759268174328E-3</v>
      </c>
      <c r="O112" s="1">
        <f t="shared" si="24"/>
        <v>9.4866469599950136</v>
      </c>
      <c r="P112" s="1">
        <f t="shared" si="25"/>
        <v>73.214302798218228</v>
      </c>
      <c r="Q112" s="1">
        <f t="shared" si="26"/>
        <v>55.794978331665767</v>
      </c>
      <c r="R112" s="1">
        <f t="shared" si="27"/>
        <v>15.887503707213355</v>
      </c>
      <c r="S112" s="1">
        <f t="shared" si="28"/>
        <v>886.44292508822866</v>
      </c>
      <c r="T112" s="1">
        <f t="shared" si="29"/>
        <v>886.44292508822866</v>
      </c>
      <c r="U112" s="1">
        <f t="shared" si="30"/>
        <v>55.794978331665767</v>
      </c>
      <c r="V112" s="1">
        <f t="shared" si="31"/>
        <v>532.802796071388</v>
      </c>
      <c r="W112" s="1">
        <f t="shared" si="32"/>
        <v>15.887503707213355</v>
      </c>
      <c r="X112" s="1">
        <f t="shared" si="33"/>
        <v>17.652781896903729</v>
      </c>
      <c r="Y112" s="1">
        <f t="shared" si="34"/>
        <v>35.845519790531476</v>
      </c>
      <c r="Z112" s="1">
        <f t="shared" si="35"/>
        <v>2000.0000000000002</v>
      </c>
      <c r="AA112" s="1">
        <f t="shared" si="36"/>
        <v>0.49246829171568263</v>
      </c>
      <c r="AB112" s="1">
        <f t="shared" si="37"/>
        <v>984.93658343136531</v>
      </c>
    </row>
    <row r="113" spans="7:28" x14ac:dyDescent="0.35">
      <c r="G113" s="1">
        <v>107</v>
      </c>
      <c r="H113" s="1">
        <v>45.036056518554602</v>
      </c>
      <c r="I113" s="1">
        <v>43.977914935614002</v>
      </c>
      <c r="J113" s="1">
        <f t="shared" si="19"/>
        <v>12.216087482115</v>
      </c>
      <c r="K113" s="1">
        <f t="shared" si="20"/>
        <v>0.11387445377205552</v>
      </c>
      <c r="L113" s="1">
        <f t="shared" si="21"/>
        <v>21.636146216690548</v>
      </c>
      <c r="M113" s="1">
        <f t="shared" si="22"/>
        <v>43.874441250981924</v>
      </c>
      <c r="N113" s="1">
        <f t="shared" si="23"/>
        <v>5.0994478733903496E-3</v>
      </c>
      <c r="O113" s="1">
        <f t="shared" si="24"/>
        <v>9.5048608912122727</v>
      </c>
      <c r="P113" s="1">
        <f t="shared" si="25"/>
        <v>75.015448358884754</v>
      </c>
      <c r="Q113" s="1">
        <f t="shared" si="26"/>
        <v>56.295334018963132</v>
      </c>
      <c r="R113" s="1">
        <f t="shared" si="27"/>
        <v>16.27835229387799</v>
      </c>
      <c r="S113" s="1">
        <f t="shared" si="28"/>
        <v>916.39527966221613</v>
      </c>
      <c r="T113" s="1">
        <f t="shared" si="29"/>
        <v>916.39527966221613</v>
      </c>
      <c r="U113" s="1">
        <f t="shared" si="30"/>
        <v>56.295334018963132</v>
      </c>
      <c r="V113" s="1">
        <f t="shared" si="31"/>
        <v>537.58084092763909</v>
      </c>
      <c r="W113" s="1">
        <f t="shared" si="32"/>
        <v>16.27835229387799</v>
      </c>
      <c r="X113" s="1">
        <f t="shared" si="33"/>
        <v>18.087058104308877</v>
      </c>
      <c r="Y113" s="1">
        <f t="shared" si="34"/>
        <v>35.526923054161081</v>
      </c>
      <c r="Z113" s="1">
        <f t="shared" si="35"/>
        <v>1999.9999999999998</v>
      </c>
      <c r="AA113" s="1">
        <f t="shared" si="36"/>
        <v>0.50910848870123115</v>
      </c>
      <c r="AB113" s="1">
        <f t="shared" si="37"/>
        <v>1018.2169774024624</v>
      </c>
    </row>
    <row r="114" spans="7:28" x14ac:dyDescent="0.35">
      <c r="G114" s="1">
        <v>108</v>
      </c>
      <c r="H114" s="1">
        <v>45.468017578125</v>
      </c>
      <c r="I114" s="1">
        <v>44.387862969193399</v>
      </c>
      <c r="J114" s="1">
        <f t="shared" si="19"/>
        <v>12.329961935887056</v>
      </c>
      <c r="K114" s="1">
        <f t="shared" si="20"/>
        <v>0.1102235170460002</v>
      </c>
      <c r="L114" s="1">
        <f t="shared" si="21"/>
        <v>20.942468238740037</v>
      </c>
      <c r="M114" s="1">
        <f t="shared" si="22"/>
        <v>44.696220634084568</v>
      </c>
      <c r="N114" s="1">
        <f t="shared" si="23"/>
        <v>5.1096965742298351E-3</v>
      </c>
      <c r="O114" s="1">
        <f t="shared" si="24"/>
        <v>9.5239634447069896</v>
      </c>
      <c r="P114" s="1">
        <f t="shared" si="25"/>
        <v>75.162652317531595</v>
      </c>
      <c r="Q114" s="1">
        <f t="shared" si="26"/>
        <v>56.820101087037123</v>
      </c>
      <c r="R114" s="1">
        <f t="shared" si="27"/>
        <v>16.310295552904357</v>
      </c>
      <c r="S114" s="1">
        <f t="shared" si="28"/>
        <v>926.75264207547764</v>
      </c>
      <c r="T114" s="1">
        <f t="shared" si="29"/>
        <v>926.75264207547764</v>
      </c>
      <c r="U114" s="1">
        <f t="shared" si="30"/>
        <v>56.820101087037123</v>
      </c>
      <c r="V114" s="1">
        <f t="shared" si="31"/>
        <v>542.59199729898808</v>
      </c>
      <c r="W114" s="1">
        <f t="shared" si="32"/>
        <v>16.310295552904357</v>
      </c>
      <c r="X114" s="1">
        <f t="shared" si="33"/>
        <v>18.122550614338174</v>
      </c>
      <c r="Y114" s="1">
        <f t="shared" si="34"/>
        <v>35.198811014721649</v>
      </c>
      <c r="Z114" s="1">
        <f t="shared" si="35"/>
        <v>1999.9999999999998</v>
      </c>
      <c r="AA114" s="1">
        <f t="shared" si="36"/>
        <v>0.51486257893082088</v>
      </c>
      <c r="AB114" s="1">
        <f t="shared" si="37"/>
        <v>1029.7251578616417</v>
      </c>
    </row>
    <row r="115" spans="7:28" x14ac:dyDescent="0.35">
      <c r="G115" s="1">
        <v>109</v>
      </c>
      <c r="H115" s="1">
        <v>45.684009552001903</v>
      </c>
      <c r="I115" s="1">
        <v>44.784667630558999</v>
      </c>
      <c r="J115" s="1">
        <f t="shared" si="19"/>
        <v>12.440185452933056</v>
      </c>
      <c r="K115" s="1">
        <f t="shared" si="20"/>
        <v>0.10501324486133257</v>
      </c>
      <c r="L115" s="1">
        <f t="shared" si="21"/>
        <v>19.952516523653188</v>
      </c>
      <c r="M115" s="1">
        <f t="shared" si="22"/>
        <v>45.498914946389974</v>
      </c>
      <c r="N115" s="1">
        <f t="shared" si="23"/>
        <v>5.1196166907639751E-3</v>
      </c>
      <c r="O115" s="1">
        <f t="shared" si="24"/>
        <v>9.5424535499149741</v>
      </c>
      <c r="P115" s="1">
        <f t="shared" si="25"/>
        <v>74.993885019958128</v>
      </c>
      <c r="Q115" s="1">
        <f t="shared" si="26"/>
        <v>57.328043561903485</v>
      </c>
      <c r="R115" s="1">
        <f t="shared" si="27"/>
        <v>16.273673049330913</v>
      </c>
      <c r="S115" s="1">
        <f t="shared" si="28"/>
        <v>932.93783748421731</v>
      </c>
      <c r="T115" s="1">
        <f t="shared" si="29"/>
        <v>932.93783748421731</v>
      </c>
      <c r="U115" s="1">
        <f t="shared" si="30"/>
        <v>57.328043561903485</v>
      </c>
      <c r="V115" s="1">
        <f t="shared" si="31"/>
        <v>547.44249063986683</v>
      </c>
      <c r="W115" s="1">
        <f t="shared" si="32"/>
        <v>16.273673049330913</v>
      </c>
      <c r="X115" s="1">
        <f t="shared" si="33"/>
        <v>18.081858943701015</v>
      </c>
      <c r="Y115" s="1">
        <f t="shared" si="34"/>
        <v>34.886939719831481</v>
      </c>
      <c r="Z115" s="1">
        <f t="shared" si="35"/>
        <v>2000.0000000000002</v>
      </c>
      <c r="AA115" s="1">
        <f t="shared" si="36"/>
        <v>0.51829879860234296</v>
      </c>
      <c r="AB115" s="1">
        <f t="shared" si="37"/>
        <v>1036.5975972046858</v>
      </c>
    </row>
    <row r="116" spans="7:28" x14ac:dyDescent="0.35">
      <c r="G116" s="1">
        <v>110</v>
      </c>
      <c r="H116" s="1">
        <v>45.719997406005803</v>
      </c>
      <c r="I116" s="1">
        <v>45.162715312059802</v>
      </c>
      <c r="J116" s="1">
        <f t="shared" si="19"/>
        <v>12.545198697794389</v>
      </c>
      <c r="K116" s="1">
        <f t="shared" si="20"/>
        <v>8.6672211807417909E-2</v>
      </c>
      <c r="L116" s="1">
        <f t="shared" si="21"/>
        <v>16.467720243409403</v>
      </c>
      <c r="M116" s="1">
        <f t="shared" si="22"/>
        <v>46.270311047939757</v>
      </c>
      <c r="N116" s="1">
        <f t="shared" si="23"/>
        <v>5.1290678828014953E-3</v>
      </c>
      <c r="O116" s="1">
        <f t="shared" si="24"/>
        <v>9.5600696267537071</v>
      </c>
      <c r="P116" s="1">
        <f t="shared" si="25"/>
        <v>72.298100918102861</v>
      </c>
      <c r="Q116" s="1">
        <f t="shared" si="26"/>
        <v>57.811975565872757</v>
      </c>
      <c r="R116" s="1">
        <f t="shared" si="27"/>
        <v>15.68868789922832</v>
      </c>
      <c r="S116" s="1">
        <f t="shared" si="28"/>
        <v>906.99404149079123</v>
      </c>
      <c r="T116" s="1">
        <f t="shared" si="29"/>
        <v>906.99404149079123</v>
      </c>
      <c r="U116" s="1">
        <f t="shared" si="30"/>
        <v>57.811975565872757</v>
      </c>
      <c r="V116" s="1">
        <f t="shared" si="31"/>
        <v>552.06370087299138</v>
      </c>
      <c r="W116" s="1">
        <f t="shared" si="32"/>
        <v>15.68868789922832</v>
      </c>
      <c r="X116" s="1">
        <f t="shared" si="33"/>
        <v>17.431875443587021</v>
      </c>
      <c r="Y116" s="1">
        <f t="shared" si="34"/>
        <v>34.594908415145547</v>
      </c>
      <c r="Z116" s="1">
        <f t="shared" si="35"/>
        <v>2000.0000000000002</v>
      </c>
      <c r="AA116" s="1">
        <f t="shared" si="36"/>
        <v>0.50388557860599503</v>
      </c>
      <c r="AB116" s="1">
        <f t="shared" si="37"/>
        <v>1007.7711572119902</v>
      </c>
    </row>
    <row r="117" spans="7:28" x14ac:dyDescent="0.35">
      <c r="G117" s="1">
        <v>111</v>
      </c>
      <c r="H117" s="1">
        <v>45.396053314208899</v>
      </c>
      <c r="I117" s="1">
        <v>45.474735274566498</v>
      </c>
      <c r="J117" s="1">
        <f t="shared" si="19"/>
        <v>12.631870909601806</v>
      </c>
      <c r="K117" s="1">
        <f t="shared" si="20"/>
        <v>4.5735259017526175E-2</v>
      </c>
      <c r="L117" s="1">
        <f t="shared" si="21"/>
        <v>8.6896992133299733</v>
      </c>
      <c r="M117" s="1">
        <f t="shared" si="22"/>
        <v>46.911863826992253</v>
      </c>
      <c r="N117" s="1">
        <f t="shared" si="23"/>
        <v>5.136868381864162E-3</v>
      </c>
      <c r="O117" s="1">
        <f t="shared" si="24"/>
        <v>9.5746089769566129</v>
      </c>
      <c r="P117" s="1">
        <f t="shared" si="25"/>
        <v>65.176172017278844</v>
      </c>
      <c r="Q117" s="1">
        <f t="shared" si="26"/>
        <v>58.21138668019266</v>
      </c>
      <c r="R117" s="1">
        <f t="shared" si="27"/>
        <v>14.143229327749509</v>
      </c>
      <c r="S117" s="1">
        <f t="shared" si="28"/>
        <v>823.29699130426798</v>
      </c>
      <c r="T117" s="1">
        <f t="shared" si="29"/>
        <v>823.29699130426798</v>
      </c>
      <c r="U117" s="1">
        <f t="shared" si="30"/>
        <v>58.21138668019266</v>
      </c>
      <c r="V117" s="1">
        <f t="shared" si="31"/>
        <v>555.8777960631827</v>
      </c>
      <c r="W117" s="1">
        <f t="shared" si="32"/>
        <v>14.143229327749509</v>
      </c>
      <c r="X117" s="1">
        <f t="shared" si="33"/>
        <v>15.714699253055009</v>
      </c>
      <c r="Y117" s="1">
        <f t="shared" si="34"/>
        <v>34.357539204276186</v>
      </c>
      <c r="Z117" s="1">
        <f t="shared" si="35"/>
        <v>2000</v>
      </c>
      <c r="AA117" s="1">
        <f t="shared" si="36"/>
        <v>0.45738721739125998</v>
      </c>
      <c r="AB117" s="1">
        <f t="shared" si="37"/>
        <v>914.77443478251996</v>
      </c>
    </row>
    <row r="118" spans="7:28" x14ac:dyDescent="0.35">
      <c r="G118" s="1">
        <v>112</v>
      </c>
      <c r="H118" s="1">
        <v>43.523998260497997</v>
      </c>
      <c r="I118" s="1">
        <v>45.639382207029598</v>
      </c>
      <c r="J118" s="1">
        <f t="shared" si="19"/>
        <v>12.677606168619333</v>
      </c>
      <c r="K118" s="1">
        <f t="shared" si="20"/>
        <v>-5.3135352063721442E-2</v>
      </c>
      <c r="L118" s="1">
        <f t="shared" si="21"/>
        <v>-10.095716892107074</v>
      </c>
      <c r="M118" s="1">
        <f t="shared" si="22"/>
        <v>47.252179260984796</v>
      </c>
      <c r="N118" s="1">
        <f t="shared" si="23"/>
        <v>5.1409845551757399E-3</v>
      </c>
      <c r="O118" s="1">
        <f t="shared" si="24"/>
        <v>9.5822811123920619</v>
      </c>
      <c r="P118" s="1">
        <f t="shared" si="25"/>
        <v>46.738743481269786</v>
      </c>
      <c r="Q118" s="1">
        <f t="shared" si="26"/>
        <v>58.422148242485406</v>
      </c>
      <c r="R118" s="1">
        <f t="shared" si="27"/>
        <v>10.142307335435543</v>
      </c>
      <c r="S118" s="1">
        <f t="shared" si="28"/>
        <v>592.53538267166243</v>
      </c>
      <c r="T118" s="1">
        <f t="shared" si="29"/>
        <v>592.53538267166243</v>
      </c>
      <c r="U118" s="1">
        <f t="shared" si="30"/>
        <v>58.422148242485406</v>
      </c>
      <c r="V118" s="1">
        <f t="shared" si="31"/>
        <v>557.89042073034227</v>
      </c>
      <c r="W118" s="1">
        <f t="shared" si="32"/>
        <v>10.142307335435543</v>
      </c>
      <c r="X118" s="1">
        <f t="shared" si="33"/>
        <v>11.26923037270616</v>
      </c>
      <c r="Y118" s="1">
        <f t="shared" si="34"/>
        <v>34.233592227708805</v>
      </c>
      <c r="Z118" s="1">
        <f t="shared" si="35"/>
        <v>2000</v>
      </c>
      <c r="AA118" s="1">
        <f t="shared" si="36"/>
        <v>0.32918632370647916</v>
      </c>
      <c r="AB118" s="1">
        <f t="shared" si="37"/>
        <v>658.37264741295837</v>
      </c>
    </row>
    <row r="119" spans="7:28" x14ac:dyDescent="0.35">
      <c r="G119" s="1">
        <v>113</v>
      </c>
      <c r="H119" s="1">
        <v>42.120059967041001</v>
      </c>
      <c r="I119" s="1">
        <v>45.448094939600203</v>
      </c>
      <c r="J119" s="1">
        <f t="shared" si="19"/>
        <v>12.624470816555611</v>
      </c>
      <c r="K119" s="1">
        <f t="shared" si="20"/>
        <v>-0.21374060388869509</v>
      </c>
      <c r="L119" s="1">
        <f t="shared" si="21"/>
        <v>-40.610714738852067</v>
      </c>
      <c r="M119" s="1">
        <f t="shared" si="22"/>
        <v>46.856915439030914</v>
      </c>
      <c r="N119" s="1">
        <f t="shared" si="23"/>
        <v>5.1362023734900049E-3</v>
      </c>
      <c r="O119" s="1">
        <f t="shared" si="24"/>
        <v>9.5733676039480198</v>
      </c>
      <c r="P119" s="1">
        <f t="shared" si="25"/>
        <v>15.819568304126866</v>
      </c>
      <c r="Q119" s="1">
        <f t="shared" si="26"/>
        <v>58.17728486891987</v>
      </c>
      <c r="R119" s="1">
        <f t="shared" si="27"/>
        <v>3.4328463219955299</v>
      </c>
      <c r="S119" s="1">
        <f t="shared" si="28"/>
        <v>199.71367838595776</v>
      </c>
      <c r="T119" s="1">
        <f t="shared" si="29"/>
        <v>199.71367838595776</v>
      </c>
      <c r="U119" s="1">
        <f t="shared" si="30"/>
        <v>58.17728486891987</v>
      </c>
      <c r="V119" s="1">
        <f t="shared" si="31"/>
        <v>555.55214775323554</v>
      </c>
      <c r="W119" s="1">
        <f t="shared" si="32"/>
        <v>3.4328463219955299</v>
      </c>
      <c r="X119" s="1">
        <f t="shared" si="33"/>
        <v>3.8142736911061443</v>
      </c>
      <c r="Y119" s="1">
        <f t="shared" si="34"/>
        <v>34.377678582048482</v>
      </c>
      <c r="Z119" s="1">
        <f t="shared" si="35"/>
        <v>1999.9999999999998</v>
      </c>
      <c r="AA119" s="1">
        <f t="shared" si="36"/>
        <v>0.11095204354775433</v>
      </c>
      <c r="AB119" s="1">
        <f t="shared" si="37"/>
        <v>221.90408709550863</v>
      </c>
    </row>
    <row r="120" spans="7:28" x14ac:dyDescent="0.35">
      <c r="G120" s="1">
        <v>114</v>
      </c>
      <c r="H120" s="1">
        <v>41.508060455322202</v>
      </c>
      <c r="I120" s="1">
        <v>44.678628765600898</v>
      </c>
      <c r="J120" s="1">
        <f t="shared" si="19"/>
        <v>12.410730212666916</v>
      </c>
      <c r="K120" s="1">
        <f t="shared" si="20"/>
        <v>-0.32732059963135995</v>
      </c>
      <c r="L120" s="1">
        <f t="shared" si="21"/>
        <v>-62.190913929958391</v>
      </c>
      <c r="M120" s="1">
        <f t="shared" si="22"/>
        <v>45.283709977011405</v>
      </c>
      <c r="N120" s="1">
        <f t="shared" si="23"/>
        <v>5.1169657191400229E-3</v>
      </c>
      <c r="O120" s="1">
        <f t="shared" si="24"/>
        <v>9.5375124039050903</v>
      </c>
      <c r="P120" s="1">
        <f t="shared" si="25"/>
        <v>-7.3696915490418959</v>
      </c>
      <c r="Q120" s="1">
        <f t="shared" si="26"/>
        <v>57.192305127497306</v>
      </c>
      <c r="R120" s="1">
        <f t="shared" si="27"/>
        <v>-1.5992230661420914</v>
      </c>
      <c r="S120" s="1">
        <f t="shared" si="28"/>
        <v>-91.463253565730298</v>
      </c>
      <c r="T120" s="1">
        <f t="shared" si="29"/>
        <v>0</v>
      </c>
      <c r="U120" s="1">
        <f t="shared" si="30"/>
        <v>57.192305127497306</v>
      </c>
      <c r="V120" s="1">
        <f t="shared" si="31"/>
        <v>546.1462840716689</v>
      </c>
      <c r="W120" s="1">
        <f t="shared" si="32"/>
        <v>-1.5992230661420914</v>
      </c>
      <c r="X120" s="1">
        <f t="shared" si="33"/>
        <v>-1.7769145179356571</v>
      </c>
      <c r="Y120" s="1">
        <f t="shared" si="34"/>
        <v>34.96973929519806</v>
      </c>
      <c r="Z120" s="1">
        <f t="shared" si="35"/>
        <v>2000</v>
      </c>
      <c r="AA120" s="1">
        <f t="shared" si="36"/>
        <v>-5.0812918647627943E-2</v>
      </c>
      <c r="AB120" s="1">
        <f t="shared" si="37"/>
        <v>-101.62583729525589</v>
      </c>
    </row>
    <row r="121" spans="7:28" x14ac:dyDescent="0.35">
      <c r="G121" s="1">
        <v>115</v>
      </c>
      <c r="H121" s="1">
        <v>41.1119995117187</v>
      </c>
      <c r="I121" s="1">
        <v>43.500274606928002</v>
      </c>
      <c r="J121" s="1">
        <f t="shared" si="19"/>
        <v>12.083409613035556</v>
      </c>
      <c r="K121" s="1">
        <f t="shared" si="20"/>
        <v>-0.31936400694502964</v>
      </c>
      <c r="L121" s="1">
        <f t="shared" si="21"/>
        <v>-60.679161319555632</v>
      </c>
      <c r="M121" s="1">
        <f t="shared" si="22"/>
        <v>42.926583635661629</v>
      </c>
      <c r="N121" s="1">
        <f t="shared" si="23"/>
        <v>5.0875068651731999E-3</v>
      </c>
      <c r="O121" s="1">
        <f t="shared" si="24"/>
        <v>9.482604045996327</v>
      </c>
      <c r="P121" s="1">
        <f t="shared" si="25"/>
        <v>-8.2699736378976763</v>
      </c>
      <c r="Q121" s="1">
        <f t="shared" si="26"/>
        <v>55.683915267444959</v>
      </c>
      <c r="R121" s="1">
        <f t="shared" si="27"/>
        <v>-1.7945842794237958</v>
      </c>
      <c r="S121" s="1">
        <f t="shared" si="28"/>
        <v>-99.929478955723411</v>
      </c>
      <c r="T121" s="1">
        <f t="shared" si="29"/>
        <v>0</v>
      </c>
      <c r="U121" s="1">
        <f t="shared" si="30"/>
        <v>55.683915267444959</v>
      </c>
      <c r="V121" s="1">
        <f t="shared" si="31"/>
        <v>531.74222193144749</v>
      </c>
      <c r="W121" s="1">
        <f t="shared" si="32"/>
        <v>-1.7945842794237958</v>
      </c>
      <c r="X121" s="1">
        <f t="shared" si="33"/>
        <v>-1.9939825326931064</v>
      </c>
      <c r="Y121" s="1">
        <f t="shared" si="34"/>
        <v>35.917014642274623</v>
      </c>
      <c r="Z121" s="1">
        <f t="shared" si="35"/>
        <v>2000</v>
      </c>
      <c r="AA121" s="1">
        <f t="shared" si="36"/>
        <v>-5.5516377197624117E-2</v>
      </c>
      <c r="AB121" s="1">
        <f t="shared" si="37"/>
        <v>-111.03275439524823</v>
      </c>
    </row>
    <row r="122" spans="7:28" x14ac:dyDescent="0.35">
      <c r="G122" s="1">
        <v>116</v>
      </c>
      <c r="H122" s="1">
        <v>40.680000305175703</v>
      </c>
      <c r="I122" s="1">
        <v>42.350564181925897</v>
      </c>
      <c r="J122" s="1">
        <f t="shared" si="19"/>
        <v>11.764045606090527</v>
      </c>
      <c r="K122" s="1">
        <f t="shared" si="20"/>
        <v>-0.24178752487030408</v>
      </c>
      <c r="L122" s="1">
        <f t="shared" si="21"/>
        <v>-45.939629725357776</v>
      </c>
      <c r="M122" s="1">
        <f t="shared" si="22"/>
        <v>40.687474092520283</v>
      </c>
      <c r="N122" s="1">
        <f t="shared" si="23"/>
        <v>5.0587641045481482E-3</v>
      </c>
      <c r="O122" s="1">
        <f t="shared" si="24"/>
        <v>9.4290304144672934</v>
      </c>
      <c r="P122" s="1">
        <f t="shared" si="25"/>
        <v>4.1768747816298006</v>
      </c>
      <c r="Q122" s="1">
        <f t="shared" si="26"/>
        <v>54.212191733136066</v>
      </c>
      <c r="R122" s="1">
        <f t="shared" si="27"/>
        <v>0.9063818276136667</v>
      </c>
      <c r="S122" s="1">
        <f t="shared" si="28"/>
        <v>49.136945422022379</v>
      </c>
      <c r="T122" s="1">
        <f t="shared" si="29"/>
        <v>49.136945422022379</v>
      </c>
      <c r="U122" s="1">
        <f t="shared" si="30"/>
        <v>54.212191733136066</v>
      </c>
      <c r="V122" s="1">
        <f t="shared" si="31"/>
        <v>517.68829741045147</v>
      </c>
      <c r="W122" s="1">
        <f t="shared" si="32"/>
        <v>0.9063818276136667</v>
      </c>
      <c r="X122" s="1">
        <f t="shared" si="33"/>
        <v>1.0070909195707407</v>
      </c>
      <c r="Y122" s="1">
        <f t="shared" si="34"/>
        <v>36.892070511466557</v>
      </c>
      <c r="Z122" s="1">
        <f t="shared" si="35"/>
        <v>2000</v>
      </c>
      <c r="AA122" s="1">
        <f t="shared" si="36"/>
        <v>2.7298303012234654E-2</v>
      </c>
      <c r="AB122" s="1">
        <f t="shared" si="37"/>
        <v>54.59660602446931</v>
      </c>
    </row>
    <row r="123" spans="7:28" x14ac:dyDescent="0.35">
      <c r="G123" s="1">
        <v>117</v>
      </c>
      <c r="H123" s="1">
        <v>40.284011840820298</v>
      </c>
      <c r="I123" s="1">
        <v>41.480129092392801</v>
      </c>
      <c r="J123" s="1">
        <f t="shared" si="19"/>
        <v>11.522258081220222</v>
      </c>
      <c r="K123" s="1">
        <f t="shared" si="20"/>
        <v>-0.166416386025249</v>
      </c>
      <c r="L123" s="1">
        <f t="shared" si="21"/>
        <v>-31.619113344797309</v>
      </c>
      <c r="M123" s="1">
        <f t="shared" si="22"/>
        <v>39.032154799331956</v>
      </c>
      <c r="N123" s="1">
        <f t="shared" si="23"/>
        <v>5.0370032273098202E-3</v>
      </c>
      <c r="O123" s="1">
        <f t="shared" si="24"/>
        <v>9.388470315382774</v>
      </c>
      <c r="P123" s="1">
        <f t="shared" si="25"/>
        <v>16.801511769917418</v>
      </c>
      <c r="Q123" s="1">
        <f t="shared" si="26"/>
        <v>53.09796350792729</v>
      </c>
      <c r="R123" s="1">
        <f t="shared" si="27"/>
        <v>3.6459280540720798</v>
      </c>
      <c r="S123" s="1">
        <f t="shared" si="28"/>
        <v>193.59135476764766</v>
      </c>
      <c r="T123" s="1">
        <f t="shared" si="29"/>
        <v>193.59135476764766</v>
      </c>
      <c r="U123" s="1">
        <f t="shared" si="30"/>
        <v>53.09796350792729</v>
      </c>
      <c r="V123" s="1">
        <f t="shared" si="31"/>
        <v>507.04820162398221</v>
      </c>
      <c r="W123" s="1">
        <f t="shared" si="32"/>
        <v>3.6459280540720798</v>
      </c>
      <c r="X123" s="1">
        <f t="shared" si="33"/>
        <v>4.0510311711911999</v>
      </c>
      <c r="Y123" s="1">
        <f t="shared" si="34"/>
        <v>37.666228003290726</v>
      </c>
      <c r="Z123" s="1">
        <f t="shared" si="35"/>
        <v>2000</v>
      </c>
      <c r="AA123" s="1">
        <f t="shared" si="36"/>
        <v>0.10755075264869314</v>
      </c>
      <c r="AB123" s="1">
        <f t="shared" si="37"/>
        <v>215.1015052973863</v>
      </c>
    </row>
    <row r="124" spans="7:28" x14ac:dyDescent="0.35">
      <c r="G124" s="1">
        <v>118</v>
      </c>
      <c r="H124" s="1">
        <v>40.031997680663999</v>
      </c>
      <c r="I124" s="1">
        <v>40.881030102701899</v>
      </c>
      <c r="J124" s="1">
        <f t="shared" si="19"/>
        <v>11.355841695194973</v>
      </c>
      <c r="K124" s="1">
        <f t="shared" si="20"/>
        <v>-0.1163315086316139</v>
      </c>
      <c r="L124" s="1">
        <f t="shared" si="21"/>
        <v>-22.102986640006641</v>
      </c>
      <c r="M124" s="1">
        <f t="shared" si="22"/>
        <v>37.912811338260632</v>
      </c>
      <c r="N124" s="1">
        <f t="shared" si="23"/>
        <v>5.0220257525675476E-3</v>
      </c>
      <c r="O124" s="1">
        <f t="shared" si="24"/>
        <v>9.3605538002106528</v>
      </c>
      <c r="P124" s="1">
        <f t="shared" si="25"/>
        <v>25.170378498464643</v>
      </c>
      <c r="Q124" s="1">
        <f t="shared" si="26"/>
        <v>52.331067719792507</v>
      </c>
      <c r="R124" s="1">
        <f t="shared" si="27"/>
        <v>5.4619721341668273</v>
      </c>
      <c r="S124" s="1">
        <f t="shared" si="28"/>
        <v>285.83083363670386</v>
      </c>
      <c r="T124" s="1">
        <f t="shared" si="29"/>
        <v>285.83083363670386</v>
      </c>
      <c r="U124" s="1">
        <f t="shared" si="30"/>
        <v>52.331067719792507</v>
      </c>
      <c r="V124" s="1">
        <f t="shared" si="31"/>
        <v>499.72488629290189</v>
      </c>
      <c r="W124" s="1">
        <f t="shared" si="32"/>
        <v>5.4619721341668273</v>
      </c>
      <c r="X124" s="1">
        <f t="shared" si="33"/>
        <v>6.0688579268520302</v>
      </c>
      <c r="Y124" s="1">
        <f t="shared" si="34"/>
        <v>38.218215051697975</v>
      </c>
      <c r="Z124" s="1">
        <f t="shared" si="35"/>
        <v>2000</v>
      </c>
      <c r="AA124" s="1">
        <f t="shared" si="36"/>
        <v>0.15879490757594658</v>
      </c>
      <c r="AB124" s="1">
        <f t="shared" si="37"/>
        <v>317.58981515189316</v>
      </c>
    </row>
    <row r="125" spans="7:28" x14ac:dyDescent="0.35">
      <c r="G125" s="1">
        <v>119</v>
      </c>
      <c r="H125" s="1">
        <v>39.744258880615199</v>
      </c>
      <c r="I125" s="1">
        <v>40.462236671628098</v>
      </c>
      <c r="J125" s="1">
        <f t="shared" si="19"/>
        <v>11.23951018656336</v>
      </c>
      <c r="K125" s="1">
        <f t="shared" si="20"/>
        <v>-8.6417895216888141E-2</v>
      </c>
      <c r="L125" s="1">
        <f t="shared" si="21"/>
        <v>-16.419400091208747</v>
      </c>
      <c r="M125" s="1">
        <f t="shared" si="22"/>
        <v>37.140017234755291</v>
      </c>
      <c r="N125" s="1">
        <f t="shared" si="23"/>
        <v>5.0115559167907024E-3</v>
      </c>
      <c r="O125" s="1">
        <f t="shared" si="24"/>
        <v>9.3410390733061899</v>
      </c>
      <c r="P125" s="1">
        <f t="shared" si="25"/>
        <v>30.061656216852732</v>
      </c>
      <c r="Q125" s="1">
        <f t="shared" si="26"/>
        <v>51.794977818264329</v>
      </c>
      <c r="R125" s="1">
        <f t="shared" si="27"/>
        <v>6.5233793990570428</v>
      </c>
      <c r="S125" s="1">
        <f t="shared" si="28"/>
        <v>337.87829127428199</v>
      </c>
      <c r="T125" s="1">
        <f t="shared" si="29"/>
        <v>337.87829127428199</v>
      </c>
      <c r="U125" s="1">
        <f t="shared" si="30"/>
        <v>51.794977818264329</v>
      </c>
      <c r="V125" s="1">
        <f t="shared" si="31"/>
        <v>494.60560482671048</v>
      </c>
      <c r="W125" s="1">
        <f t="shared" si="32"/>
        <v>6.5233793990570428</v>
      </c>
      <c r="X125" s="1">
        <f t="shared" si="33"/>
        <v>7.2481993322856031</v>
      </c>
      <c r="Y125" s="1">
        <f t="shared" si="34"/>
        <v>38.61378234425549</v>
      </c>
      <c r="Z125" s="1">
        <f t="shared" si="35"/>
        <v>2000</v>
      </c>
      <c r="AA125" s="1">
        <f t="shared" si="36"/>
        <v>0.18771016181904557</v>
      </c>
      <c r="AB125" s="1">
        <f t="shared" si="37"/>
        <v>375.42032363809113</v>
      </c>
    </row>
    <row r="126" spans="7:28" x14ac:dyDescent="0.35">
      <c r="G126" s="1">
        <v>120</v>
      </c>
      <c r="H126" s="1">
        <v>39.240409851074197</v>
      </c>
      <c r="I126" s="1">
        <v>40.151132248847297</v>
      </c>
      <c r="J126" s="1">
        <f t="shared" si="19"/>
        <v>11.153092291346471</v>
      </c>
      <c r="K126" s="1">
        <f t="shared" si="20"/>
        <v>-7.8804022802637874E-2</v>
      </c>
      <c r="L126" s="1">
        <f t="shared" si="21"/>
        <v>-14.972764332501196</v>
      </c>
      <c r="M126" s="1">
        <f t="shared" si="22"/>
        <v>36.571091491831879</v>
      </c>
      <c r="N126" s="1">
        <f t="shared" si="23"/>
        <v>5.0037783062211825E-3</v>
      </c>
      <c r="O126" s="1">
        <f t="shared" si="24"/>
        <v>9.3265423849656628</v>
      </c>
      <c r="P126" s="1">
        <f t="shared" si="25"/>
        <v>30.924869544296346</v>
      </c>
      <c r="Q126" s="1">
        <f t="shared" si="26"/>
        <v>51.396738669799404</v>
      </c>
      <c r="R126" s="1">
        <f t="shared" si="27"/>
        <v>6.7106966911123074</v>
      </c>
      <c r="S126" s="1">
        <f t="shared" si="28"/>
        <v>344.90792412538684</v>
      </c>
      <c r="T126" s="1">
        <f t="shared" si="29"/>
        <v>344.90792412538684</v>
      </c>
      <c r="U126" s="1">
        <f t="shared" si="30"/>
        <v>51.396738669799404</v>
      </c>
      <c r="V126" s="1">
        <f t="shared" si="31"/>
        <v>490.80270108605646</v>
      </c>
      <c r="W126" s="1">
        <f t="shared" si="32"/>
        <v>6.7106966911123074</v>
      </c>
      <c r="X126" s="1">
        <f t="shared" si="33"/>
        <v>7.4563296567914525</v>
      </c>
      <c r="Y126" s="1">
        <f t="shared" si="34"/>
        <v>38.912974864982921</v>
      </c>
      <c r="Z126" s="1">
        <f t="shared" si="35"/>
        <v>2000</v>
      </c>
      <c r="AA126" s="1">
        <f t="shared" si="36"/>
        <v>0.19161551340299268</v>
      </c>
      <c r="AB126" s="1">
        <f t="shared" si="37"/>
        <v>383.23102680598538</v>
      </c>
    </row>
    <row r="127" spans="7:28" x14ac:dyDescent="0.35">
      <c r="G127" s="1">
        <v>121</v>
      </c>
      <c r="H127" s="1">
        <v>39.859165191650298</v>
      </c>
      <c r="I127" s="1">
        <v>39.867437766757803</v>
      </c>
      <c r="J127" s="1">
        <f t="shared" si="19"/>
        <v>11.074288268543834</v>
      </c>
      <c r="K127" s="1">
        <f t="shared" si="20"/>
        <v>-6.3842608704305803E-2</v>
      </c>
      <c r="L127" s="1">
        <f t="shared" si="21"/>
        <v>-12.130095653818103</v>
      </c>
      <c r="M127" s="1">
        <f t="shared" si="22"/>
        <v>36.056119032513429</v>
      </c>
      <c r="N127" s="1">
        <f t="shared" si="23"/>
        <v>4.9966859441689451E-3</v>
      </c>
      <c r="O127" s="1">
        <f t="shared" si="24"/>
        <v>9.3133229313364971</v>
      </c>
      <c r="P127" s="1">
        <f t="shared" si="25"/>
        <v>33.23934631003182</v>
      </c>
      <c r="Q127" s="1">
        <f t="shared" si="26"/>
        <v>51.033586490985407</v>
      </c>
      <c r="R127" s="1">
        <f t="shared" si="27"/>
        <v>7.2129381492769049</v>
      </c>
      <c r="S127" s="1">
        <f t="shared" si="28"/>
        <v>368.10210289525111</v>
      </c>
      <c r="T127" s="1">
        <f t="shared" si="29"/>
        <v>368.10210289525111</v>
      </c>
      <c r="U127" s="1">
        <f t="shared" si="30"/>
        <v>51.033586490985407</v>
      </c>
      <c r="V127" s="1">
        <f t="shared" si="31"/>
        <v>487.3348532248861</v>
      </c>
      <c r="W127" s="1">
        <f t="shared" si="32"/>
        <v>7.2129381492769049</v>
      </c>
      <c r="X127" s="1">
        <f t="shared" si="33"/>
        <v>8.0143757214187836</v>
      </c>
      <c r="Y127" s="1">
        <f t="shared" si="34"/>
        <v>39.189877441854506</v>
      </c>
      <c r="Z127" s="1">
        <f t="shared" si="35"/>
        <v>1999.9999999999998</v>
      </c>
      <c r="AA127" s="1">
        <f t="shared" si="36"/>
        <v>0.20450116827513953</v>
      </c>
      <c r="AB127" s="1">
        <f t="shared" si="37"/>
        <v>409.00233655027904</v>
      </c>
    </row>
    <row r="128" spans="7:28" x14ac:dyDescent="0.35">
      <c r="G128" s="1">
        <v>122</v>
      </c>
      <c r="H128" s="1">
        <v>39.707996368408203</v>
      </c>
      <c r="I128" s="1">
        <v>39.637604375422299</v>
      </c>
      <c r="J128" s="1">
        <f t="shared" si="19"/>
        <v>11.010445659839528</v>
      </c>
      <c r="K128" s="1">
        <f t="shared" si="20"/>
        <v>-1.8126325576082181E-2</v>
      </c>
      <c r="L128" s="1">
        <f t="shared" si="21"/>
        <v>-3.4440018594556143</v>
      </c>
      <c r="M128" s="1">
        <f t="shared" si="22"/>
        <v>35.641594606714058</v>
      </c>
      <c r="N128" s="1">
        <f t="shared" si="23"/>
        <v>4.990940109385558E-3</v>
      </c>
      <c r="O128" s="1">
        <f t="shared" si="24"/>
        <v>9.3026132698837412</v>
      </c>
      <c r="P128" s="1">
        <f t="shared" si="25"/>
        <v>41.500206017142183</v>
      </c>
      <c r="Q128" s="1">
        <f t="shared" si="26"/>
        <v>50.73938092091948</v>
      </c>
      <c r="R128" s="1">
        <f t="shared" si="27"/>
        <v>9.0055447057198545</v>
      </c>
      <c r="S128" s="1">
        <f t="shared" si="28"/>
        <v>456.93576322388941</v>
      </c>
      <c r="T128" s="1">
        <f t="shared" si="29"/>
        <v>456.93576322388941</v>
      </c>
      <c r="U128" s="1">
        <f t="shared" si="30"/>
        <v>50.73938092091948</v>
      </c>
      <c r="V128" s="1">
        <f t="shared" si="31"/>
        <v>484.52539697921645</v>
      </c>
      <c r="W128" s="1">
        <f t="shared" si="32"/>
        <v>9.0055447057198545</v>
      </c>
      <c r="X128" s="1">
        <f t="shared" si="33"/>
        <v>10.006160784133172</v>
      </c>
      <c r="Y128" s="1">
        <f t="shared" si="34"/>
        <v>39.417114747953391</v>
      </c>
      <c r="Z128" s="1">
        <f t="shared" si="35"/>
        <v>2000.0000000000002</v>
      </c>
      <c r="AA128" s="1">
        <f t="shared" si="36"/>
        <v>0.25385320179104964</v>
      </c>
      <c r="AB128" s="1">
        <f t="shared" si="37"/>
        <v>507.70640358209937</v>
      </c>
    </row>
    <row r="129" spans="7:28" x14ac:dyDescent="0.35">
      <c r="G129" s="1">
        <v>123</v>
      </c>
      <c r="H129" s="1">
        <v>40.715999603271399</v>
      </c>
      <c r="I129" s="1">
        <v>39.5723496033484</v>
      </c>
      <c r="J129" s="1">
        <f t="shared" si="19"/>
        <v>10.992319334263446</v>
      </c>
      <c r="K129" s="1">
        <f t="shared" si="20"/>
        <v>4.0109160484638195E-2</v>
      </c>
      <c r="L129" s="1">
        <f t="shared" si="21"/>
        <v>7.6207404920812571</v>
      </c>
      <c r="M129" s="1">
        <f t="shared" si="22"/>
        <v>35.52433879784806</v>
      </c>
      <c r="N129" s="1">
        <f t="shared" si="23"/>
        <v>4.9893087400837101E-3</v>
      </c>
      <c r="O129" s="1">
        <f t="shared" si="24"/>
        <v>9.2995725606420283</v>
      </c>
      <c r="P129" s="1">
        <f t="shared" si="25"/>
        <v>52.44465185057134</v>
      </c>
      <c r="Q129" s="1">
        <f t="shared" si="26"/>
        <v>50.655849466651823</v>
      </c>
      <c r="R129" s="1">
        <f t="shared" si="27"/>
        <v>11.380489451573981</v>
      </c>
      <c r="S129" s="1">
        <f t="shared" si="28"/>
        <v>576.48836051575051</v>
      </c>
      <c r="T129" s="1">
        <f t="shared" si="29"/>
        <v>576.48836051575051</v>
      </c>
      <c r="U129" s="1">
        <f t="shared" si="30"/>
        <v>50.655849466651823</v>
      </c>
      <c r="V129" s="1">
        <f t="shared" si="31"/>
        <v>483.72773034819528</v>
      </c>
      <c r="W129" s="1">
        <f t="shared" si="32"/>
        <v>11.380489451573981</v>
      </c>
      <c r="X129" s="1">
        <f t="shared" si="33"/>
        <v>12.644988279526645</v>
      </c>
      <c r="Y129" s="1">
        <f t="shared" si="34"/>
        <v>39.482113537877922</v>
      </c>
      <c r="Z129" s="1">
        <f t="shared" si="35"/>
        <v>2000</v>
      </c>
      <c r="AA129" s="1">
        <f t="shared" si="36"/>
        <v>0.32027131139763915</v>
      </c>
      <c r="AB129" s="1">
        <f t="shared" si="37"/>
        <v>640.54262279527836</v>
      </c>
    </row>
    <row r="130" spans="7:28" x14ac:dyDescent="0.35">
      <c r="G130" s="1">
        <v>124</v>
      </c>
      <c r="H130" s="1">
        <v>39.9976196289062</v>
      </c>
      <c r="I130" s="1">
        <v>39.716742581093101</v>
      </c>
      <c r="J130" s="1">
        <f t="shared" si="19"/>
        <v>11.032428494748084</v>
      </c>
      <c r="K130" s="1">
        <f t="shared" si="20"/>
        <v>7.4949024458277336E-2</v>
      </c>
      <c r="L130" s="1">
        <f t="shared" si="21"/>
        <v>14.240314647072694</v>
      </c>
      <c r="M130" s="1">
        <f t="shared" si="22"/>
        <v>35.784056676568468</v>
      </c>
      <c r="N130" s="1">
        <f t="shared" si="23"/>
        <v>4.9929185645273275E-3</v>
      </c>
      <c r="O130" s="1">
        <f t="shared" si="24"/>
        <v>9.3063009124224862</v>
      </c>
      <c r="P130" s="1">
        <f t="shared" si="25"/>
        <v>59.330672236063648</v>
      </c>
      <c r="Q130" s="1">
        <f t="shared" si="26"/>
        <v>50.840684307594856</v>
      </c>
      <c r="R130" s="1">
        <f t="shared" si="27"/>
        <v>12.874755875225812</v>
      </c>
      <c r="S130" s="1">
        <f t="shared" si="28"/>
        <v>654.56139898970764</v>
      </c>
      <c r="T130" s="1">
        <f t="shared" si="29"/>
        <v>654.56139898970764</v>
      </c>
      <c r="U130" s="1">
        <f t="shared" si="30"/>
        <v>50.840684307594856</v>
      </c>
      <c r="V130" s="1">
        <f t="shared" si="31"/>
        <v>485.49277306369657</v>
      </c>
      <c r="W130" s="1">
        <f t="shared" si="32"/>
        <v>12.874755875225812</v>
      </c>
      <c r="X130" s="1">
        <f t="shared" si="33"/>
        <v>14.305284305806458</v>
      </c>
      <c r="Y130" s="1">
        <f t="shared" si="34"/>
        <v>39.338573570325238</v>
      </c>
      <c r="Z130" s="1">
        <f t="shared" si="35"/>
        <v>2000</v>
      </c>
      <c r="AA130" s="1">
        <f t="shared" si="36"/>
        <v>0.36364522166094865</v>
      </c>
      <c r="AB130" s="1">
        <f t="shared" si="37"/>
        <v>727.29044332189733</v>
      </c>
    </row>
    <row r="131" spans="7:28" x14ac:dyDescent="0.35">
      <c r="G131" s="1">
        <v>125</v>
      </c>
      <c r="H131" s="1">
        <v>39.996013641357401</v>
      </c>
      <c r="I131" s="1">
        <v>39.986559069142899</v>
      </c>
      <c r="J131" s="1">
        <f t="shared" si="19"/>
        <v>11.107377519206361</v>
      </c>
      <c r="K131" s="1">
        <f t="shared" si="20"/>
        <v>4.5621572157333645E-2</v>
      </c>
      <c r="L131" s="1">
        <f t="shared" si="21"/>
        <v>8.6680987098933926</v>
      </c>
      <c r="M131" s="1">
        <f t="shared" si="22"/>
        <v>36.271907594126233</v>
      </c>
      <c r="N131" s="1">
        <f t="shared" si="23"/>
        <v>4.9996639767285727E-3</v>
      </c>
      <c r="O131" s="1">
        <f t="shared" si="24"/>
        <v>9.3188736862243875</v>
      </c>
      <c r="P131" s="1">
        <f t="shared" si="25"/>
        <v>54.258879990244012</v>
      </c>
      <c r="Q131" s="1">
        <f t="shared" si="26"/>
        <v>51.186071517080002</v>
      </c>
      <c r="R131" s="1">
        <f t="shared" si="27"/>
        <v>11.77417695788295</v>
      </c>
      <c r="S131" s="1">
        <f t="shared" si="28"/>
        <v>602.67386382095219</v>
      </c>
      <c r="T131" s="1">
        <f t="shared" si="29"/>
        <v>602.67386382095219</v>
      </c>
      <c r="U131" s="1">
        <f t="shared" si="30"/>
        <v>51.186071517080002</v>
      </c>
      <c r="V131" s="1">
        <f t="shared" si="31"/>
        <v>488.79097796391318</v>
      </c>
      <c r="W131" s="1">
        <f t="shared" si="32"/>
        <v>11.77417695788295</v>
      </c>
      <c r="X131" s="1">
        <f t="shared" si="33"/>
        <v>13.082418842092167</v>
      </c>
      <c r="Y131" s="1">
        <f t="shared" si="34"/>
        <v>39.07312948079305</v>
      </c>
      <c r="Z131" s="1">
        <f t="shared" si="35"/>
        <v>2000</v>
      </c>
      <c r="AA131" s="1">
        <f t="shared" si="36"/>
        <v>0.33481881323386231</v>
      </c>
      <c r="AB131" s="1">
        <f t="shared" si="37"/>
        <v>669.63762646772466</v>
      </c>
    </row>
    <row r="132" spans="7:28" x14ac:dyDescent="0.35">
      <c r="G132" s="1">
        <v>126</v>
      </c>
      <c r="H132" s="1">
        <v>40.466300964355398</v>
      </c>
      <c r="I132" s="1">
        <v>40.150796728909299</v>
      </c>
      <c r="J132" s="1">
        <f t="shared" si="19"/>
        <v>11.152999091363695</v>
      </c>
      <c r="K132" s="1">
        <f t="shared" si="20"/>
        <v>1.1214105718027056E-2</v>
      </c>
      <c r="L132" s="1">
        <f t="shared" si="21"/>
        <v>2.1306800864251407</v>
      </c>
      <c r="M132" s="1">
        <f t="shared" si="22"/>
        <v>36.570480287196069</v>
      </c>
      <c r="N132" s="1">
        <f t="shared" si="23"/>
        <v>5.003769918222733E-3</v>
      </c>
      <c r="O132" s="1">
        <f t="shared" si="24"/>
        <v>9.3265267505753524</v>
      </c>
      <c r="P132" s="1">
        <f t="shared" si="25"/>
        <v>48.027687124196561</v>
      </c>
      <c r="Q132" s="1">
        <f t="shared" si="26"/>
        <v>51.39630917679122</v>
      </c>
      <c r="R132" s="1">
        <f t="shared" si="27"/>
        <v>10.422008105950654</v>
      </c>
      <c r="S132" s="1">
        <f t="shared" si="28"/>
        <v>535.65275085646408</v>
      </c>
      <c r="T132" s="1">
        <f t="shared" si="29"/>
        <v>535.65275085646408</v>
      </c>
      <c r="U132" s="1">
        <f t="shared" si="30"/>
        <v>51.39630917679122</v>
      </c>
      <c r="V132" s="1">
        <f t="shared" si="31"/>
        <v>490.79859972993995</v>
      </c>
      <c r="W132" s="1">
        <f t="shared" si="32"/>
        <v>10.422008105950654</v>
      </c>
      <c r="X132" s="1">
        <f t="shared" si="33"/>
        <v>11.580009006611839</v>
      </c>
      <c r="Y132" s="1">
        <f t="shared" si="34"/>
        <v>38.913300041068517</v>
      </c>
      <c r="Z132" s="1">
        <f t="shared" si="35"/>
        <v>2000</v>
      </c>
      <c r="AA132" s="1">
        <f t="shared" si="36"/>
        <v>0.29758486158692449</v>
      </c>
      <c r="AB132" s="1">
        <f t="shared" si="37"/>
        <v>595.16972317384898</v>
      </c>
    </row>
    <row r="133" spans="7:28" x14ac:dyDescent="0.35">
      <c r="G133" s="1">
        <v>127</v>
      </c>
      <c r="H133" s="1">
        <v>40.932144165038999</v>
      </c>
      <c r="I133" s="1">
        <v>40.1911675094942</v>
      </c>
      <c r="J133" s="1">
        <f t="shared" si="19"/>
        <v>11.164213197081722</v>
      </c>
      <c r="K133" s="1">
        <f t="shared" si="20"/>
        <v>3.3463705424971124E-2</v>
      </c>
      <c r="L133" s="1">
        <f t="shared" si="21"/>
        <v>6.3581040307445136</v>
      </c>
      <c r="M133" s="1">
        <f t="shared" si="22"/>
        <v>36.644058955108747</v>
      </c>
      <c r="N133" s="1">
        <f t="shared" si="23"/>
        <v>5.004779187737356E-3</v>
      </c>
      <c r="O133" s="1">
        <f t="shared" si="24"/>
        <v>9.3284079280236583</v>
      </c>
      <c r="P133" s="1">
        <f t="shared" si="25"/>
        <v>52.330570913876919</v>
      </c>
      <c r="Q133" s="1">
        <f t="shared" si="26"/>
        <v>51.447987083325906</v>
      </c>
      <c r="R133" s="1">
        <f t="shared" si="27"/>
        <v>11.355733888311292</v>
      </c>
      <c r="S133" s="1">
        <f t="shared" si="28"/>
        <v>584.22965040752558</v>
      </c>
      <c r="T133" s="1">
        <f t="shared" si="29"/>
        <v>584.22965040752558</v>
      </c>
      <c r="U133" s="1">
        <f t="shared" si="30"/>
        <v>51.447987083325906</v>
      </c>
      <c r="V133" s="1">
        <f t="shared" si="31"/>
        <v>491.29208738635811</v>
      </c>
      <c r="W133" s="1">
        <f t="shared" si="32"/>
        <v>11.355733888311292</v>
      </c>
      <c r="X133" s="1">
        <f t="shared" si="33"/>
        <v>12.617482098123658</v>
      </c>
      <c r="Y133" s="1">
        <f t="shared" si="34"/>
        <v>38.874212838701951</v>
      </c>
      <c r="Z133" s="1">
        <f t="shared" si="35"/>
        <v>2000</v>
      </c>
      <c r="AA133" s="1">
        <f t="shared" si="36"/>
        <v>0.32457202800418089</v>
      </c>
      <c r="AB133" s="1">
        <f t="shared" si="37"/>
        <v>649.14405600836176</v>
      </c>
    </row>
    <row r="134" spans="7:28" x14ac:dyDescent="0.35">
      <c r="G134" s="1">
        <v>128</v>
      </c>
      <c r="H134" s="1">
        <v>40.861587524413999</v>
      </c>
      <c r="I134" s="1">
        <v>40.311636849024097</v>
      </c>
      <c r="J134" s="1">
        <f t="shared" si="19"/>
        <v>11.197676902506693</v>
      </c>
      <c r="K134" s="1">
        <f t="shared" si="20"/>
        <v>6.3919537418085426E-2</v>
      </c>
      <c r="L134" s="1">
        <f t="shared" si="21"/>
        <v>12.144712109436231</v>
      </c>
      <c r="M134" s="1">
        <f t="shared" si="22"/>
        <v>36.864062595801975</v>
      </c>
      <c r="N134" s="1">
        <f t="shared" si="23"/>
        <v>5.0077909212256026E-3</v>
      </c>
      <c r="O134" s="1">
        <f t="shared" si="24"/>
        <v>9.334021498072401</v>
      </c>
      <c r="P134" s="1">
        <f t="shared" si="25"/>
        <v>58.342796203310613</v>
      </c>
      <c r="Q134" s="1">
        <f t="shared" si="26"/>
        <v>51.602197707404116</v>
      </c>
      <c r="R134" s="1">
        <f t="shared" si="27"/>
        <v>12.660386776118402</v>
      </c>
      <c r="S134" s="1">
        <f t="shared" si="28"/>
        <v>653.30378147346642</v>
      </c>
      <c r="T134" s="1">
        <f t="shared" si="29"/>
        <v>653.30378147346642</v>
      </c>
      <c r="U134" s="1">
        <f t="shared" si="30"/>
        <v>51.602197707404116</v>
      </c>
      <c r="V134" s="1">
        <f t="shared" si="31"/>
        <v>492.76469037231811</v>
      </c>
      <c r="W134" s="1">
        <f t="shared" si="32"/>
        <v>12.660386776118402</v>
      </c>
      <c r="X134" s="1">
        <f t="shared" si="33"/>
        <v>14.067096417909335</v>
      </c>
      <c r="Y134" s="1">
        <f t="shared" si="34"/>
        <v>38.758039169967965</v>
      </c>
      <c r="Z134" s="1">
        <f t="shared" si="35"/>
        <v>1999.9999999999998</v>
      </c>
      <c r="AA134" s="1">
        <f t="shared" si="36"/>
        <v>0.36294654526303688</v>
      </c>
      <c r="AB134" s="1">
        <f t="shared" si="37"/>
        <v>725.89309052607371</v>
      </c>
    </row>
    <row r="135" spans="7:28" x14ac:dyDescent="0.35">
      <c r="G135" s="1">
        <v>129</v>
      </c>
      <c r="H135" s="1">
        <v>40.431137084960902</v>
      </c>
      <c r="I135" s="1">
        <v>40.5417471837292</v>
      </c>
      <c r="J135" s="1">
        <f t="shared" si="19"/>
        <v>11.261596439924778</v>
      </c>
      <c r="K135" s="1">
        <f t="shared" si="20"/>
        <v>4.6242235787776309E-2</v>
      </c>
      <c r="L135" s="1">
        <f t="shared" si="21"/>
        <v>8.7860247996774987</v>
      </c>
      <c r="M135" s="1">
        <f t="shared" si="22"/>
        <v>37.286124986463577</v>
      </c>
      <c r="N135" s="1">
        <f t="shared" si="23"/>
        <v>5.0135436795932303E-3</v>
      </c>
      <c r="O135" s="1">
        <f t="shared" si="24"/>
        <v>9.3447440643938222</v>
      </c>
      <c r="P135" s="1">
        <f t="shared" si="25"/>
        <v>55.416893850534898</v>
      </c>
      <c r="Q135" s="1">
        <f t="shared" si="26"/>
        <v>51.896757787671788</v>
      </c>
      <c r="R135" s="1">
        <f t="shared" si="27"/>
        <v>12.025465965566072</v>
      </c>
      <c r="S135" s="1">
        <f t="shared" si="28"/>
        <v>624.08269449887314</v>
      </c>
      <c r="T135" s="1">
        <f t="shared" si="29"/>
        <v>624.08269449887314</v>
      </c>
      <c r="U135" s="1">
        <f t="shared" si="30"/>
        <v>51.896757787671788</v>
      </c>
      <c r="V135" s="1">
        <f t="shared" si="31"/>
        <v>495.5775319410468</v>
      </c>
      <c r="W135" s="1">
        <f t="shared" si="32"/>
        <v>12.025465965566072</v>
      </c>
      <c r="X135" s="1">
        <f t="shared" si="33"/>
        <v>13.361628850628968</v>
      </c>
      <c r="Y135" s="1">
        <f t="shared" si="34"/>
        <v>38.538052958582036</v>
      </c>
      <c r="Z135" s="1">
        <f t="shared" si="35"/>
        <v>2000</v>
      </c>
      <c r="AA135" s="1">
        <f t="shared" si="36"/>
        <v>0.34671260805492943</v>
      </c>
      <c r="AB135" s="1">
        <f t="shared" si="37"/>
        <v>693.42521610985898</v>
      </c>
    </row>
    <row r="136" spans="7:28" x14ac:dyDescent="0.35">
      <c r="G136" s="1">
        <v>130</v>
      </c>
      <c r="H136" s="1">
        <v>40.463996887207003</v>
      </c>
      <c r="I136" s="1">
        <v>40.708219232565199</v>
      </c>
      <c r="J136" s="1">
        <f t="shared" ref="J136:J199" si="38">I136*5/18</f>
        <v>11.307838675712555</v>
      </c>
      <c r="K136" s="1">
        <f t="shared" ref="K136:K199" si="39">(J137-J136)/(G137-G136)</f>
        <v>-2.0786532309973182E-3</v>
      </c>
      <c r="L136" s="1">
        <f t="shared" ref="L136:L199" si="40">$B$10*K136</f>
        <v>-0.39494411388949047</v>
      </c>
      <c r="M136" s="1">
        <f t="shared" ref="M136:M199" si="41">0.5*$B$13*$B$15*$B$14*(J136)^2</f>
        <v>37.592961361686555</v>
      </c>
      <c r="N136" s="1">
        <f t="shared" ref="N136:N199" si="42">(0.004*(1+(I136/160)))</f>
        <v>5.0177054808141306E-3</v>
      </c>
      <c r="O136" s="1">
        <f t="shared" ref="O136:O199" si="43">N136*$B$10*$B$12*COS($B$16*PI()/180)</f>
        <v>9.3525012456894583</v>
      </c>
      <c r="P136" s="1">
        <f t="shared" ref="P136:P199" si="44">L136+M136+O136+$B$26</f>
        <v>46.550518493486528</v>
      </c>
      <c r="Q136" s="1">
        <f t="shared" ref="Q136:Q199" si="45">J136/$B$17</f>
        <v>52.109855648444956</v>
      </c>
      <c r="R136" s="1">
        <f t="shared" ref="R136:R199" si="46">P136*$B$17</f>
        <v>10.101462513086577</v>
      </c>
      <c r="S136" s="1">
        <f t="shared" ref="S136:S199" si="47">R136*Q136</f>
        <v>526.38575339511954</v>
      </c>
      <c r="T136" s="1">
        <f t="shared" ref="T136:T199" si="48">IF(S136&lt;0,0,S136)</f>
        <v>526.38575339511954</v>
      </c>
      <c r="U136" s="1">
        <f t="shared" ref="U136:U199" si="49">Q136*$B$31</f>
        <v>52.109855648444956</v>
      </c>
      <c r="V136" s="1">
        <f t="shared" ref="V136:V199" si="50">U136*(30/PI())</f>
        <v>497.61246661530834</v>
      </c>
      <c r="W136" s="1">
        <f t="shared" ref="W136:W199" si="51">R136/$B$31</f>
        <v>10.101462513086577</v>
      </c>
      <c r="X136" s="1">
        <f t="shared" ref="X136:X199" si="52">W136/$B$32</f>
        <v>11.223847236762863</v>
      </c>
      <c r="Y136" s="1">
        <f t="shared" ref="Y136:Y199" si="53">IF(V136&lt;=$AA$2,$AA$4,$AA$3/U136)</f>
        <v>38.380455580089162</v>
      </c>
      <c r="Z136" s="1">
        <f t="shared" ref="Z136:Z199" si="54">Y136*U136</f>
        <v>2000</v>
      </c>
      <c r="AA136" s="1">
        <f t="shared" ref="AA136:AA199" si="55">X136/Y136</f>
        <v>0.29243652966395528</v>
      </c>
      <c r="AB136" s="1">
        <f t="shared" ref="AB136:AB199" si="56">X136*U136</f>
        <v>584.8730593279106</v>
      </c>
    </row>
    <row r="137" spans="7:28" x14ac:dyDescent="0.35">
      <c r="G137" s="1">
        <v>131</v>
      </c>
      <c r="H137" s="1">
        <v>40.609928131103501</v>
      </c>
      <c r="I137" s="1">
        <v>40.700736080933602</v>
      </c>
      <c r="J137" s="1">
        <f t="shared" si="38"/>
        <v>11.305760022481557</v>
      </c>
      <c r="K137" s="1">
        <f t="shared" si="39"/>
        <v>-2.330763992130791E-2</v>
      </c>
      <c r="L137" s="1">
        <f t="shared" si="40"/>
        <v>-4.4284515850485029</v>
      </c>
      <c r="M137" s="1">
        <f t="shared" si="41"/>
        <v>37.579141647667008</v>
      </c>
      <c r="N137" s="1">
        <f t="shared" si="42"/>
        <v>5.0175184020233403E-3</v>
      </c>
      <c r="O137" s="1">
        <f t="shared" si="43"/>
        <v>9.3521525495313043</v>
      </c>
      <c r="P137" s="1">
        <f t="shared" si="44"/>
        <v>42.502842612149813</v>
      </c>
      <c r="Q137" s="1">
        <f t="shared" si="45"/>
        <v>52.100276601297502</v>
      </c>
      <c r="R137" s="1">
        <f t="shared" si="46"/>
        <v>9.2231168468365095</v>
      </c>
      <c r="S137" s="1">
        <f t="shared" si="47"/>
        <v>480.52693884626899</v>
      </c>
      <c r="T137" s="1">
        <f t="shared" si="48"/>
        <v>480.52693884626899</v>
      </c>
      <c r="U137" s="1">
        <f t="shared" si="49"/>
        <v>52.100276601297502</v>
      </c>
      <c r="V137" s="1">
        <f t="shared" si="50"/>
        <v>497.52099345309063</v>
      </c>
      <c r="W137" s="1">
        <f t="shared" si="51"/>
        <v>9.2231168468365095</v>
      </c>
      <c r="X137" s="1">
        <f t="shared" si="52"/>
        <v>10.247907607596121</v>
      </c>
      <c r="Y137" s="1">
        <f t="shared" si="53"/>
        <v>38.387512129833723</v>
      </c>
      <c r="Z137" s="1">
        <f t="shared" si="54"/>
        <v>2000</v>
      </c>
      <c r="AA137" s="1">
        <f t="shared" si="55"/>
        <v>0.26695941047014943</v>
      </c>
      <c r="AB137" s="1">
        <f t="shared" si="56"/>
        <v>533.91882094029882</v>
      </c>
    </row>
    <row r="138" spans="7:28" x14ac:dyDescent="0.35">
      <c r="G138" s="1">
        <v>132</v>
      </c>
      <c r="H138" s="1">
        <v>40.933914184570298</v>
      </c>
      <c r="I138" s="1">
        <v>40.6168285772169</v>
      </c>
      <c r="J138" s="1">
        <f t="shared" si="38"/>
        <v>11.282452382560249</v>
      </c>
      <c r="K138" s="1">
        <f t="shared" si="39"/>
        <v>-3.6889661182488709E-3</v>
      </c>
      <c r="L138" s="1">
        <f t="shared" si="40"/>
        <v>-0.70090356246728547</v>
      </c>
      <c r="M138" s="1">
        <f t="shared" si="41"/>
        <v>37.4243571388334</v>
      </c>
      <c r="N138" s="1">
        <f t="shared" si="42"/>
        <v>5.0154207144304233E-3</v>
      </c>
      <c r="O138" s="1">
        <f t="shared" si="43"/>
        <v>9.3482426696268668</v>
      </c>
      <c r="P138" s="1">
        <f t="shared" si="44"/>
        <v>46.071696245992982</v>
      </c>
      <c r="Q138" s="1">
        <f t="shared" si="45"/>
        <v>51.992868122397461</v>
      </c>
      <c r="R138" s="1">
        <f t="shared" si="46"/>
        <v>9.9975580853804775</v>
      </c>
      <c r="S138" s="1">
        <f t="shared" si="47"/>
        <v>519.80171907919566</v>
      </c>
      <c r="T138" s="1">
        <f t="shared" si="48"/>
        <v>519.80171907919566</v>
      </c>
      <c r="U138" s="1">
        <f t="shared" si="49"/>
        <v>51.992868122397461</v>
      </c>
      <c r="V138" s="1">
        <f t="shared" si="50"/>
        <v>496.49531803227529</v>
      </c>
      <c r="W138" s="1">
        <f t="shared" si="51"/>
        <v>9.9975580853804775</v>
      </c>
      <c r="X138" s="1">
        <f t="shared" si="52"/>
        <v>11.108397872644975</v>
      </c>
      <c r="Y138" s="1">
        <f t="shared" si="53"/>
        <v>38.466814242518026</v>
      </c>
      <c r="Z138" s="1">
        <f t="shared" si="54"/>
        <v>2000.0000000000002</v>
      </c>
      <c r="AA138" s="1">
        <f t="shared" si="55"/>
        <v>0.28877873282177535</v>
      </c>
      <c r="AB138" s="1">
        <f t="shared" si="56"/>
        <v>577.5574656435507</v>
      </c>
    </row>
    <row r="139" spans="7:28" x14ac:dyDescent="0.35">
      <c r="G139" s="1">
        <v>133</v>
      </c>
      <c r="H139" s="1">
        <v>40.968776702880803</v>
      </c>
      <c r="I139" s="1">
        <v>40.603548299191203</v>
      </c>
      <c r="J139" s="1">
        <f t="shared" si="38"/>
        <v>11.278763416442001</v>
      </c>
      <c r="K139" s="1">
        <f t="shared" si="39"/>
        <v>2.6767139398415907E-2</v>
      </c>
      <c r="L139" s="1">
        <f t="shared" si="40"/>
        <v>5.0857564856990223</v>
      </c>
      <c r="M139" s="1">
        <f t="shared" si="41"/>
        <v>37.399888235996713</v>
      </c>
      <c r="N139" s="1">
        <f t="shared" si="42"/>
        <v>5.0150887074797805E-3</v>
      </c>
      <c r="O139" s="1">
        <f t="shared" si="43"/>
        <v>9.3476238418715631</v>
      </c>
      <c r="P139" s="1">
        <f t="shared" si="44"/>
        <v>51.833268563567302</v>
      </c>
      <c r="Q139" s="1">
        <f t="shared" si="45"/>
        <v>51.975868278534563</v>
      </c>
      <c r="R139" s="1">
        <f t="shared" si="46"/>
        <v>11.247819278294104</v>
      </c>
      <c r="S139" s="1">
        <f t="shared" si="47"/>
        <v>584.61517322937607</v>
      </c>
      <c r="T139" s="1">
        <f t="shared" si="48"/>
        <v>584.61517322937607</v>
      </c>
      <c r="U139" s="1">
        <f t="shared" si="49"/>
        <v>51.975868278534563</v>
      </c>
      <c r="V139" s="1">
        <f t="shared" si="50"/>
        <v>496.33298148132104</v>
      </c>
      <c r="W139" s="1">
        <f t="shared" si="51"/>
        <v>11.247819278294104</v>
      </c>
      <c r="X139" s="1">
        <f t="shared" si="52"/>
        <v>12.497576975882337</v>
      </c>
      <c r="Y139" s="1">
        <f t="shared" si="53"/>
        <v>38.47939565496354</v>
      </c>
      <c r="Z139" s="1">
        <f t="shared" si="54"/>
        <v>2000.0000000000002</v>
      </c>
      <c r="AA139" s="1">
        <f t="shared" si="55"/>
        <v>0.3247862073496533</v>
      </c>
      <c r="AB139" s="1">
        <f t="shared" si="56"/>
        <v>649.57241469930671</v>
      </c>
    </row>
    <row r="140" spans="7:28" x14ac:dyDescent="0.35">
      <c r="G140" s="1">
        <v>134</v>
      </c>
      <c r="H140" s="1">
        <v>40.969284057617102</v>
      </c>
      <c r="I140" s="1">
        <v>40.699910001025501</v>
      </c>
      <c r="J140" s="1">
        <f t="shared" si="38"/>
        <v>11.305530555840416</v>
      </c>
      <c r="K140" s="1">
        <f t="shared" si="39"/>
        <v>3.7157059260778169E-2</v>
      </c>
      <c r="L140" s="1">
        <f t="shared" si="40"/>
        <v>7.0598412595478521</v>
      </c>
      <c r="M140" s="1">
        <f t="shared" si="41"/>
        <v>37.577616217818154</v>
      </c>
      <c r="N140" s="1">
        <f t="shared" si="42"/>
        <v>5.0174977500256381E-3</v>
      </c>
      <c r="O140" s="1">
        <f t="shared" si="43"/>
        <v>9.3521140562727876</v>
      </c>
      <c r="P140" s="1">
        <f t="shared" si="44"/>
        <v>53.989571533638795</v>
      </c>
      <c r="Q140" s="1">
        <f t="shared" si="45"/>
        <v>52.099219151338325</v>
      </c>
      <c r="R140" s="1">
        <f t="shared" si="46"/>
        <v>11.715737022799619</v>
      </c>
      <c r="S140" s="1">
        <f t="shared" si="47"/>
        <v>610.38075067028535</v>
      </c>
      <c r="T140" s="1">
        <f t="shared" si="48"/>
        <v>610.38075067028535</v>
      </c>
      <c r="U140" s="1">
        <f t="shared" si="49"/>
        <v>52.099219151338325</v>
      </c>
      <c r="V140" s="1">
        <f t="shared" si="50"/>
        <v>497.51089554980615</v>
      </c>
      <c r="W140" s="1">
        <f t="shared" si="51"/>
        <v>11.715737022799619</v>
      </c>
      <c r="X140" s="1">
        <f t="shared" si="52"/>
        <v>13.017485580888465</v>
      </c>
      <c r="Y140" s="1">
        <f t="shared" si="53"/>
        <v>38.388291275352522</v>
      </c>
      <c r="Z140" s="1">
        <f t="shared" si="54"/>
        <v>2000</v>
      </c>
      <c r="AA140" s="1">
        <f t="shared" si="55"/>
        <v>0.33910041703904742</v>
      </c>
      <c r="AB140" s="1">
        <f t="shared" si="56"/>
        <v>678.20083407809477</v>
      </c>
    </row>
    <row r="141" spans="7:28" x14ac:dyDescent="0.35">
      <c r="G141" s="1">
        <v>135</v>
      </c>
      <c r="H141" s="1">
        <v>40.572399139404297</v>
      </c>
      <c r="I141" s="1">
        <v>40.833675414364301</v>
      </c>
      <c r="J141" s="1">
        <f t="shared" si="38"/>
        <v>11.342687615101195</v>
      </c>
      <c r="K141" s="1">
        <f t="shared" si="39"/>
        <v>1.6319196314332984E-2</v>
      </c>
      <c r="L141" s="1">
        <f t="shared" si="40"/>
        <v>3.100647299723267</v>
      </c>
      <c r="M141" s="1">
        <f t="shared" si="41"/>
        <v>37.825029326128387</v>
      </c>
      <c r="N141" s="1">
        <f t="shared" si="42"/>
        <v>5.0208418853591079E-3</v>
      </c>
      <c r="O141" s="1">
        <f t="shared" si="43"/>
        <v>9.3583471901208419</v>
      </c>
      <c r="P141" s="1">
        <f t="shared" si="44"/>
        <v>50.284023815972489</v>
      </c>
      <c r="Q141" s="1">
        <f t="shared" si="45"/>
        <v>52.27044983917601</v>
      </c>
      <c r="R141" s="1">
        <f t="shared" si="46"/>
        <v>10.911633168066031</v>
      </c>
      <c r="S141" s="1">
        <f t="shared" si="47"/>
        <v>570.35597417488464</v>
      </c>
      <c r="T141" s="1">
        <f t="shared" si="48"/>
        <v>570.35597417488464</v>
      </c>
      <c r="U141" s="1">
        <f t="shared" si="49"/>
        <v>52.27044983917601</v>
      </c>
      <c r="V141" s="1">
        <f t="shared" si="50"/>
        <v>499.14602817250972</v>
      </c>
      <c r="W141" s="1">
        <f t="shared" si="51"/>
        <v>10.911633168066031</v>
      </c>
      <c r="X141" s="1">
        <f t="shared" si="52"/>
        <v>12.1240368534067</v>
      </c>
      <c r="Y141" s="1">
        <f t="shared" si="53"/>
        <v>38.262536598662031</v>
      </c>
      <c r="Z141" s="1">
        <f t="shared" si="54"/>
        <v>2000</v>
      </c>
      <c r="AA141" s="1">
        <f t="shared" si="55"/>
        <v>0.31686443009715815</v>
      </c>
      <c r="AB141" s="1">
        <f t="shared" si="56"/>
        <v>633.72886019431633</v>
      </c>
    </row>
    <row r="142" spans="7:28" x14ac:dyDescent="0.35">
      <c r="G142" s="1">
        <v>136</v>
      </c>
      <c r="H142" s="1">
        <v>41.6898803710937</v>
      </c>
      <c r="I142" s="1">
        <v>40.892424521095897</v>
      </c>
      <c r="J142" s="1">
        <f t="shared" si="38"/>
        <v>11.359006811415528</v>
      </c>
      <c r="K142" s="1">
        <f t="shared" si="39"/>
        <v>1.1792928424306126E-2</v>
      </c>
      <c r="L142" s="1">
        <f t="shared" si="40"/>
        <v>2.240656400618164</v>
      </c>
      <c r="M142" s="1">
        <f t="shared" si="41"/>
        <v>37.933948508084605</v>
      </c>
      <c r="N142" s="1">
        <f t="shared" si="42"/>
        <v>5.0223106130273974E-3</v>
      </c>
      <c r="O142" s="1">
        <f t="shared" si="43"/>
        <v>9.3610847516217657</v>
      </c>
      <c r="P142" s="1">
        <f t="shared" si="44"/>
        <v>49.535689660324536</v>
      </c>
      <c r="Q142" s="1">
        <f t="shared" si="45"/>
        <v>52.345653508827318</v>
      </c>
      <c r="R142" s="1">
        <f t="shared" si="46"/>
        <v>10.749244656290424</v>
      </c>
      <c r="S142" s="1">
        <f t="shared" si="47"/>
        <v>562.67623625979218</v>
      </c>
      <c r="T142" s="1">
        <f t="shared" si="48"/>
        <v>562.67623625979218</v>
      </c>
      <c r="U142" s="1">
        <f t="shared" si="49"/>
        <v>52.345653508827318</v>
      </c>
      <c r="V142" s="1">
        <f t="shared" si="50"/>
        <v>499.86417031832906</v>
      </c>
      <c r="W142" s="1">
        <f t="shared" si="51"/>
        <v>10.749244656290424</v>
      </c>
      <c r="X142" s="1">
        <f t="shared" si="52"/>
        <v>11.943605173656026</v>
      </c>
      <c r="Y142" s="1">
        <f t="shared" si="53"/>
        <v>38.207565785050896</v>
      </c>
      <c r="Z142" s="1">
        <f t="shared" si="54"/>
        <v>2000</v>
      </c>
      <c r="AA142" s="1">
        <f t="shared" si="55"/>
        <v>0.31259790903321782</v>
      </c>
      <c r="AB142" s="1">
        <f t="shared" si="56"/>
        <v>625.19581806643566</v>
      </c>
    </row>
    <row r="143" spans="7:28" x14ac:dyDescent="0.35">
      <c r="G143" s="1">
        <v>137</v>
      </c>
      <c r="H143" s="1">
        <v>41.652061462402301</v>
      </c>
      <c r="I143" s="1">
        <v>40.934879063423402</v>
      </c>
      <c r="J143" s="1">
        <f t="shared" si="38"/>
        <v>11.370799739839834</v>
      </c>
      <c r="K143" s="1">
        <f t="shared" si="39"/>
        <v>5.4501297888306155E-2</v>
      </c>
      <c r="L143" s="1">
        <f t="shared" si="40"/>
        <v>10.355246598778169</v>
      </c>
      <c r="M143" s="1">
        <f t="shared" si="41"/>
        <v>38.012755496721248</v>
      </c>
      <c r="N143" s="1">
        <f t="shared" si="42"/>
        <v>5.0233719765855854E-3</v>
      </c>
      <c r="O143" s="1">
        <f t="shared" si="43"/>
        <v>9.3630630271578728</v>
      </c>
      <c r="P143" s="1">
        <f t="shared" si="44"/>
        <v>57.731065122657292</v>
      </c>
      <c r="Q143" s="1">
        <f t="shared" si="45"/>
        <v>52.399998801105227</v>
      </c>
      <c r="R143" s="1">
        <f t="shared" si="46"/>
        <v>12.527641131616631</v>
      </c>
      <c r="S143" s="1">
        <f t="shared" si="47"/>
        <v>656.44838027738797</v>
      </c>
      <c r="T143" s="1">
        <f t="shared" si="48"/>
        <v>656.44838027738797</v>
      </c>
      <c r="U143" s="1">
        <f t="shared" si="49"/>
        <v>52.399998801105227</v>
      </c>
      <c r="V143" s="1">
        <f t="shared" si="50"/>
        <v>500.38312963231721</v>
      </c>
      <c r="W143" s="1">
        <f t="shared" si="51"/>
        <v>12.527641131616631</v>
      </c>
      <c r="X143" s="1">
        <f t="shared" si="52"/>
        <v>13.919601257351813</v>
      </c>
      <c r="Y143" s="1">
        <f t="shared" si="53"/>
        <v>38.167939804567624</v>
      </c>
      <c r="Z143" s="1">
        <f t="shared" si="54"/>
        <v>2000</v>
      </c>
      <c r="AA143" s="1">
        <f t="shared" si="55"/>
        <v>0.36469354459854891</v>
      </c>
      <c r="AB143" s="1">
        <f t="shared" si="56"/>
        <v>729.38708919709779</v>
      </c>
    </row>
    <row r="144" spans="7:28" x14ac:dyDescent="0.35">
      <c r="G144" s="1">
        <v>138</v>
      </c>
      <c r="H144" s="1">
        <v>42.012062072753899</v>
      </c>
      <c r="I144" s="1">
        <v>41.131083735821299</v>
      </c>
      <c r="J144" s="1">
        <f t="shared" si="38"/>
        <v>11.42530103772814</v>
      </c>
      <c r="K144" s="1">
        <f t="shared" si="39"/>
        <v>8.5470989108941353E-2</v>
      </c>
      <c r="L144" s="1">
        <f t="shared" si="40"/>
        <v>16.239487930698857</v>
      </c>
      <c r="M144" s="1">
        <f t="shared" si="41"/>
        <v>38.378026117997251</v>
      </c>
      <c r="N144" s="1">
        <f t="shared" si="42"/>
        <v>5.028277093395532E-3</v>
      </c>
      <c r="O144" s="1">
        <f t="shared" si="43"/>
        <v>9.3722056743799325</v>
      </c>
      <c r="P144" s="1">
        <f t="shared" si="44"/>
        <v>63.989719723076043</v>
      </c>
      <c r="Q144" s="1">
        <f t="shared" si="45"/>
        <v>52.651156855890044</v>
      </c>
      <c r="R144" s="1">
        <f t="shared" si="46"/>
        <v>13.885769179907502</v>
      </c>
      <c r="S144" s="1">
        <f t="shared" si="47"/>
        <v>731.10181115599357</v>
      </c>
      <c r="T144" s="1">
        <f t="shared" si="48"/>
        <v>731.10181115599357</v>
      </c>
      <c r="U144" s="1">
        <f t="shared" si="49"/>
        <v>52.651156855890044</v>
      </c>
      <c r="V144" s="1">
        <f t="shared" si="50"/>
        <v>502.78151238729816</v>
      </c>
      <c r="W144" s="1">
        <f t="shared" si="51"/>
        <v>13.885769179907502</v>
      </c>
      <c r="X144" s="1">
        <f t="shared" si="52"/>
        <v>15.428632422119446</v>
      </c>
      <c r="Y144" s="1">
        <f t="shared" si="53"/>
        <v>37.985870006126213</v>
      </c>
      <c r="Z144" s="1">
        <f t="shared" si="54"/>
        <v>2000.0000000000002</v>
      </c>
      <c r="AA144" s="1">
        <f t="shared" si="55"/>
        <v>0.40616767286444078</v>
      </c>
      <c r="AB144" s="1">
        <f t="shared" si="56"/>
        <v>812.33534572888163</v>
      </c>
    </row>
    <row r="145" spans="7:28" x14ac:dyDescent="0.35">
      <c r="G145" s="1">
        <v>139</v>
      </c>
      <c r="H145" s="1">
        <v>41.763492584228501</v>
      </c>
      <c r="I145" s="1">
        <v>41.438779296613497</v>
      </c>
      <c r="J145" s="1">
        <f t="shared" si="38"/>
        <v>11.510772026837081</v>
      </c>
      <c r="K145" s="1">
        <f t="shared" si="39"/>
        <v>7.4175190044419637E-2</v>
      </c>
      <c r="L145" s="1">
        <f t="shared" si="40"/>
        <v>14.093286108439731</v>
      </c>
      <c r="M145" s="1">
        <f t="shared" si="41"/>
        <v>38.95437456022163</v>
      </c>
      <c r="N145" s="1">
        <f t="shared" si="42"/>
        <v>5.0359694824153381E-3</v>
      </c>
      <c r="O145" s="1">
        <f t="shared" si="43"/>
        <v>9.3865435182739496</v>
      </c>
      <c r="P145" s="1">
        <f t="shared" si="44"/>
        <v>62.434204186935318</v>
      </c>
      <c r="Q145" s="1">
        <f t="shared" si="45"/>
        <v>53.045032381737705</v>
      </c>
      <c r="R145" s="1">
        <f t="shared" si="46"/>
        <v>13.548222308564965</v>
      </c>
      <c r="S145" s="1">
        <f t="shared" si="47"/>
        <v>718.6658910728097</v>
      </c>
      <c r="T145" s="1">
        <f t="shared" si="48"/>
        <v>718.6658910728097</v>
      </c>
      <c r="U145" s="1">
        <f t="shared" si="49"/>
        <v>53.045032381737705</v>
      </c>
      <c r="V145" s="1">
        <f t="shared" si="50"/>
        <v>506.54274660139265</v>
      </c>
      <c r="W145" s="1">
        <f t="shared" si="51"/>
        <v>13.548222308564965</v>
      </c>
      <c r="X145" s="1">
        <f t="shared" si="52"/>
        <v>15.05358034284996</v>
      </c>
      <c r="Y145" s="1">
        <f t="shared" si="53"/>
        <v>37.70381334876059</v>
      </c>
      <c r="Z145" s="1">
        <f t="shared" si="54"/>
        <v>1999.9999999999998</v>
      </c>
      <c r="AA145" s="1">
        <f t="shared" si="55"/>
        <v>0.39925882837378318</v>
      </c>
      <c r="AB145" s="1">
        <f t="shared" si="56"/>
        <v>798.51765674756632</v>
      </c>
    </row>
    <row r="146" spans="7:28" x14ac:dyDescent="0.35">
      <c r="G146" s="1">
        <v>140</v>
      </c>
      <c r="H146" s="1">
        <v>39.852016448974602</v>
      </c>
      <c r="I146" s="1">
        <v>41.705809980773402</v>
      </c>
      <c r="J146" s="1">
        <f t="shared" si="38"/>
        <v>11.584947216881501</v>
      </c>
      <c r="K146" s="1">
        <f t="shared" si="39"/>
        <v>-1.4115187554443409E-2</v>
      </c>
      <c r="L146" s="1">
        <f t="shared" si="40"/>
        <v>-2.6818856353442477</v>
      </c>
      <c r="M146" s="1">
        <f t="shared" si="41"/>
        <v>39.458034593271556</v>
      </c>
      <c r="N146" s="1">
        <f t="shared" si="42"/>
        <v>5.042645249519335E-3</v>
      </c>
      <c r="O146" s="1">
        <f t="shared" si="43"/>
        <v>9.3989864805790884</v>
      </c>
      <c r="P146" s="1">
        <f t="shared" si="44"/>
        <v>46.175135438506395</v>
      </c>
      <c r="Q146" s="1">
        <f t="shared" si="45"/>
        <v>53.386853534016133</v>
      </c>
      <c r="R146" s="1">
        <f t="shared" si="46"/>
        <v>10.020004390155888</v>
      </c>
      <c r="S146" s="1">
        <f t="shared" si="47"/>
        <v>534.93650678745109</v>
      </c>
      <c r="T146" s="1">
        <f t="shared" si="48"/>
        <v>534.93650678745109</v>
      </c>
      <c r="U146" s="1">
        <f t="shared" si="49"/>
        <v>53.386853534016133</v>
      </c>
      <c r="V146" s="1">
        <f t="shared" si="50"/>
        <v>509.80689816370142</v>
      </c>
      <c r="W146" s="1">
        <f t="shared" si="51"/>
        <v>10.020004390155888</v>
      </c>
      <c r="X146" s="1">
        <f t="shared" si="52"/>
        <v>11.13333821128432</v>
      </c>
      <c r="Y146" s="1">
        <f t="shared" si="53"/>
        <v>37.462406334279912</v>
      </c>
      <c r="Z146" s="1">
        <f t="shared" si="54"/>
        <v>1999.9999999999998</v>
      </c>
      <c r="AA146" s="1">
        <f t="shared" si="55"/>
        <v>0.2971869482152506</v>
      </c>
      <c r="AB146" s="1">
        <f t="shared" si="56"/>
        <v>594.37389643050119</v>
      </c>
    </row>
    <row r="147" spans="7:28" x14ac:dyDescent="0.35">
      <c r="G147" s="1">
        <v>141</v>
      </c>
      <c r="H147" s="1">
        <v>38.124015808105398</v>
      </c>
      <c r="I147" s="1">
        <v>41.654995305577401</v>
      </c>
      <c r="J147" s="1">
        <f t="shared" si="38"/>
        <v>11.570832029327057</v>
      </c>
      <c r="K147" s="1">
        <f t="shared" si="39"/>
        <v>-0.19531454353769639</v>
      </c>
      <c r="L147" s="1">
        <f t="shared" si="40"/>
        <v>-37.109763272162311</v>
      </c>
      <c r="M147" s="1">
        <f t="shared" si="41"/>
        <v>39.361941232164867</v>
      </c>
      <c r="N147" s="1">
        <f t="shared" si="42"/>
        <v>5.041374882639435E-3</v>
      </c>
      <c r="O147" s="1">
        <f t="shared" si="43"/>
        <v>9.3966186437516424</v>
      </c>
      <c r="P147" s="1">
        <f t="shared" si="44"/>
        <v>11.648796603754198</v>
      </c>
      <c r="Q147" s="1">
        <f t="shared" si="45"/>
        <v>53.321806586760637</v>
      </c>
      <c r="R147" s="1">
        <f t="shared" si="46"/>
        <v>2.5277888630146608</v>
      </c>
      <c r="S147" s="1">
        <f t="shared" si="47"/>
        <v>134.78626884583531</v>
      </c>
      <c r="T147" s="1">
        <f t="shared" si="48"/>
        <v>134.78626884583531</v>
      </c>
      <c r="U147" s="1">
        <f t="shared" si="49"/>
        <v>53.321806586760637</v>
      </c>
      <c r="V147" s="1">
        <f t="shared" si="50"/>
        <v>509.18574557237639</v>
      </c>
      <c r="W147" s="1">
        <f t="shared" si="51"/>
        <v>2.5277888630146608</v>
      </c>
      <c r="X147" s="1">
        <f t="shared" si="52"/>
        <v>2.8086542922385118</v>
      </c>
      <c r="Y147" s="1">
        <f t="shared" si="53"/>
        <v>37.508106495712461</v>
      </c>
      <c r="Z147" s="1">
        <f t="shared" si="54"/>
        <v>2000.0000000000002</v>
      </c>
      <c r="AA147" s="1">
        <f t="shared" si="55"/>
        <v>7.4881260469908506E-2</v>
      </c>
      <c r="AB147" s="1">
        <f t="shared" si="56"/>
        <v>149.76252093981702</v>
      </c>
    </row>
    <row r="148" spans="7:28" x14ac:dyDescent="0.35">
      <c r="G148" s="1">
        <v>142</v>
      </c>
      <c r="H148" s="1">
        <v>37.3709297180175</v>
      </c>
      <c r="I148" s="1">
        <v>40.951862948841701</v>
      </c>
      <c r="J148" s="1">
        <f t="shared" si="38"/>
        <v>11.375517485789361</v>
      </c>
      <c r="K148" s="1">
        <f t="shared" si="39"/>
        <v>-0.34542736105086114</v>
      </c>
      <c r="L148" s="1">
        <f t="shared" si="40"/>
        <v>-65.63119859966362</v>
      </c>
      <c r="M148" s="1">
        <f t="shared" si="41"/>
        <v>38.04430503243286</v>
      </c>
      <c r="N148" s="1">
        <f t="shared" si="42"/>
        <v>5.0237965737210434E-3</v>
      </c>
      <c r="O148" s="1">
        <f t="shared" si="43"/>
        <v>9.3638544337586538</v>
      </c>
      <c r="P148" s="1">
        <f t="shared" si="44"/>
        <v>-18.223039133472106</v>
      </c>
      <c r="Q148" s="1">
        <f t="shared" si="45"/>
        <v>52.421739565849592</v>
      </c>
      <c r="R148" s="1">
        <f t="shared" si="46"/>
        <v>-3.9543994919634469</v>
      </c>
      <c r="S148" s="1">
        <f t="shared" si="47"/>
        <v>-207.29650030703576</v>
      </c>
      <c r="T148" s="1">
        <f t="shared" si="48"/>
        <v>0</v>
      </c>
      <c r="U148" s="1">
        <f t="shared" si="49"/>
        <v>52.421739565849592</v>
      </c>
      <c r="V148" s="1">
        <f t="shared" si="50"/>
        <v>500.59073864285705</v>
      </c>
      <c r="W148" s="1">
        <f t="shared" si="51"/>
        <v>-3.9543994919634469</v>
      </c>
      <c r="X148" s="1">
        <f t="shared" si="52"/>
        <v>-4.3937772132927186</v>
      </c>
      <c r="Y148" s="1">
        <f t="shared" si="53"/>
        <v>38.152110490108768</v>
      </c>
      <c r="Z148" s="1">
        <f t="shared" si="54"/>
        <v>2000</v>
      </c>
      <c r="AA148" s="1">
        <f t="shared" si="55"/>
        <v>-0.11516472239279762</v>
      </c>
      <c r="AB148" s="1">
        <f t="shared" si="56"/>
        <v>-230.32944478559526</v>
      </c>
    </row>
    <row r="149" spans="7:28" x14ac:dyDescent="0.35">
      <c r="G149" s="1">
        <v>143</v>
      </c>
      <c r="H149" s="1">
        <v>37.008277893066399</v>
      </c>
      <c r="I149" s="1">
        <v>39.708324449058601</v>
      </c>
      <c r="J149" s="1">
        <f t="shared" si="38"/>
        <v>11.0300901247385</v>
      </c>
      <c r="K149" s="1">
        <f t="shared" si="39"/>
        <v>-0.35811214962619431</v>
      </c>
      <c r="L149" s="1">
        <f t="shared" si="40"/>
        <v>-68.041308428976919</v>
      </c>
      <c r="M149" s="1">
        <f t="shared" si="41"/>
        <v>35.768889118997016</v>
      </c>
      <c r="N149" s="1">
        <f t="shared" si="42"/>
        <v>4.9927081112264649E-3</v>
      </c>
      <c r="O149" s="1">
        <f t="shared" si="43"/>
        <v>9.3059086485150093</v>
      </c>
      <c r="P149" s="1">
        <f t="shared" si="44"/>
        <v>-22.966510661464895</v>
      </c>
      <c r="Q149" s="1">
        <f t="shared" si="45"/>
        <v>50.829908408933179</v>
      </c>
      <c r="R149" s="1">
        <f t="shared" si="46"/>
        <v>-4.9837328135378822</v>
      </c>
      <c r="S149" s="1">
        <f t="shared" si="47"/>
        <v>-253.32268244672539</v>
      </c>
      <c r="T149" s="1">
        <f t="shared" si="48"/>
        <v>0</v>
      </c>
      <c r="U149" s="1">
        <f t="shared" si="49"/>
        <v>50.829908408933179</v>
      </c>
      <c r="V149" s="1">
        <f t="shared" si="50"/>
        <v>485.38987081140078</v>
      </c>
      <c r="W149" s="1">
        <f t="shared" si="51"/>
        <v>-4.9837328135378822</v>
      </c>
      <c r="X149" s="1">
        <f t="shared" si="52"/>
        <v>-5.5374809039309802</v>
      </c>
      <c r="Y149" s="1">
        <f t="shared" si="53"/>
        <v>39.346913315478396</v>
      </c>
      <c r="Z149" s="1">
        <f t="shared" si="54"/>
        <v>2000.0000000000002</v>
      </c>
      <c r="AA149" s="1">
        <f t="shared" si="55"/>
        <v>-0.1407348235815141</v>
      </c>
      <c r="AB149" s="1">
        <f t="shared" si="56"/>
        <v>-281.46964716302824</v>
      </c>
    </row>
    <row r="150" spans="7:28" x14ac:dyDescent="0.35">
      <c r="G150" s="1">
        <v>144</v>
      </c>
      <c r="H150" s="1">
        <v>37.0440673828125</v>
      </c>
      <c r="I150" s="1">
        <v>38.4191207104043</v>
      </c>
      <c r="J150" s="1">
        <f t="shared" si="38"/>
        <v>10.671977975112306</v>
      </c>
      <c r="K150" s="1">
        <f t="shared" si="39"/>
        <v>-0.26161186644105605</v>
      </c>
      <c r="L150" s="1">
        <f t="shared" si="40"/>
        <v>-49.706254623800646</v>
      </c>
      <c r="M150" s="1">
        <f t="shared" si="41"/>
        <v>33.483987486976957</v>
      </c>
      <c r="N150" s="1">
        <f t="shared" si="42"/>
        <v>4.9604780177601076E-3</v>
      </c>
      <c r="O150" s="1">
        <f t="shared" si="43"/>
        <v>9.2458349773030655</v>
      </c>
      <c r="P150" s="1">
        <f t="shared" si="44"/>
        <v>-6.9764321595206233</v>
      </c>
      <c r="Q150" s="1">
        <f t="shared" si="45"/>
        <v>49.179622005125836</v>
      </c>
      <c r="R150" s="1">
        <f t="shared" si="46"/>
        <v>-1.5138857786159752</v>
      </c>
      <c r="S150" s="1">
        <f t="shared" si="47"/>
        <v>-74.452330351269268</v>
      </c>
      <c r="T150" s="1">
        <f t="shared" si="48"/>
        <v>0</v>
      </c>
      <c r="U150" s="1">
        <f t="shared" si="49"/>
        <v>49.179622005125836</v>
      </c>
      <c r="V150" s="1">
        <f t="shared" si="50"/>
        <v>469.63079649040361</v>
      </c>
      <c r="W150" s="1">
        <f t="shared" si="51"/>
        <v>-1.5138857786159752</v>
      </c>
      <c r="X150" s="1">
        <f t="shared" si="52"/>
        <v>-1.6820953095733058</v>
      </c>
      <c r="Y150" s="1">
        <f t="shared" si="53"/>
        <v>40.667250345916571</v>
      </c>
      <c r="Z150" s="1">
        <f t="shared" si="54"/>
        <v>1999.9999999999998</v>
      </c>
      <c r="AA150" s="1">
        <f t="shared" si="55"/>
        <v>-4.1362405750705156E-2</v>
      </c>
      <c r="AB150" s="1">
        <f t="shared" si="56"/>
        <v>-82.724811501410301</v>
      </c>
    </row>
    <row r="151" spans="7:28" x14ac:dyDescent="0.35">
      <c r="G151" s="1">
        <v>145</v>
      </c>
      <c r="H151" s="1">
        <v>36.649131774902301</v>
      </c>
      <c r="I151" s="1">
        <v>37.477317991216502</v>
      </c>
      <c r="J151" s="1">
        <f t="shared" si="38"/>
        <v>10.41036610867125</v>
      </c>
      <c r="K151" s="1">
        <f t="shared" si="39"/>
        <v>-0.14588368929991624</v>
      </c>
      <c r="L151" s="1">
        <f t="shared" si="40"/>
        <v>-27.717900966984086</v>
      </c>
      <c r="M151" s="1">
        <f t="shared" si="41"/>
        <v>31.862462419871871</v>
      </c>
      <c r="N151" s="1">
        <f t="shared" si="42"/>
        <v>4.9369329497804121E-3</v>
      </c>
      <c r="O151" s="1">
        <f t="shared" si="43"/>
        <v>9.2019493250957094</v>
      </c>
      <c r="P151" s="1">
        <f t="shared" si="44"/>
        <v>13.346510777983495</v>
      </c>
      <c r="Q151" s="1">
        <f t="shared" si="45"/>
        <v>47.974037367148618</v>
      </c>
      <c r="R151" s="1">
        <f t="shared" si="46"/>
        <v>2.8961928388224183</v>
      </c>
      <c r="S151" s="1">
        <f t="shared" si="47"/>
        <v>138.94206347213492</v>
      </c>
      <c r="T151" s="1">
        <f t="shared" si="48"/>
        <v>138.94206347213492</v>
      </c>
      <c r="U151" s="1">
        <f t="shared" si="49"/>
        <v>47.974037367148618</v>
      </c>
      <c r="V151" s="1">
        <f t="shared" si="50"/>
        <v>458.11831122341994</v>
      </c>
      <c r="W151" s="1">
        <f t="shared" si="51"/>
        <v>2.8961928388224183</v>
      </c>
      <c r="X151" s="1">
        <f t="shared" si="52"/>
        <v>3.2179920431360203</v>
      </c>
      <c r="Y151" s="1">
        <f t="shared" si="53"/>
        <v>41.689215870948324</v>
      </c>
      <c r="Z151" s="1">
        <f t="shared" si="54"/>
        <v>2000.0000000000002</v>
      </c>
      <c r="AA151" s="1">
        <f t="shared" si="55"/>
        <v>7.7190035262297174E-2</v>
      </c>
      <c r="AB151" s="1">
        <f t="shared" si="56"/>
        <v>154.38007052459437</v>
      </c>
    </row>
    <row r="152" spans="7:28" x14ac:dyDescent="0.35">
      <c r="G152" s="1">
        <v>146</v>
      </c>
      <c r="H152" s="1">
        <v>36.108016967773402</v>
      </c>
      <c r="I152" s="1">
        <v>36.952136709736799</v>
      </c>
      <c r="J152" s="1">
        <f t="shared" si="38"/>
        <v>10.264482419371333</v>
      </c>
      <c r="K152" s="1">
        <f t="shared" si="39"/>
        <v>-8.5461902169056359E-2</v>
      </c>
      <c r="L152" s="1">
        <f t="shared" si="40"/>
        <v>-16.237761412120708</v>
      </c>
      <c r="M152" s="1">
        <f t="shared" si="41"/>
        <v>30.975722205249458</v>
      </c>
      <c r="N152" s="1">
        <f t="shared" si="42"/>
        <v>4.9238034177434198E-3</v>
      </c>
      <c r="O152" s="1">
        <f t="shared" si="43"/>
        <v>9.1774771903319596</v>
      </c>
      <c r="P152" s="1">
        <f t="shared" si="44"/>
        <v>23.915437983460709</v>
      </c>
      <c r="Q152" s="1">
        <f t="shared" si="45"/>
        <v>47.301762301250385</v>
      </c>
      <c r="R152" s="1">
        <f t="shared" si="46"/>
        <v>5.1896500424109737</v>
      </c>
      <c r="S152" s="1">
        <f t="shared" si="47"/>
        <v>245.47959273279787</v>
      </c>
      <c r="T152" s="1">
        <f t="shared" si="48"/>
        <v>245.47959273279787</v>
      </c>
      <c r="U152" s="1">
        <f t="shared" si="49"/>
        <v>47.301762301250385</v>
      </c>
      <c r="V152" s="1">
        <f t="shared" si="50"/>
        <v>451.69855723211197</v>
      </c>
      <c r="W152" s="1">
        <f t="shared" si="51"/>
        <v>5.1896500424109737</v>
      </c>
      <c r="X152" s="1">
        <f t="shared" si="52"/>
        <v>5.7662778249010822</v>
      </c>
      <c r="Y152" s="1">
        <f t="shared" si="53"/>
        <v>42.281722766746292</v>
      </c>
      <c r="Z152" s="1">
        <f t="shared" si="54"/>
        <v>1999.9999999999998</v>
      </c>
      <c r="AA152" s="1">
        <f t="shared" si="55"/>
        <v>0.13637755151822104</v>
      </c>
      <c r="AB152" s="1">
        <f t="shared" si="56"/>
        <v>272.75510303644205</v>
      </c>
    </row>
    <row r="153" spans="7:28" x14ac:dyDescent="0.35">
      <c r="G153" s="1">
        <v>147</v>
      </c>
      <c r="H153" s="1">
        <v>35.676071166992102</v>
      </c>
      <c r="I153" s="1">
        <v>36.644473861928198</v>
      </c>
      <c r="J153" s="1">
        <f t="shared" si="38"/>
        <v>10.179020517202277</v>
      </c>
      <c r="K153" s="1">
        <f t="shared" si="39"/>
        <v>-8.372095660463863E-2</v>
      </c>
      <c r="L153" s="1">
        <f t="shared" si="40"/>
        <v>-15.90698175488134</v>
      </c>
      <c r="M153" s="1">
        <f t="shared" si="41"/>
        <v>30.462062854749728</v>
      </c>
      <c r="N153" s="1">
        <f t="shared" si="42"/>
        <v>4.9161118465482047E-3</v>
      </c>
      <c r="O153" s="1">
        <f t="shared" si="43"/>
        <v>9.1631408707812003</v>
      </c>
      <c r="P153" s="1">
        <f t="shared" si="44"/>
        <v>23.718221970649587</v>
      </c>
      <c r="Q153" s="1">
        <f t="shared" si="45"/>
        <v>46.907928650701734</v>
      </c>
      <c r="R153" s="1">
        <f t="shared" si="46"/>
        <v>5.14685416763096</v>
      </c>
      <c r="S153" s="1">
        <f t="shared" si="47"/>
        <v>241.42826807079993</v>
      </c>
      <c r="T153" s="1">
        <f t="shared" si="48"/>
        <v>241.42826807079993</v>
      </c>
      <c r="U153" s="1">
        <f t="shared" si="49"/>
        <v>46.907928650701734</v>
      </c>
      <c r="V153" s="1">
        <f t="shared" si="50"/>
        <v>447.9377228976673</v>
      </c>
      <c r="W153" s="1">
        <f t="shared" si="51"/>
        <v>5.14685416763096</v>
      </c>
      <c r="X153" s="1">
        <f t="shared" si="52"/>
        <v>5.7187268529232886</v>
      </c>
      <c r="Y153" s="1">
        <f t="shared" si="53"/>
        <v>42.636715317210673</v>
      </c>
      <c r="Z153" s="1">
        <f t="shared" si="54"/>
        <v>2000</v>
      </c>
      <c r="AA153" s="1">
        <f t="shared" si="55"/>
        <v>0.13412681559488884</v>
      </c>
      <c r="AB153" s="1">
        <f t="shared" si="56"/>
        <v>268.25363118977771</v>
      </c>
    </row>
    <row r="154" spans="7:28" x14ac:dyDescent="0.35">
      <c r="G154" s="1">
        <v>148</v>
      </c>
      <c r="H154" s="1">
        <v>33.992404937744098</v>
      </c>
      <c r="I154" s="1">
        <v>36.343078418151499</v>
      </c>
      <c r="J154" s="1">
        <f t="shared" si="38"/>
        <v>10.095299560597638</v>
      </c>
      <c r="K154" s="1">
        <f t="shared" si="39"/>
        <v>-0.13420958047274922</v>
      </c>
      <c r="L154" s="1">
        <f t="shared" si="40"/>
        <v>-25.499820289822352</v>
      </c>
      <c r="M154" s="1">
        <f t="shared" si="41"/>
        <v>29.963031526151646</v>
      </c>
      <c r="N154" s="1">
        <f t="shared" si="42"/>
        <v>4.9085769604537881E-3</v>
      </c>
      <c r="O154" s="1">
        <f t="shared" si="43"/>
        <v>9.1490965965898159</v>
      </c>
      <c r="P154" s="1">
        <f t="shared" si="44"/>
        <v>13.612307832919109</v>
      </c>
      <c r="Q154" s="1">
        <f t="shared" si="45"/>
        <v>46.522117790772526</v>
      </c>
      <c r="R154" s="1">
        <f t="shared" si="46"/>
        <v>2.9538707997434468</v>
      </c>
      <c r="S154" s="1">
        <f t="shared" si="47"/>
        <v>137.42032528438807</v>
      </c>
      <c r="T154" s="1">
        <f t="shared" si="48"/>
        <v>137.42032528438807</v>
      </c>
      <c r="U154" s="1">
        <f t="shared" si="49"/>
        <v>46.522117790772526</v>
      </c>
      <c r="V154" s="1">
        <f t="shared" si="50"/>
        <v>444.25350057029124</v>
      </c>
      <c r="W154" s="1">
        <f t="shared" si="51"/>
        <v>2.9538707997434468</v>
      </c>
      <c r="X154" s="1">
        <f t="shared" si="52"/>
        <v>3.2820786663816075</v>
      </c>
      <c r="Y154" s="1">
        <f t="shared" si="53"/>
        <v>42.99030428912873</v>
      </c>
      <c r="Z154" s="1">
        <f t="shared" si="54"/>
        <v>2000.0000000000002</v>
      </c>
      <c r="AA154" s="1">
        <f t="shared" si="55"/>
        <v>7.6344625157993368E-2</v>
      </c>
      <c r="AB154" s="1">
        <f t="shared" si="56"/>
        <v>152.68925031598675</v>
      </c>
    </row>
    <row r="155" spans="7:28" x14ac:dyDescent="0.35">
      <c r="G155" s="1">
        <v>149</v>
      </c>
      <c r="H155" s="1">
        <v>31.377155303955</v>
      </c>
      <c r="I155" s="1">
        <v>35.859923928449597</v>
      </c>
      <c r="J155" s="1">
        <f t="shared" si="38"/>
        <v>9.9610899801248891</v>
      </c>
      <c r="K155" s="1">
        <f t="shared" si="39"/>
        <v>-0.27258736519808302</v>
      </c>
      <c r="L155" s="1">
        <f t="shared" si="40"/>
        <v>-51.79159938763577</v>
      </c>
      <c r="M155" s="1">
        <f t="shared" si="41"/>
        <v>29.171654196090476</v>
      </c>
      <c r="N155" s="1">
        <f t="shared" si="42"/>
        <v>4.8964980982112404E-3</v>
      </c>
      <c r="O155" s="1">
        <f t="shared" si="43"/>
        <v>9.1265828052559321</v>
      </c>
      <c r="P155" s="1">
        <f t="shared" si="44"/>
        <v>-13.493362386289363</v>
      </c>
      <c r="Q155" s="1">
        <f t="shared" si="45"/>
        <v>45.903640461405018</v>
      </c>
      <c r="R155" s="1">
        <f t="shared" si="46"/>
        <v>-2.9280596378247918</v>
      </c>
      <c r="S155" s="1">
        <f t="shared" si="47"/>
        <v>-134.40859686426103</v>
      </c>
      <c r="T155" s="1">
        <f t="shared" si="48"/>
        <v>0</v>
      </c>
      <c r="U155" s="1">
        <f t="shared" si="49"/>
        <v>45.903640461405018</v>
      </c>
      <c r="V155" s="1">
        <f t="shared" si="50"/>
        <v>438.34747712074443</v>
      </c>
      <c r="W155" s="1">
        <f t="shared" si="51"/>
        <v>-2.9280596378247918</v>
      </c>
      <c r="X155" s="1">
        <f t="shared" si="52"/>
        <v>-3.253399597583102</v>
      </c>
      <c r="Y155" s="1">
        <f t="shared" si="53"/>
        <v>43.569529124418032</v>
      </c>
      <c r="Z155" s="1">
        <f t="shared" si="54"/>
        <v>2000</v>
      </c>
      <c r="AA155" s="1">
        <f t="shared" si="55"/>
        <v>-7.4671442702367238E-2</v>
      </c>
      <c r="AB155" s="1">
        <f t="shared" si="56"/>
        <v>-149.34288540473449</v>
      </c>
    </row>
    <row r="156" spans="7:28" x14ac:dyDescent="0.35">
      <c r="G156" s="1">
        <v>150</v>
      </c>
      <c r="H156" s="1">
        <v>31.431482315063398</v>
      </c>
      <c r="I156" s="1">
        <v>34.878609413736498</v>
      </c>
      <c r="J156" s="1">
        <f t="shared" si="38"/>
        <v>9.6885026149268061</v>
      </c>
      <c r="K156" s="1">
        <f t="shared" si="39"/>
        <v>-0.39829835902738964</v>
      </c>
      <c r="L156" s="1">
        <f t="shared" si="40"/>
        <v>-75.676688215204024</v>
      </c>
      <c r="M156" s="1">
        <f t="shared" si="41"/>
        <v>27.59692237831641</v>
      </c>
      <c r="N156" s="1">
        <f t="shared" si="42"/>
        <v>4.871965235343413E-3</v>
      </c>
      <c r="O156" s="1">
        <f t="shared" si="43"/>
        <v>9.0808560021565885</v>
      </c>
      <c r="P156" s="1">
        <f t="shared" si="44"/>
        <v>-38.99890983473103</v>
      </c>
      <c r="Q156" s="1">
        <f t="shared" si="45"/>
        <v>44.647477488141966</v>
      </c>
      <c r="R156" s="1">
        <f t="shared" si="46"/>
        <v>-8.4627634341366331</v>
      </c>
      <c r="S156" s="1">
        <f t="shared" si="47"/>
        <v>-377.84103991308632</v>
      </c>
      <c r="T156" s="1">
        <f t="shared" si="48"/>
        <v>0</v>
      </c>
      <c r="U156" s="1">
        <f t="shared" si="49"/>
        <v>44.647477488141966</v>
      </c>
      <c r="V156" s="1">
        <f t="shared" si="50"/>
        <v>426.35200432931481</v>
      </c>
      <c r="W156" s="1">
        <f t="shared" si="51"/>
        <v>-8.4627634341366331</v>
      </c>
      <c r="X156" s="1">
        <f t="shared" si="52"/>
        <v>-9.4030704823740372</v>
      </c>
      <c r="Y156" s="1">
        <f t="shared" si="53"/>
        <v>44.79536387091936</v>
      </c>
      <c r="Z156" s="1">
        <f t="shared" si="54"/>
        <v>2000</v>
      </c>
      <c r="AA156" s="1">
        <f t="shared" si="55"/>
        <v>-0.20991168884060352</v>
      </c>
      <c r="AB156" s="1">
        <f t="shared" si="56"/>
        <v>-419.82337768120703</v>
      </c>
    </row>
    <row r="157" spans="7:28" x14ac:dyDescent="0.35">
      <c r="G157" s="1">
        <v>151</v>
      </c>
      <c r="H157" s="1">
        <v>30.902177810668899</v>
      </c>
      <c r="I157" s="1">
        <v>33.4447353212379</v>
      </c>
      <c r="J157" s="1">
        <f t="shared" si="38"/>
        <v>9.2902042558994165</v>
      </c>
      <c r="K157" s="1">
        <f t="shared" si="39"/>
        <v>-0.36698966825880674</v>
      </c>
      <c r="L157" s="1">
        <f t="shared" si="40"/>
        <v>-69.728036969173274</v>
      </c>
      <c r="M157" s="1">
        <f t="shared" si="41"/>
        <v>25.374521164201504</v>
      </c>
      <c r="N157" s="1">
        <f t="shared" si="42"/>
        <v>4.8361183830309476E-3</v>
      </c>
      <c r="O157" s="1">
        <f t="shared" si="43"/>
        <v>9.0140410541313845</v>
      </c>
      <c r="P157" s="1">
        <f t="shared" si="44"/>
        <v>-35.339474750840388</v>
      </c>
      <c r="Q157" s="1">
        <f t="shared" si="45"/>
        <v>42.812001179259987</v>
      </c>
      <c r="R157" s="1">
        <f t="shared" si="46"/>
        <v>-7.6686660209323643</v>
      </c>
      <c r="S157" s="1">
        <f t="shared" si="47"/>
        <v>-328.31093873150735</v>
      </c>
      <c r="T157" s="1">
        <f t="shared" si="48"/>
        <v>0</v>
      </c>
      <c r="U157" s="1">
        <f t="shared" si="49"/>
        <v>42.812001179259987</v>
      </c>
      <c r="V157" s="1">
        <f t="shared" si="50"/>
        <v>408.82449668011679</v>
      </c>
      <c r="W157" s="1">
        <f t="shared" si="51"/>
        <v>-7.6686660209323643</v>
      </c>
      <c r="X157" s="1">
        <f t="shared" si="52"/>
        <v>-8.5207400232581829</v>
      </c>
      <c r="Y157" s="1">
        <f t="shared" si="53"/>
        <v>46.715872767211074</v>
      </c>
      <c r="Z157" s="1">
        <f t="shared" si="54"/>
        <v>2000</v>
      </c>
      <c r="AA157" s="1">
        <f t="shared" si="55"/>
        <v>-0.18239496596194854</v>
      </c>
      <c r="AB157" s="1">
        <f t="shared" si="56"/>
        <v>-364.78993192389709</v>
      </c>
    </row>
    <row r="158" spans="7:28" x14ac:dyDescent="0.35">
      <c r="G158" s="1">
        <v>152</v>
      </c>
      <c r="H158" s="1">
        <v>29.952083587646399</v>
      </c>
      <c r="I158" s="1">
        <v>32.123572515506197</v>
      </c>
      <c r="J158" s="1">
        <f t="shared" si="38"/>
        <v>8.9232145876406097</v>
      </c>
      <c r="K158" s="1">
        <f t="shared" si="39"/>
        <v>-0.26623723752655515</v>
      </c>
      <c r="L158" s="1">
        <f t="shared" si="40"/>
        <v>-50.585075130045482</v>
      </c>
      <c r="M158" s="1">
        <f t="shared" si="41"/>
        <v>23.40938502166216</v>
      </c>
      <c r="N158" s="1">
        <f t="shared" si="42"/>
        <v>4.803089312887655E-3</v>
      </c>
      <c r="O158" s="1">
        <f t="shared" si="43"/>
        <v>8.9524781702913003</v>
      </c>
      <c r="P158" s="1">
        <f t="shared" si="44"/>
        <v>-18.223211938092021</v>
      </c>
      <c r="Q158" s="1">
        <f t="shared" si="45"/>
        <v>41.120804551339212</v>
      </c>
      <c r="R158" s="1">
        <f t="shared" si="46"/>
        <v>-3.9544369905659686</v>
      </c>
      <c r="S158" s="1">
        <f t="shared" si="47"/>
        <v>-162.60963059964922</v>
      </c>
      <c r="T158" s="1">
        <f t="shared" si="48"/>
        <v>0</v>
      </c>
      <c r="U158" s="1">
        <f t="shared" si="49"/>
        <v>41.120804551339212</v>
      </c>
      <c r="V158" s="1">
        <f t="shared" si="50"/>
        <v>392.67475849568063</v>
      </c>
      <c r="W158" s="1">
        <f t="shared" si="51"/>
        <v>-3.9544369905659686</v>
      </c>
      <c r="X158" s="1">
        <f t="shared" si="52"/>
        <v>-4.3938188784066314</v>
      </c>
      <c r="Y158" s="1">
        <f t="shared" si="53"/>
        <v>48.63718066369556</v>
      </c>
      <c r="Z158" s="1">
        <f t="shared" si="54"/>
        <v>2000</v>
      </c>
      <c r="AA158" s="1">
        <f t="shared" si="55"/>
        <v>-9.0338683666471783E-2</v>
      </c>
      <c r="AB158" s="1">
        <f t="shared" si="56"/>
        <v>-180.67736733294356</v>
      </c>
    </row>
    <row r="159" spans="7:28" x14ac:dyDescent="0.35">
      <c r="G159" s="1">
        <v>153</v>
      </c>
      <c r="H159" s="1">
        <v>28.044832229614201</v>
      </c>
      <c r="I159" s="1">
        <v>31.1651184604106</v>
      </c>
      <c r="J159" s="1">
        <f t="shared" si="38"/>
        <v>8.6569773501140546</v>
      </c>
      <c r="K159" s="1">
        <f t="shared" si="39"/>
        <v>-0.24629237422691475</v>
      </c>
      <c r="L159" s="1">
        <f t="shared" si="40"/>
        <v>-46.795551103113802</v>
      </c>
      <c r="M159" s="1">
        <f t="shared" si="41"/>
        <v>22.033317511074003</v>
      </c>
      <c r="N159" s="1">
        <f t="shared" si="42"/>
        <v>4.7791279615102648E-3</v>
      </c>
      <c r="O159" s="1">
        <f t="shared" si="43"/>
        <v>8.9078166074589831</v>
      </c>
      <c r="P159" s="1">
        <f t="shared" si="44"/>
        <v>-15.854416984580816</v>
      </c>
      <c r="Q159" s="1">
        <f t="shared" si="45"/>
        <v>39.893904839235276</v>
      </c>
      <c r="R159" s="1">
        <f t="shared" si="46"/>
        <v>-3.4404084856540371</v>
      </c>
      <c r="S159" s="1">
        <f t="shared" si="47"/>
        <v>-137.25132873477969</v>
      </c>
      <c r="T159" s="1">
        <f t="shared" si="48"/>
        <v>0</v>
      </c>
      <c r="U159" s="1">
        <f t="shared" si="49"/>
        <v>39.893904839235276</v>
      </c>
      <c r="V159" s="1">
        <f t="shared" si="50"/>
        <v>380.95872926411874</v>
      </c>
      <c r="W159" s="1">
        <f t="shared" si="51"/>
        <v>-3.4404084856540371</v>
      </c>
      <c r="X159" s="1">
        <f t="shared" si="52"/>
        <v>-3.8226760951711523</v>
      </c>
      <c r="Y159" s="1">
        <f t="shared" si="53"/>
        <v>50.132971642149684</v>
      </c>
      <c r="Z159" s="1">
        <f t="shared" si="54"/>
        <v>2000.0000000000002</v>
      </c>
      <c r="AA159" s="1">
        <f t="shared" si="55"/>
        <v>-7.6250738185988709E-2</v>
      </c>
      <c r="AB159" s="1">
        <f t="shared" si="56"/>
        <v>-152.50147637197745</v>
      </c>
    </row>
    <row r="160" spans="7:28" x14ac:dyDescent="0.35">
      <c r="G160" s="1">
        <v>154</v>
      </c>
      <c r="H160" s="1">
        <v>25.207248687744102</v>
      </c>
      <c r="I160" s="1">
        <v>30.278465913193699</v>
      </c>
      <c r="J160" s="1">
        <f t="shared" si="38"/>
        <v>8.4106849758871398</v>
      </c>
      <c r="K160" s="1">
        <f t="shared" si="39"/>
        <v>-0.34963010837644504</v>
      </c>
      <c r="L160" s="1">
        <f t="shared" si="40"/>
        <v>-66.429720591524557</v>
      </c>
      <c r="M160" s="1">
        <f t="shared" si="41"/>
        <v>20.797448798502419</v>
      </c>
      <c r="N160" s="1">
        <f t="shared" si="42"/>
        <v>4.7569616478298424E-3</v>
      </c>
      <c r="O160" s="1">
        <f t="shared" si="43"/>
        <v>8.8665008153900438</v>
      </c>
      <c r="P160" s="1">
        <f t="shared" si="44"/>
        <v>-36.765770977632101</v>
      </c>
      <c r="Q160" s="1">
        <f t="shared" si="45"/>
        <v>38.758916939572075</v>
      </c>
      <c r="R160" s="1">
        <f t="shared" si="46"/>
        <v>-7.9781723021461657</v>
      </c>
      <c r="S160" s="1">
        <f t="shared" si="47"/>
        <v>-309.22531758847776</v>
      </c>
      <c r="T160" s="1">
        <f t="shared" si="48"/>
        <v>0</v>
      </c>
      <c r="U160" s="1">
        <f t="shared" si="49"/>
        <v>38.758916939572075</v>
      </c>
      <c r="V160" s="1">
        <f t="shared" si="50"/>
        <v>370.12039318926554</v>
      </c>
      <c r="W160" s="1">
        <f t="shared" si="51"/>
        <v>-7.9781723021461657</v>
      </c>
      <c r="X160" s="1">
        <f t="shared" si="52"/>
        <v>-8.864635891273517</v>
      </c>
      <c r="Y160" s="1">
        <f t="shared" si="53"/>
        <v>51.601029077209333</v>
      </c>
      <c r="Z160" s="1">
        <f t="shared" si="54"/>
        <v>2000</v>
      </c>
      <c r="AA160" s="1">
        <f t="shared" si="55"/>
        <v>-0.17179184310470985</v>
      </c>
      <c r="AB160" s="1">
        <f t="shared" si="56"/>
        <v>-343.58368620941974</v>
      </c>
    </row>
    <row r="161" spans="7:28" x14ac:dyDescent="0.35">
      <c r="G161" s="1">
        <v>155</v>
      </c>
      <c r="H161" s="1">
        <v>24.250482559204102</v>
      </c>
      <c r="I161" s="1">
        <v>29.019797523038498</v>
      </c>
      <c r="J161" s="1">
        <f t="shared" si="38"/>
        <v>8.0610548675106948</v>
      </c>
      <c r="K161" s="1">
        <f t="shared" si="39"/>
        <v>-0.47911745586189003</v>
      </c>
      <c r="L161" s="1">
        <f t="shared" si="40"/>
        <v>-91.032316613759107</v>
      </c>
      <c r="M161" s="1">
        <f t="shared" si="41"/>
        <v>19.104298039643258</v>
      </c>
      <c r="N161" s="1">
        <f t="shared" si="42"/>
        <v>4.7254949380759626E-3</v>
      </c>
      <c r="O161" s="1">
        <f t="shared" si="43"/>
        <v>8.8078500150797883</v>
      </c>
      <c r="P161" s="1">
        <f t="shared" si="44"/>
        <v>-63.120168559036067</v>
      </c>
      <c r="Q161" s="1">
        <f t="shared" si="45"/>
        <v>37.147718283459426</v>
      </c>
      <c r="R161" s="1">
        <f t="shared" si="46"/>
        <v>-13.697076577310826</v>
      </c>
      <c r="S161" s="1">
        <f t="shared" si="47"/>
        <v>-508.81514200091323</v>
      </c>
      <c r="T161" s="1">
        <f t="shared" si="48"/>
        <v>0</v>
      </c>
      <c r="U161" s="1">
        <f t="shared" si="49"/>
        <v>37.147718283459426</v>
      </c>
      <c r="V161" s="1">
        <f t="shared" si="50"/>
        <v>354.73457936386473</v>
      </c>
      <c r="W161" s="1">
        <f t="shared" si="51"/>
        <v>-13.697076577310826</v>
      </c>
      <c r="X161" s="1">
        <f t="shared" si="52"/>
        <v>-15.218973974789806</v>
      </c>
      <c r="Y161" s="1">
        <f t="shared" si="53"/>
        <v>53.839107552684595</v>
      </c>
      <c r="Z161" s="1">
        <f t="shared" si="54"/>
        <v>2000</v>
      </c>
      <c r="AA161" s="1">
        <f t="shared" si="55"/>
        <v>-0.28267507888939625</v>
      </c>
      <c r="AB161" s="1">
        <f t="shared" si="56"/>
        <v>-565.35015777879244</v>
      </c>
    </row>
    <row r="162" spans="7:28" x14ac:dyDescent="0.35">
      <c r="G162" s="1">
        <v>156</v>
      </c>
      <c r="H162" s="1">
        <v>23.1160373687744</v>
      </c>
      <c r="I162" s="1">
        <v>27.294974681935699</v>
      </c>
      <c r="J162" s="1">
        <f t="shared" si="38"/>
        <v>7.5819374116488047</v>
      </c>
      <c r="K162" s="1">
        <f t="shared" si="39"/>
        <v>-0.49478779832274888</v>
      </c>
      <c r="L162" s="1">
        <f t="shared" si="40"/>
        <v>-94.009681681322292</v>
      </c>
      <c r="M162" s="1">
        <f t="shared" si="41"/>
        <v>16.900817824762978</v>
      </c>
      <c r="N162" s="1">
        <f t="shared" si="42"/>
        <v>4.682374367048393E-3</v>
      </c>
      <c r="O162" s="1">
        <f t="shared" si="43"/>
        <v>8.7274775827414999</v>
      </c>
      <c r="P162" s="1">
        <f t="shared" si="44"/>
        <v>-68.38138627381781</v>
      </c>
      <c r="Q162" s="1">
        <f t="shared" si="45"/>
        <v>34.939803740317075</v>
      </c>
      <c r="R162" s="1">
        <f t="shared" si="46"/>
        <v>-14.838760821418465</v>
      </c>
      <c r="S162" s="1">
        <f t="shared" si="47"/>
        <v>-518.46339084986732</v>
      </c>
      <c r="T162" s="1">
        <f t="shared" si="48"/>
        <v>0</v>
      </c>
      <c r="U162" s="1">
        <f t="shared" si="49"/>
        <v>34.939803740317075</v>
      </c>
      <c r="V162" s="1">
        <f t="shared" si="50"/>
        <v>333.65054855592939</v>
      </c>
      <c r="W162" s="1">
        <f t="shared" si="51"/>
        <v>-14.838760821418465</v>
      </c>
      <c r="X162" s="1">
        <f t="shared" si="52"/>
        <v>-16.487512023798292</v>
      </c>
      <c r="Y162" s="1">
        <f t="shared" si="53"/>
        <v>57.24130607214024</v>
      </c>
      <c r="Z162" s="1">
        <f t="shared" si="54"/>
        <v>2000</v>
      </c>
      <c r="AA162" s="1">
        <f t="shared" si="55"/>
        <v>-0.28803521713881514</v>
      </c>
      <c r="AB162" s="1">
        <f t="shared" si="56"/>
        <v>-576.07043427763028</v>
      </c>
    </row>
    <row r="163" spans="7:28" x14ac:dyDescent="0.35">
      <c r="G163" s="1">
        <v>157</v>
      </c>
      <c r="H163" s="1">
        <v>22.536115646362301</v>
      </c>
      <c r="I163" s="1">
        <v>25.513738607973799</v>
      </c>
      <c r="J163" s="1">
        <f t="shared" si="38"/>
        <v>7.0871496133260559</v>
      </c>
      <c r="K163" s="1">
        <f t="shared" si="39"/>
        <v>-0.40999089289802715</v>
      </c>
      <c r="L163" s="1">
        <f t="shared" si="40"/>
        <v>-77.898269650625153</v>
      </c>
      <c r="M163" s="1">
        <f t="shared" si="41"/>
        <v>14.766940754650296</v>
      </c>
      <c r="N163" s="1">
        <f t="shared" si="42"/>
        <v>4.6378434651993452E-3</v>
      </c>
      <c r="O163" s="1">
        <f t="shared" si="43"/>
        <v>8.6444764347850604</v>
      </c>
      <c r="P163" s="1">
        <f t="shared" si="44"/>
        <v>-54.486852461189798</v>
      </c>
      <c r="Q163" s="1">
        <f t="shared" si="45"/>
        <v>32.659675637447265</v>
      </c>
      <c r="R163" s="1">
        <f t="shared" si="46"/>
        <v>-11.823646984078186</v>
      </c>
      <c r="S163" s="1">
        <f t="shared" si="47"/>
        <v>-386.15647535167517</v>
      </c>
      <c r="T163" s="1">
        <f t="shared" si="48"/>
        <v>0</v>
      </c>
      <c r="U163" s="1">
        <f t="shared" si="49"/>
        <v>32.659675637447265</v>
      </c>
      <c r="V163" s="1">
        <f t="shared" si="50"/>
        <v>311.87692904866083</v>
      </c>
      <c r="W163" s="1">
        <f t="shared" si="51"/>
        <v>-11.823646984078186</v>
      </c>
      <c r="X163" s="1">
        <f t="shared" si="52"/>
        <v>-13.137385537864651</v>
      </c>
      <c r="Y163" s="1">
        <f t="shared" si="53"/>
        <v>61.23759532096576</v>
      </c>
      <c r="Z163" s="1">
        <f t="shared" si="54"/>
        <v>2000</v>
      </c>
      <c r="AA163" s="1">
        <f t="shared" si="55"/>
        <v>-0.21453137519537507</v>
      </c>
      <c r="AB163" s="1">
        <f t="shared" si="56"/>
        <v>-429.06275039075018</v>
      </c>
    </row>
    <row r="164" spans="7:28" x14ac:dyDescent="0.35">
      <c r="G164" s="1">
        <v>158</v>
      </c>
      <c r="H164" s="1">
        <v>16.274547576904201</v>
      </c>
      <c r="I164" s="1">
        <v>24.037771393540901</v>
      </c>
      <c r="J164" s="1">
        <f t="shared" si="38"/>
        <v>6.6771587204280287</v>
      </c>
      <c r="K164" s="1">
        <f t="shared" si="39"/>
        <v>-0.45364648510608419</v>
      </c>
      <c r="L164" s="1">
        <f t="shared" si="40"/>
        <v>-86.192832170155995</v>
      </c>
      <c r="M164" s="1">
        <f t="shared" si="41"/>
        <v>13.107827881869694</v>
      </c>
      <c r="N164" s="1">
        <f t="shared" si="42"/>
        <v>4.6009442848385226E-3</v>
      </c>
      <c r="O164" s="1">
        <f t="shared" si="43"/>
        <v>8.5757000525105234</v>
      </c>
      <c r="P164" s="1">
        <f t="shared" si="44"/>
        <v>-64.509304235775772</v>
      </c>
      <c r="Q164" s="1">
        <f t="shared" si="45"/>
        <v>30.770316684000132</v>
      </c>
      <c r="R164" s="1">
        <f t="shared" si="46"/>
        <v>-13.998519019163343</v>
      </c>
      <c r="S164" s="1">
        <f t="shared" si="47"/>
        <v>-430.73886332665495</v>
      </c>
      <c r="T164" s="1">
        <f t="shared" si="48"/>
        <v>0</v>
      </c>
      <c r="U164" s="1">
        <f t="shared" si="49"/>
        <v>30.770316684000132</v>
      </c>
      <c r="V164" s="1">
        <f t="shared" si="50"/>
        <v>293.83488004569836</v>
      </c>
      <c r="W164" s="1">
        <f t="shared" si="51"/>
        <v>-13.998519019163343</v>
      </c>
      <c r="X164" s="1">
        <f t="shared" si="52"/>
        <v>-15.553910021292603</v>
      </c>
      <c r="Y164" s="1">
        <f t="shared" si="53"/>
        <v>63.66197723675814</v>
      </c>
      <c r="Z164" s="1">
        <f t="shared" si="54"/>
        <v>1958.8992003046556</v>
      </c>
      <c r="AA164" s="1">
        <f t="shared" si="55"/>
        <v>-0.2443202472874475</v>
      </c>
      <c r="AB164" s="1">
        <f t="shared" si="56"/>
        <v>-478.59873702961664</v>
      </c>
    </row>
    <row r="165" spans="7:28" x14ac:dyDescent="0.35">
      <c r="G165" s="1">
        <v>159</v>
      </c>
      <c r="H165" s="1">
        <v>12.2611579895019</v>
      </c>
      <c r="I165" s="1">
        <v>22.404644047159</v>
      </c>
      <c r="J165" s="1">
        <f t="shared" si="38"/>
        <v>6.2235122353219445</v>
      </c>
      <c r="K165" s="1">
        <f t="shared" si="39"/>
        <v>-0.75523202393705535</v>
      </c>
      <c r="L165" s="1">
        <f t="shared" si="40"/>
        <v>-143.49408454804052</v>
      </c>
      <c r="M165" s="1">
        <f t="shared" si="41"/>
        <v>11.387238735701375</v>
      </c>
      <c r="N165" s="1">
        <f t="shared" si="42"/>
        <v>4.5601161011789753E-3</v>
      </c>
      <c r="O165" s="1">
        <f t="shared" si="43"/>
        <v>8.499600400987493</v>
      </c>
      <c r="P165" s="1">
        <f t="shared" si="44"/>
        <v>-123.60724541135166</v>
      </c>
      <c r="Q165" s="1">
        <f t="shared" si="45"/>
        <v>28.679779886276243</v>
      </c>
      <c r="R165" s="1">
        <f t="shared" si="46"/>
        <v>-26.82277225426331</v>
      </c>
      <c r="S165" s="1">
        <f t="shared" si="47"/>
        <v>-769.27120419198934</v>
      </c>
      <c r="T165" s="1">
        <f t="shared" si="48"/>
        <v>0</v>
      </c>
      <c r="U165" s="1">
        <f t="shared" si="49"/>
        <v>28.679779886276243</v>
      </c>
      <c r="V165" s="1">
        <f t="shared" si="50"/>
        <v>273.87172414130282</v>
      </c>
      <c r="W165" s="1">
        <f t="shared" si="51"/>
        <v>-26.82277225426331</v>
      </c>
      <c r="X165" s="1">
        <f t="shared" si="52"/>
        <v>-29.803080282514788</v>
      </c>
      <c r="Y165" s="1">
        <f t="shared" si="53"/>
        <v>63.66197723675814</v>
      </c>
      <c r="Z165" s="1">
        <f t="shared" si="54"/>
        <v>1825.8114942753523</v>
      </c>
      <c r="AA165" s="1">
        <f t="shared" si="55"/>
        <v>-0.46814569034947634</v>
      </c>
      <c r="AB165" s="1">
        <f t="shared" si="56"/>
        <v>-854.74578243554367</v>
      </c>
    </row>
    <row r="166" spans="7:28" x14ac:dyDescent="0.35">
      <c r="G166" s="1">
        <v>160</v>
      </c>
      <c r="H166" s="1">
        <v>10.952522277831999</v>
      </c>
      <c r="I166" s="1">
        <v>19.685808760985601</v>
      </c>
      <c r="J166" s="1">
        <f t="shared" si="38"/>
        <v>5.4682802113848892</v>
      </c>
      <c r="K166" s="1">
        <f t="shared" si="39"/>
        <v>-0.98381024700749986</v>
      </c>
      <c r="L166" s="1">
        <f t="shared" si="40"/>
        <v>-186.92394693142498</v>
      </c>
      <c r="M166" s="1">
        <f t="shared" si="41"/>
        <v>8.7912140102457297</v>
      </c>
      <c r="N166" s="1">
        <f t="shared" si="42"/>
        <v>4.4921452190246399E-3</v>
      </c>
      <c r="O166" s="1">
        <f t="shared" si="43"/>
        <v>8.3729094737400267</v>
      </c>
      <c r="P166" s="1">
        <f t="shared" si="44"/>
        <v>-169.7598234474392</v>
      </c>
      <c r="Q166" s="1">
        <f t="shared" si="45"/>
        <v>25.199447978732209</v>
      </c>
      <c r="R166" s="1">
        <f t="shared" si="46"/>
        <v>-36.837881688094306</v>
      </c>
      <c r="S166" s="1">
        <f t="shared" si="47"/>
        <v>-928.29428324582432</v>
      </c>
      <c r="T166" s="1">
        <f t="shared" si="48"/>
        <v>0</v>
      </c>
      <c r="U166" s="1">
        <f t="shared" si="49"/>
        <v>25.199447978732209</v>
      </c>
      <c r="V166" s="1">
        <f t="shared" si="50"/>
        <v>240.63700254013813</v>
      </c>
      <c r="W166" s="1">
        <f t="shared" si="51"/>
        <v>-36.837881688094306</v>
      </c>
      <c r="X166" s="1">
        <f t="shared" si="52"/>
        <v>-40.930979653438115</v>
      </c>
      <c r="Y166" s="1">
        <f t="shared" si="53"/>
        <v>63.66197723675814</v>
      </c>
      <c r="Z166" s="1">
        <f t="shared" si="54"/>
        <v>1604.2466836009207</v>
      </c>
      <c r="AA166" s="1">
        <f t="shared" si="55"/>
        <v>-0.64294232491737235</v>
      </c>
      <c r="AB166" s="1">
        <f t="shared" si="56"/>
        <v>-1031.4380924953603</v>
      </c>
    </row>
    <row r="167" spans="7:28" x14ac:dyDescent="0.35">
      <c r="G167" s="1">
        <v>161</v>
      </c>
      <c r="H167" s="1">
        <v>9.7107286453246999</v>
      </c>
      <c r="I167" s="1">
        <v>16.144091871758601</v>
      </c>
      <c r="J167" s="1">
        <f t="shared" si="38"/>
        <v>4.4844699643773893</v>
      </c>
      <c r="K167" s="1">
        <f t="shared" si="39"/>
        <v>-0.88930013078008363</v>
      </c>
      <c r="L167" s="1">
        <f t="shared" si="40"/>
        <v>-168.96702484821589</v>
      </c>
      <c r="M167" s="1">
        <f t="shared" si="41"/>
        <v>5.9124784332524669</v>
      </c>
      <c r="N167" s="1">
        <f t="shared" si="42"/>
        <v>4.4036022967939648E-3</v>
      </c>
      <c r="O167" s="1">
        <f t="shared" si="43"/>
        <v>8.2078743209942715</v>
      </c>
      <c r="P167" s="1">
        <f t="shared" si="44"/>
        <v>-154.84667209396915</v>
      </c>
      <c r="Q167" s="1">
        <f t="shared" si="45"/>
        <v>20.6657602045041</v>
      </c>
      <c r="R167" s="1">
        <f t="shared" si="46"/>
        <v>-33.601727844391306</v>
      </c>
      <c r="S167" s="1">
        <f t="shared" si="47"/>
        <v>-694.40525008919917</v>
      </c>
      <c r="T167" s="1">
        <f t="shared" si="48"/>
        <v>0</v>
      </c>
      <c r="U167" s="1">
        <f t="shared" si="49"/>
        <v>20.6657602045041</v>
      </c>
      <c r="V167" s="1">
        <f t="shared" si="50"/>
        <v>197.34347335791634</v>
      </c>
      <c r="W167" s="1">
        <f t="shared" si="51"/>
        <v>-33.601727844391306</v>
      </c>
      <c r="X167" s="1">
        <f t="shared" si="52"/>
        <v>-37.335253160434782</v>
      </c>
      <c r="Y167" s="1">
        <f t="shared" si="53"/>
        <v>63.66197723675814</v>
      </c>
      <c r="Z167" s="1">
        <f t="shared" si="54"/>
        <v>1315.6231557194421</v>
      </c>
      <c r="AA167" s="1">
        <f t="shared" si="55"/>
        <v>-0.58646078524368506</v>
      </c>
      <c r="AB167" s="1">
        <f t="shared" si="56"/>
        <v>-771.56138898799907</v>
      </c>
    </row>
    <row r="168" spans="7:28" x14ac:dyDescent="0.35">
      <c r="G168" s="1">
        <v>162</v>
      </c>
      <c r="H168" s="1">
        <v>15.9479990005493</v>
      </c>
      <c r="I168" s="1">
        <v>12.9426114009503</v>
      </c>
      <c r="J168" s="1">
        <f t="shared" si="38"/>
        <v>3.5951698335973057</v>
      </c>
      <c r="K168" s="1">
        <f t="shared" si="39"/>
        <v>-0.44419439980902808</v>
      </c>
      <c r="L168" s="1">
        <f t="shared" si="40"/>
        <v>-84.396935963715336</v>
      </c>
      <c r="M168" s="1">
        <f t="shared" si="41"/>
        <v>3.8000223629279755</v>
      </c>
      <c r="N168" s="1">
        <f t="shared" si="42"/>
        <v>4.3235652850237578E-3</v>
      </c>
      <c r="O168" s="1">
        <f t="shared" si="43"/>
        <v>8.0586933347557821</v>
      </c>
      <c r="P168" s="1">
        <f t="shared" si="44"/>
        <v>-72.538220266031573</v>
      </c>
      <c r="Q168" s="1">
        <f t="shared" si="45"/>
        <v>16.567602919803253</v>
      </c>
      <c r="R168" s="1">
        <f t="shared" si="46"/>
        <v>-15.740793797728852</v>
      </c>
      <c r="S168" s="1">
        <f t="shared" si="47"/>
        <v>-260.78722128327348</v>
      </c>
      <c r="T168" s="1">
        <f t="shared" si="48"/>
        <v>0</v>
      </c>
      <c r="U168" s="1">
        <f t="shared" si="49"/>
        <v>16.567602919803253</v>
      </c>
      <c r="V168" s="1">
        <f t="shared" si="50"/>
        <v>158.20895399222437</v>
      </c>
      <c r="W168" s="1">
        <f t="shared" si="51"/>
        <v>-15.740793797728852</v>
      </c>
      <c r="X168" s="1">
        <f t="shared" si="52"/>
        <v>-17.489770886365392</v>
      </c>
      <c r="Y168" s="1">
        <f t="shared" si="53"/>
        <v>63.66197723675814</v>
      </c>
      <c r="Z168" s="1">
        <f t="shared" si="54"/>
        <v>1054.7263599481623</v>
      </c>
      <c r="AA168" s="1">
        <f t="shared" si="55"/>
        <v>-0.27472867864787076</v>
      </c>
      <c r="AB168" s="1">
        <f t="shared" si="56"/>
        <v>-289.76357920363722</v>
      </c>
    </row>
    <row r="169" spans="7:28" x14ac:dyDescent="0.35">
      <c r="G169" s="1">
        <v>163</v>
      </c>
      <c r="H169" s="1">
        <v>21.096277236938398</v>
      </c>
      <c r="I169" s="1">
        <v>11.343511561637801</v>
      </c>
      <c r="J169" s="1">
        <f t="shared" si="38"/>
        <v>3.1509754337882776</v>
      </c>
      <c r="K169" s="1">
        <f t="shared" si="39"/>
        <v>0.3218920687125002</v>
      </c>
      <c r="L169" s="1">
        <f t="shared" si="40"/>
        <v>61.159493055375037</v>
      </c>
      <c r="M169" s="1">
        <f t="shared" si="41"/>
        <v>2.9190219781951439</v>
      </c>
      <c r="N169" s="1">
        <f t="shared" si="42"/>
        <v>4.2835877890409456E-3</v>
      </c>
      <c r="O169" s="1">
        <f t="shared" si="43"/>
        <v>7.9841792799934197</v>
      </c>
      <c r="P169" s="1">
        <f t="shared" si="44"/>
        <v>72.062694313563611</v>
      </c>
      <c r="Q169" s="1">
        <f t="shared" si="45"/>
        <v>14.520624118839988</v>
      </c>
      <c r="R169" s="1">
        <f t="shared" si="46"/>
        <v>15.637604666043304</v>
      </c>
      <c r="S169" s="1">
        <f t="shared" si="47"/>
        <v>227.06777947463314</v>
      </c>
      <c r="T169" s="1">
        <f t="shared" si="48"/>
        <v>227.06777947463314</v>
      </c>
      <c r="U169" s="1">
        <f t="shared" si="49"/>
        <v>14.520624118839988</v>
      </c>
      <c r="V169" s="1">
        <f t="shared" si="50"/>
        <v>138.66174631756689</v>
      </c>
      <c r="W169" s="1">
        <f t="shared" si="51"/>
        <v>15.637604666043304</v>
      </c>
      <c r="X169" s="1">
        <f t="shared" si="52"/>
        <v>17.375116295603672</v>
      </c>
      <c r="Y169" s="1">
        <f t="shared" si="53"/>
        <v>63.66197723675814</v>
      </c>
      <c r="Z169" s="1">
        <f t="shared" si="54"/>
        <v>924.41164211711259</v>
      </c>
      <c r="AA169" s="1">
        <f t="shared" si="55"/>
        <v>0.27292768854768396</v>
      </c>
      <c r="AB169" s="1">
        <f t="shared" si="56"/>
        <v>252.29753274959239</v>
      </c>
    </row>
    <row r="170" spans="7:28" x14ac:dyDescent="0.35">
      <c r="G170" s="1">
        <v>164</v>
      </c>
      <c r="H170" s="1">
        <v>22.500719070434499</v>
      </c>
      <c r="I170" s="1">
        <v>12.502323009002801</v>
      </c>
      <c r="J170" s="1">
        <f t="shared" si="38"/>
        <v>3.4728675025007778</v>
      </c>
      <c r="K170" s="1">
        <f t="shared" si="39"/>
        <v>0.93802877951277797</v>
      </c>
      <c r="L170" s="1">
        <f t="shared" si="40"/>
        <v>178.22546810742782</v>
      </c>
      <c r="M170" s="1">
        <f t="shared" si="41"/>
        <v>3.5458777548382416</v>
      </c>
      <c r="N170" s="1">
        <f t="shared" si="42"/>
        <v>4.3125580752250703E-3</v>
      </c>
      <c r="O170" s="1">
        <f t="shared" si="43"/>
        <v>8.0381769964120089</v>
      </c>
      <c r="P170" s="1">
        <f t="shared" si="44"/>
        <v>189.80952285867806</v>
      </c>
      <c r="Q170" s="1">
        <f t="shared" si="45"/>
        <v>16.003997707376858</v>
      </c>
      <c r="R170" s="1">
        <f t="shared" si="46"/>
        <v>41.188666460333138</v>
      </c>
      <c r="S170" s="1">
        <f t="shared" si="47"/>
        <v>659.18332360108161</v>
      </c>
      <c r="T170" s="1">
        <f t="shared" si="48"/>
        <v>659.18332360108161</v>
      </c>
      <c r="U170" s="1">
        <f t="shared" si="49"/>
        <v>16.003997707376858</v>
      </c>
      <c r="V170" s="1">
        <f t="shared" si="50"/>
        <v>152.82692066162323</v>
      </c>
      <c r="W170" s="1">
        <f t="shared" si="51"/>
        <v>41.188666460333138</v>
      </c>
      <c r="X170" s="1">
        <f t="shared" si="52"/>
        <v>45.765184955925712</v>
      </c>
      <c r="Y170" s="1">
        <f t="shared" si="53"/>
        <v>63.66197723675814</v>
      </c>
      <c r="Z170" s="1">
        <f t="shared" si="54"/>
        <v>1018.8461377441549</v>
      </c>
      <c r="AA170" s="1">
        <f t="shared" si="55"/>
        <v>0.71887784423857159</v>
      </c>
      <c r="AB170" s="1">
        <f t="shared" si="56"/>
        <v>732.42591511231296</v>
      </c>
    </row>
    <row r="171" spans="7:28" x14ac:dyDescent="0.35">
      <c r="G171" s="1">
        <v>165</v>
      </c>
      <c r="H171" s="1">
        <v>24.3002395629882</v>
      </c>
      <c r="I171" s="1">
        <v>15.8792266152488</v>
      </c>
      <c r="J171" s="1">
        <f t="shared" si="38"/>
        <v>4.4108962820135558</v>
      </c>
      <c r="K171" s="1">
        <f t="shared" si="39"/>
        <v>1.0416833722539165</v>
      </c>
      <c r="L171" s="1">
        <f t="shared" si="40"/>
        <v>197.91984072824414</v>
      </c>
      <c r="M171" s="1">
        <f t="shared" si="41"/>
        <v>5.7200657671402171</v>
      </c>
      <c r="N171" s="1">
        <f t="shared" si="42"/>
        <v>4.3969806653812197E-3</v>
      </c>
      <c r="O171" s="1">
        <f t="shared" si="43"/>
        <v>8.1955322622040558</v>
      </c>
      <c r="P171" s="1">
        <f t="shared" si="44"/>
        <v>211.83543875758843</v>
      </c>
      <c r="Q171" s="1">
        <f t="shared" si="45"/>
        <v>20.326710977020994</v>
      </c>
      <c r="R171" s="1">
        <f t="shared" si="46"/>
        <v>45.968290210396688</v>
      </c>
      <c r="S171" s="1">
        <f t="shared" si="47"/>
        <v>934.38414921455706</v>
      </c>
      <c r="T171" s="1">
        <f t="shared" si="48"/>
        <v>934.38414921455706</v>
      </c>
      <c r="U171" s="1">
        <f t="shared" si="49"/>
        <v>20.326710977020994</v>
      </c>
      <c r="V171" s="1">
        <f t="shared" si="50"/>
        <v>194.10579172759086</v>
      </c>
      <c r="W171" s="1">
        <f t="shared" si="51"/>
        <v>45.968290210396688</v>
      </c>
      <c r="X171" s="1">
        <f t="shared" si="52"/>
        <v>51.075878011551872</v>
      </c>
      <c r="Y171" s="1">
        <f t="shared" si="53"/>
        <v>63.66197723675814</v>
      </c>
      <c r="Z171" s="1">
        <f t="shared" si="54"/>
        <v>1294.0386115172723</v>
      </c>
      <c r="AA171" s="1">
        <f t="shared" si="55"/>
        <v>0.80229801568369896</v>
      </c>
      <c r="AB171" s="1">
        <f t="shared" si="56"/>
        <v>1038.2046102383968</v>
      </c>
    </row>
    <row r="172" spans="7:28" x14ac:dyDescent="0.35">
      <c r="G172" s="1">
        <v>166</v>
      </c>
      <c r="H172" s="1">
        <v>26.028896331787099</v>
      </c>
      <c r="I172" s="1">
        <v>19.629286755362902</v>
      </c>
      <c r="J172" s="1">
        <f t="shared" si="38"/>
        <v>5.4525796542674723</v>
      </c>
      <c r="K172" s="1">
        <f t="shared" si="39"/>
        <v>0.85200613375644441</v>
      </c>
      <c r="L172" s="1">
        <f t="shared" si="40"/>
        <v>161.88116541372443</v>
      </c>
      <c r="M172" s="1">
        <f t="shared" si="41"/>
        <v>8.7408037165226879</v>
      </c>
      <c r="N172" s="1">
        <f t="shared" si="42"/>
        <v>4.4907321688840724E-3</v>
      </c>
      <c r="O172" s="1">
        <f t="shared" si="43"/>
        <v>8.370275689583023</v>
      </c>
      <c r="P172" s="1">
        <f t="shared" si="44"/>
        <v>178.99224481983015</v>
      </c>
      <c r="Q172" s="1">
        <f t="shared" si="45"/>
        <v>25.127095180956093</v>
      </c>
      <c r="R172" s="1">
        <f t="shared" si="46"/>
        <v>38.841317125903139</v>
      </c>
      <c r="S172" s="1">
        <f t="shared" si="47"/>
        <v>975.96947237626819</v>
      </c>
      <c r="T172" s="1">
        <f t="shared" si="48"/>
        <v>975.96947237626819</v>
      </c>
      <c r="U172" s="1">
        <f t="shared" si="49"/>
        <v>25.127095180956093</v>
      </c>
      <c r="V172" s="1">
        <f t="shared" si="50"/>
        <v>239.94608421538229</v>
      </c>
      <c r="W172" s="1">
        <f t="shared" si="51"/>
        <v>38.841317125903139</v>
      </c>
      <c r="X172" s="1">
        <f t="shared" si="52"/>
        <v>43.157019028781264</v>
      </c>
      <c r="Y172" s="1">
        <f t="shared" si="53"/>
        <v>63.66197723675814</v>
      </c>
      <c r="Z172" s="1">
        <f t="shared" si="54"/>
        <v>1599.6405614358821</v>
      </c>
      <c r="AA172" s="1">
        <f t="shared" si="55"/>
        <v>0.67790886965827057</v>
      </c>
      <c r="AB172" s="1">
        <f t="shared" si="56"/>
        <v>1084.4105248625201</v>
      </c>
    </row>
    <row r="173" spans="7:28" x14ac:dyDescent="0.35">
      <c r="G173" s="1">
        <v>167</v>
      </c>
      <c r="H173" s="1">
        <v>28.188365936279201</v>
      </c>
      <c r="I173" s="1">
        <v>22.6965088368861</v>
      </c>
      <c r="J173" s="1">
        <f t="shared" si="38"/>
        <v>6.3045857880239167</v>
      </c>
      <c r="K173" s="1">
        <f t="shared" si="39"/>
        <v>0.65717954052816641</v>
      </c>
      <c r="L173" s="1">
        <f t="shared" si="40"/>
        <v>124.86411270035161</v>
      </c>
      <c r="M173" s="1">
        <f t="shared" si="41"/>
        <v>11.685853775814627</v>
      </c>
      <c r="N173" s="1">
        <f t="shared" si="42"/>
        <v>4.5674127209221526E-3</v>
      </c>
      <c r="O173" s="1">
        <f t="shared" si="43"/>
        <v>8.5132005705268003</v>
      </c>
      <c r="P173" s="1">
        <f t="shared" si="44"/>
        <v>145.06316704669305</v>
      </c>
      <c r="Q173" s="1">
        <f t="shared" si="45"/>
        <v>29.053390728220815</v>
      </c>
      <c r="R173" s="1">
        <f t="shared" si="46"/>
        <v>31.478707249132391</v>
      </c>
      <c r="S173" s="1">
        <f t="shared" si="47"/>
        <v>914.56318132832041</v>
      </c>
      <c r="T173" s="1">
        <f t="shared" si="48"/>
        <v>914.56318132832041</v>
      </c>
      <c r="U173" s="1">
        <f t="shared" si="49"/>
        <v>29.053390728220815</v>
      </c>
      <c r="V173" s="1">
        <f t="shared" si="50"/>
        <v>277.43944487859505</v>
      </c>
      <c r="W173" s="1">
        <f t="shared" si="51"/>
        <v>31.478707249132391</v>
      </c>
      <c r="X173" s="1">
        <f t="shared" si="52"/>
        <v>34.976341387924876</v>
      </c>
      <c r="Y173" s="1">
        <f t="shared" si="53"/>
        <v>63.66197723675814</v>
      </c>
      <c r="Z173" s="1">
        <f t="shared" si="54"/>
        <v>1849.5962991906335</v>
      </c>
      <c r="AA173" s="1">
        <f t="shared" si="55"/>
        <v>0.54940708576876707</v>
      </c>
      <c r="AB173" s="1">
        <f t="shared" si="56"/>
        <v>1016.1813125870226</v>
      </c>
    </row>
    <row r="174" spans="7:28" x14ac:dyDescent="0.35">
      <c r="G174" s="1">
        <v>168</v>
      </c>
      <c r="H174" s="1">
        <v>30.527997970581001</v>
      </c>
      <c r="I174" s="1">
        <v>25.062355182787499</v>
      </c>
      <c r="J174" s="1">
        <f t="shared" si="38"/>
        <v>6.9617653285520831</v>
      </c>
      <c r="K174" s="1">
        <f t="shared" si="39"/>
        <v>0.56305223221355583</v>
      </c>
      <c r="L174" s="1">
        <f t="shared" si="40"/>
        <v>106.9799241205756</v>
      </c>
      <c r="M174" s="1">
        <f t="shared" si="41"/>
        <v>14.249055888009989</v>
      </c>
      <c r="N174" s="1">
        <f t="shared" si="42"/>
        <v>4.6265588795696873E-3</v>
      </c>
      <c r="O174" s="1">
        <f t="shared" si="43"/>
        <v>8.6234430956299395</v>
      </c>
      <c r="P174" s="1">
        <f t="shared" si="44"/>
        <v>129.85242310421555</v>
      </c>
      <c r="Q174" s="1">
        <f t="shared" si="45"/>
        <v>32.081867873511904</v>
      </c>
      <c r="R174" s="1">
        <f t="shared" si="46"/>
        <v>28.177975813614772</v>
      </c>
      <c r="S174" s="1">
        <f t="shared" si="47"/>
        <v>904.00209699540324</v>
      </c>
      <c r="T174" s="1">
        <f t="shared" si="48"/>
        <v>904.00209699540324</v>
      </c>
      <c r="U174" s="1">
        <f t="shared" si="49"/>
        <v>32.081867873511904</v>
      </c>
      <c r="V174" s="1">
        <f t="shared" si="50"/>
        <v>306.35927134142958</v>
      </c>
      <c r="W174" s="1">
        <f t="shared" si="51"/>
        <v>28.177975813614772</v>
      </c>
      <c r="X174" s="1">
        <f t="shared" si="52"/>
        <v>31.308862015127524</v>
      </c>
      <c r="Y174" s="1">
        <f t="shared" si="53"/>
        <v>62.340509844543107</v>
      </c>
      <c r="Z174" s="1">
        <f t="shared" si="54"/>
        <v>2000</v>
      </c>
      <c r="AA174" s="1">
        <f t="shared" si="55"/>
        <v>0.50222338721966842</v>
      </c>
      <c r="AB174" s="1">
        <f t="shared" si="56"/>
        <v>1004.4467744393369</v>
      </c>
    </row>
    <row r="175" spans="7:28" x14ac:dyDescent="0.35">
      <c r="G175" s="1">
        <v>169</v>
      </c>
      <c r="H175" s="1">
        <v>30.2662353515625</v>
      </c>
      <c r="I175" s="1">
        <v>27.089343218756301</v>
      </c>
      <c r="J175" s="1">
        <f t="shared" si="38"/>
        <v>7.5248175607656389</v>
      </c>
      <c r="K175" s="1">
        <f t="shared" si="39"/>
        <v>0.4901566497635006</v>
      </c>
      <c r="L175" s="1">
        <f t="shared" si="40"/>
        <v>93.129763455065117</v>
      </c>
      <c r="M175" s="1">
        <f t="shared" si="41"/>
        <v>16.647126520905243</v>
      </c>
      <c r="N175" s="1">
        <f t="shared" si="42"/>
        <v>4.6772335804689076E-3</v>
      </c>
      <c r="O175" s="1">
        <f t="shared" si="43"/>
        <v>8.7178956706359969</v>
      </c>
      <c r="P175" s="1">
        <f t="shared" si="44"/>
        <v>118.49478564660636</v>
      </c>
      <c r="Q175" s="1">
        <f t="shared" si="45"/>
        <v>34.676578621039809</v>
      </c>
      <c r="R175" s="1">
        <f t="shared" si="46"/>
        <v>25.71336848531358</v>
      </c>
      <c r="S175" s="1">
        <f t="shared" si="47"/>
        <v>891.65164389274366</v>
      </c>
      <c r="T175" s="1">
        <f t="shared" si="48"/>
        <v>891.65164389274366</v>
      </c>
      <c r="U175" s="1">
        <f t="shared" si="49"/>
        <v>34.676578621039809</v>
      </c>
      <c r="V175" s="1">
        <f t="shared" si="50"/>
        <v>331.13693382319354</v>
      </c>
      <c r="W175" s="1">
        <f t="shared" si="51"/>
        <v>25.71336848531358</v>
      </c>
      <c r="X175" s="1">
        <f t="shared" si="52"/>
        <v>28.570409428126201</v>
      </c>
      <c r="Y175" s="1">
        <f t="shared" si="53"/>
        <v>57.6758169211801</v>
      </c>
      <c r="Z175" s="1">
        <f t="shared" si="54"/>
        <v>2000</v>
      </c>
      <c r="AA175" s="1">
        <f t="shared" si="55"/>
        <v>0.4953620243848576</v>
      </c>
      <c r="AB175" s="1">
        <f t="shared" si="56"/>
        <v>990.72404876971518</v>
      </c>
    </row>
    <row r="176" spans="7:28" x14ac:dyDescent="0.35">
      <c r="G176" s="1">
        <v>170</v>
      </c>
      <c r="H176" s="1">
        <v>30.716436386108398</v>
      </c>
      <c r="I176" s="1">
        <v>28.853907157904899</v>
      </c>
      <c r="J176" s="1">
        <f t="shared" si="38"/>
        <v>8.0149742105291395</v>
      </c>
      <c r="K176" s="1">
        <f t="shared" si="39"/>
        <v>0.3359017285203052</v>
      </c>
      <c r="L176" s="1">
        <f t="shared" si="40"/>
        <v>63.821328418857988</v>
      </c>
      <c r="M176" s="1">
        <f t="shared" si="41"/>
        <v>18.886504609061483</v>
      </c>
      <c r="N176" s="1">
        <f t="shared" si="42"/>
        <v>4.7213476789476228E-3</v>
      </c>
      <c r="O176" s="1">
        <f t="shared" si="43"/>
        <v>8.8001199387904752</v>
      </c>
      <c r="P176" s="1">
        <f t="shared" si="44"/>
        <v>91.507952966709937</v>
      </c>
      <c r="Q176" s="1">
        <f t="shared" si="45"/>
        <v>36.935365025479904</v>
      </c>
      <c r="R176" s="1">
        <f t="shared" si="46"/>
        <v>19.857225793776056</v>
      </c>
      <c r="S176" s="1">
        <f t="shared" si="47"/>
        <v>733.43388308649355</v>
      </c>
      <c r="T176" s="1">
        <f t="shared" si="48"/>
        <v>733.43388308649355</v>
      </c>
      <c r="U176" s="1">
        <f t="shared" si="49"/>
        <v>36.935365025479904</v>
      </c>
      <c r="V176" s="1">
        <f t="shared" si="50"/>
        <v>352.70675512251813</v>
      </c>
      <c r="W176" s="1">
        <f t="shared" si="51"/>
        <v>19.857225793776056</v>
      </c>
      <c r="X176" s="1">
        <f t="shared" si="52"/>
        <v>22.063584215306729</v>
      </c>
      <c r="Y176" s="1">
        <f t="shared" si="53"/>
        <v>54.148645847152117</v>
      </c>
      <c r="Z176" s="1">
        <f t="shared" si="54"/>
        <v>2000</v>
      </c>
      <c r="AA176" s="1">
        <f t="shared" si="55"/>
        <v>0.4074632683813853</v>
      </c>
      <c r="AB176" s="1">
        <f t="shared" si="56"/>
        <v>814.92653676277064</v>
      </c>
    </row>
    <row r="177" spans="7:28" x14ac:dyDescent="0.35">
      <c r="G177" s="1">
        <v>171</v>
      </c>
      <c r="H177" s="1">
        <v>30.709346771240199</v>
      </c>
      <c r="I177" s="1">
        <v>30.063153380578001</v>
      </c>
      <c r="J177" s="1">
        <f t="shared" si="38"/>
        <v>8.3508759390494447</v>
      </c>
      <c r="K177" s="1">
        <f t="shared" si="39"/>
        <v>0.17043310583658311</v>
      </c>
      <c r="L177" s="1">
        <f t="shared" si="40"/>
        <v>32.382290108950791</v>
      </c>
      <c r="M177" s="1">
        <f t="shared" si="41"/>
        <v>20.502715911122117</v>
      </c>
      <c r="N177" s="1">
        <f t="shared" si="42"/>
        <v>4.75157883451445E-3</v>
      </c>
      <c r="O177" s="1">
        <f t="shared" si="43"/>
        <v>8.8564677896514841</v>
      </c>
      <c r="P177" s="1">
        <f t="shared" si="44"/>
        <v>61.74147380972439</v>
      </c>
      <c r="Q177" s="1">
        <f t="shared" si="45"/>
        <v>38.483299258292369</v>
      </c>
      <c r="R177" s="1">
        <f t="shared" si="46"/>
        <v>13.397899816710192</v>
      </c>
      <c r="S177" s="1">
        <f t="shared" si="47"/>
        <v>515.59538807907882</v>
      </c>
      <c r="T177" s="1">
        <f t="shared" si="48"/>
        <v>515.59538807907882</v>
      </c>
      <c r="U177" s="1">
        <f t="shared" si="49"/>
        <v>38.483299258292369</v>
      </c>
      <c r="V177" s="1">
        <f t="shared" si="50"/>
        <v>367.48843820651405</v>
      </c>
      <c r="W177" s="1">
        <f t="shared" si="51"/>
        <v>13.397899816710192</v>
      </c>
      <c r="X177" s="1">
        <f t="shared" si="52"/>
        <v>14.886555351900213</v>
      </c>
      <c r="Y177" s="1">
        <f t="shared" si="53"/>
        <v>51.970596038982819</v>
      </c>
      <c r="Z177" s="1">
        <f t="shared" si="54"/>
        <v>1999.9999999999998</v>
      </c>
      <c r="AA177" s="1">
        <f t="shared" si="55"/>
        <v>0.28644188226615491</v>
      </c>
      <c r="AB177" s="1">
        <f t="shared" si="56"/>
        <v>572.88376453230978</v>
      </c>
    </row>
    <row r="178" spans="7:28" x14ac:dyDescent="0.35">
      <c r="G178" s="1">
        <v>172</v>
      </c>
      <c r="H178" s="1">
        <v>31.068332672119102</v>
      </c>
      <c r="I178" s="1">
        <v>30.676712561589699</v>
      </c>
      <c r="J178" s="1">
        <f t="shared" si="38"/>
        <v>8.5213090448860278</v>
      </c>
      <c r="K178" s="1">
        <f t="shared" si="39"/>
        <v>7.0279034423361253E-2</v>
      </c>
      <c r="L178" s="1">
        <f t="shared" si="40"/>
        <v>13.353016540438638</v>
      </c>
      <c r="M178" s="1">
        <f t="shared" si="41"/>
        <v>21.348136104506192</v>
      </c>
      <c r="N178" s="1">
        <f t="shared" si="42"/>
        <v>4.7669178140397426E-3</v>
      </c>
      <c r="O178" s="1">
        <f t="shared" si="43"/>
        <v>8.885058113588677</v>
      </c>
      <c r="P178" s="1">
        <f t="shared" si="44"/>
        <v>43.586210758533504</v>
      </c>
      <c r="Q178" s="1">
        <f t="shared" si="45"/>
        <v>39.268705275972479</v>
      </c>
      <c r="R178" s="1">
        <f t="shared" si="46"/>
        <v>9.4582077346017694</v>
      </c>
      <c r="S178" s="1">
        <f t="shared" si="47"/>
        <v>371.41157196900019</v>
      </c>
      <c r="T178" s="1">
        <f t="shared" si="48"/>
        <v>371.41157196900019</v>
      </c>
      <c r="U178" s="1">
        <f t="shared" si="49"/>
        <v>39.268705275972479</v>
      </c>
      <c r="V178" s="1">
        <f t="shared" si="50"/>
        <v>374.98851320938866</v>
      </c>
      <c r="W178" s="1">
        <f t="shared" si="51"/>
        <v>9.4582077346017694</v>
      </c>
      <c r="X178" s="1">
        <f t="shared" si="52"/>
        <v>10.509119705113077</v>
      </c>
      <c r="Y178" s="1">
        <f t="shared" si="53"/>
        <v>50.931141883706289</v>
      </c>
      <c r="Z178" s="1">
        <f t="shared" si="54"/>
        <v>2000</v>
      </c>
      <c r="AA178" s="1">
        <f t="shared" si="55"/>
        <v>0.20633976220500011</v>
      </c>
      <c r="AB178" s="1">
        <f t="shared" si="56"/>
        <v>412.67952441000023</v>
      </c>
    </row>
    <row r="179" spans="7:28" x14ac:dyDescent="0.35">
      <c r="G179" s="1">
        <v>173</v>
      </c>
      <c r="H179" s="1">
        <v>29.629398345947202</v>
      </c>
      <c r="I179" s="1">
        <v>30.929717085513801</v>
      </c>
      <c r="J179" s="1">
        <f t="shared" si="38"/>
        <v>8.5915880793093891</v>
      </c>
      <c r="K179" s="1">
        <f t="shared" si="39"/>
        <v>-1.0295912741666413E-2</v>
      </c>
      <c r="L179" s="1">
        <f t="shared" si="40"/>
        <v>-1.9562234209166185</v>
      </c>
      <c r="M179" s="1">
        <f t="shared" si="41"/>
        <v>21.701723403012174</v>
      </c>
      <c r="N179" s="1">
        <f t="shared" si="42"/>
        <v>4.7732429271378453E-3</v>
      </c>
      <c r="O179" s="1">
        <f t="shared" si="43"/>
        <v>8.8968474918922293</v>
      </c>
      <c r="P179" s="1">
        <f t="shared" si="44"/>
        <v>28.642347473987783</v>
      </c>
      <c r="Q179" s="1">
        <f t="shared" si="45"/>
        <v>39.592571794052482</v>
      </c>
      <c r="R179" s="1">
        <f t="shared" si="46"/>
        <v>6.215389401855349</v>
      </c>
      <c r="S179" s="1">
        <f t="shared" si="47"/>
        <v>246.08325112095082</v>
      </c>
      <c r="T179" s="1">
        <f t="shared" si="48"/>
        <v>246.08325112095082</v>
      </c>
      <c r="U179" s="1">
        <f t="shared" si="49"/>
        <v>39.592571794052482</v>
      </c>
      <c r="V179" s="1">
        <f t="shared" si="50"/>
        <v>378.08121064465223</v>
      </c>
      <c r="W179" s="1">
        <f t="shared" si="51"/>
        <v>6.215389401855349</v>
      </c>
      <c r="X179" s="1">
        <f t="shared" si="52"/>
        <v>6.9059882242837212</v>
      </c>
      <c r="Y179" s="1">
        <f t="shared" si="53"/>
        <v>50.514526068256977</v>
      </c>
      <c r="Z179" s="1">
        <f t="shared" si="54"/>
        <v>2000</v>
      </c>
      <c r="AA179" s="1">
        <f t="shared" si="55"/>
        <v>0.13671291728941712</v>
      </c>
      <c r="AB179" s="1">
        <f t="shared" si="56"/>
        <v>273.42583457883427</v>
      </c>
    </row>
    <row r="180" spans="7:28" x14ac:dyDescent="0.35">
      <c r="G180" s="1">
        <v>174</v>
      </c>
      <c r="H180" s="1">
        <v>31.607997894287099</v>
      </c>
      <c r="I180" s="1">
        <v>30.892651799643801</v>
      </c>
      <c r="J180" s="1">
        <f t="shared" si="38"/>
        <v>8.5812921665677226</v>
      </c>
      <c r="K180" s="1">
        <f t="shared" si="39"/>
        <v>-4.7785765683721948E-2</v>
      </c>
      <c r="L180" s="1">
        <f t="shared" si="40"/>
        <v>-9.0792954799071701</v>
      </c>
      <c r="M180" s="1">
        <f t="shared" si="41"/>
        <v>21.649741122910989</v>
      </c>
      <c r="N180" s="1">
        <f t="shared" si="42"/>
        <v>4.7723162949910945E-3</v>
      </c>
      <c r="O180" s="1">
        <f t="shared" si="43"/>
        <v>8.895120342233902</v>
      </c>
      <c r="P180" s="1">
        <f t="shared" si="44"/>
        <v>21.465565985237721</v>
      </c>
      <c r="Q180" s="1">
        <f t="shared" si="45"/>
        <v>39.545125191556323</v>
      </c>
      <c r="R180" s="1">
        <f t="shared" si="46"/>
        <v>4.6580278187965849</v>
      </c>
      <c r="S180" s="1">
        <f t="shared" si="47"/>
        <v>184.20229324006297</v>
      </c>
      <c r="T180" s="1">
        <f t="shared" si="48"/>
        <v>184.20229324006297</v>
      </c>
      <c r="U180" s="1">
        <f t="shared" si="49"/>
        <v>39.545125191556323</v>
      </c>
      <c r="V180" s="1">
        <f t="shared" si="50"/>
        <v>377.62812896544142</v>
      </c>
      <c r="W180" s="1">
        <f t="shared" si="51"/>
        <v>4.6580278187965849</v>
      </c>
      <c r="X180" s="1">
        <f t="shared" si="52"/>
        <v>5.1755864653295385</v>
      </c>
      <c r="Y180" s="1">
        <f t="shared" si="53"/>
        <v>50.57513385814341</v>
      </c>
      <c r="Z180" s="1">
        <f t="shared" si="54"/>
        <v>2000</v>
      </c>
      <c r="AA180" s="1">
        <f t="shared" si="55"/>
        <v>0.10233460735559054</v>
      </c>
      <c r="AB180" s="1">
        <f t="shared" si="56"/>
        <v>204.66921471118107</v>
      </c>
    </row>
    <row r="181" spans="7:28" x14ac:dyDescent="0.35">
      <c r="G181" s="1">
        <v>175</v>
      </c>
      <c r="H181" s="1">
        <v>35.715065002441399</v>
      </c>
      <c r="I181" s="1">
        <v>30.7206230431824</v>
      </c>
      <c r="J181" s="1">
        <f t="shared" si="38"/>
        <v>8.5335064008840007</v>
      </c>
      <c r="K181" s="1">
        <f t="shared" si="39"/>
        <v>0.13805641314536032</v>
      </c>
      <c r="L181" s="1">
        <f t="shared" si="40"/>
        <v>26.230718497618462</v>
      </c>
      <c r="M181" s="1">
        <f t="shared" si="41"/>
        <v>21.409295059214895</v>
      </c>
      <c r="N181" s="1">
        <f t="shared" si="42"/>
        <v>4.7680155760795604E-3</v>
      </c>
      <c r="O181" s="1">
        <f t="shared" si="43"/>
        <v>8.8871042322546927</v>
      </c>
      <c r="P181" s="1">
        <f t="shared" si="44"/>
        <v>56.527117789088045</v>
      </c>
      <c r="Q181" s="1">
        <f t="shared" si="45"/>
        <v>39.324914289788019</v>
      </c>
      <c r="R181" s="1">
        <f t="shared" si="46"/>
        <v>12.266384560232106</v>
      </c>
      <c r="S181" s="1">
        <f t="shared" si="47"/>
        <v>482.37452147670666</v>
      </c>
      <c r="T181" s="1">
        <f t="shared" si="48"/>
        <v>482.37452147670666</v>
      </c>
      <c r="U181" s="1">
        <f t="shared" si="49"/>
        <v>39.324914289788019</v>
      </c>
      <c r="V181" s="1">
        <f t="shared" si="50"/>
        <v>375.52526975309246</v>
      </c>
      <c r="W181" s="1">
        <f t="shared" si="51"/>
        <v>12.266384560232106</v>
      </c>
      <c r="X181" s="1">
        <f t="shared" si="52"/>
        <v>13.629316178035673</v>
      </c>
      <c r="Y181" s="1">
        <f t="shared" si="53"/>
        <v>50.858343523951795</v>
      </c>
      <c r="Z181" s="1">
        <f t="shared" si="54"/>
        <v>2000</v>
      </c>
      <c r="AA181" s="1">
        <f t="shared" si="55"/>
        <v>0.26798584526483704</v>
      </c>
      <c r="AB181" s="1">
        <f t="shared" si="56"/>
        <v>535.97169052967411</v>
      </c>
    </row>
    <row r="182" spans="7:28" x14ac:dyDescent="0.35">
      <c r="G182" s="1">
        <v>176</v>
      </c>
      <c r="H182" s="1">
        <v>36.8831367492675</v>
      </c>
      <c r="I182" s="1">
        <v>31.2176261305057</v>
      </c>
      <c r="J182" s="1">
        <f t="shared" si="38"/>
        <v>8.671562814029361</v>
      </c>
      <c r="K182" s="1">
        <f t="shared" si="39"/>
        <v>0.4541915429506389</v>
      </c>
      <c r="L182" s="1">
        <f t="shared" si="40"/>
        <v>86.296393160621392</v>
      </c>
      <c r="M182" s="1">
        <f t="shared" si="41"/>
        <v>22.107624481471102</v>
      </c>
      <c r="N182" s="1">
        <f t="shared" si="42"/>
        <v>4.7804406532626431E-3</v>
      </c>
      <c r="O182" s="1">
        <f t="shared" si="43"/>
        <v>8.9102633336162409</v>
      </c>
      <c r="P182" s="1">
        <f t="shared" si="44"/>
        <v>117.31428097570874</v>
      </c>
      <c r="Q182" s="1">
        <f t="shared" si="45"/>
        <v>39.961118958660649</v>
      </c>
      <c r="R182" s="1">
        <f t="shared" si="46"/>
        <v>25.457198971728797</v>
      </c>
      <c r="S182" s="1">
        <f t="shared" si="47"/>
        <v>1017.298156463548</v>
      </c>
      <c r="T182" s="1">
        <f t="shared" si="48"/>
        <v>1017.298156463548</v>
      </c>
      <c r="U182" s="1">
        <f t="shared" si="49"/>
        <v>39.961118958660649</v>
      </c>
      <c r="V182" s="1">
        <f t="shared" si="50"/>
        <v>381.60057682524575</v>
      </c>
      <c r="W182" s="1">
        <f t="shared" si="51"/>
        <v>25.457198971728797</v>
      </c>
      <c r="X182" s="1">
        <f t="shared" si="52"/>
        <v>28.285776635254219</v>
      </c>
      <c r="Y182" s="1">
        <f t="shared" si="53"/>
        <v>50.048648589369549</v>
      </c>
      <c r="Z182" s="1">
        <f t="shared" si="54"/>
        <v>2000</v>
      </c>
      <c r="AA182" s="1">
        <f t="shared" si="55"/>
        <v>0.56516564247974888</v>
      </c>
      <c r="AB182" s="1">
        <f t="shared" si="56"/>
        <v>1130.3312849594977</v>
      </c>
    </row>
    <row r="183" spans="7:28" x14ac:dyDescent="0.35">
      <c r="G183" s="1">
        <v>177</v>
      </c>
      <c r="H183" s="1">
        <v>38.124832153320298</v>
      </c>
      <c r="I183" s="1">
        <v>32.852715685127997</v>
      </c>
      <c r="J183" s="1">
        <f t="shared" si="38"/>
        <v>9.1257543569799999</v>
      </c>
      <c r="K183" s="1">
        <f t="shared" si="39"/>
        <v>0.5906097609173333</v>
      </c>
      <c r="L183" s="1">
        <f t="shared" si="40"/>
        <v>112.21585457429333</v>
      </c>
      <c r="M183" s="1">
        <f t="shared" si="41"/>
        <v>24.484141419678203</v>
      </c>
      <c r="N183" s="1">
        <f t="shared" si="42"/>
        <v>4.8213178921282006E-3</v>
      </c>
      <c r="O183" s="1">
        <f t="shared" si="43"/>
        <v>8.986454419137754</v>
      </c>
      <c r="P183" s="1">
        <f t="shared" si="44"/>
        <v>145.68645041310927</v>
      </c>
      <c r="Q183" s="1">
        <f t="shared" si="45"/>
        <v>42.054167543686638</v>
      </c>
      <c r="R183" s="1">
        <f t="shared" si="46"/>
        <v>31.613959739644713</v>
      </c>
      <c r="S183" s="1">
        <f t="shared" si="47"/>
        <v>1329.4987596103829</v>
      </c>
      <c r="T183" s="1">
        <f t="shared" si="48"/>
        <v>1329.4987596103829</v>
      </c>
      <c r="U183" s="1">
        <f t="shared" si="49"/>
        <v>42.054167543686638</v>
      </c>
      <c r="V183" s="1">
        <f t="shared" si="50"/>
        <v>401.58771853154877</v>
      </c>
      <c r="W183" s="1">
        <f t="shared" si="51"/>
        <v>31.613959739644713</v>
      </c>
      <c r="X183" s="1">
        <f t="shared" si="52"/>
        <v>35.126621932938569</v>
      </c>
      <c r="Y183" s="1">
        <f t="shared" si="53"/>
        <v>47.557712274826592</v>
      </c>
      <c r="Z183" s="1">
        <f t="shared" si="54"/>
        <v>2000.0000000000002</v>
      </c>
      <c r="AA183" s="1">
        <f t="shared" si="55"/>
        <v>0.7386104220057681</v>
      </c>
      <c r="AB183" s="1">
        <f t="shared" si="56"/>
        <v>1477.2208440115364</v>
      </c>
    </row>
    <row r="184" spans="7:28" x14ac:dyDescent="0.35">
      <c r="G184" s="1">
        <v>178</v>
      </c>
      <c r="H184" s="1">
        <v>36.972282409667898</v>
      </c>
      <c r="I184" s="1">
        <v>34.9789108244304</v>
      </c>
      <c r="J184" s="1">
        <f t="shared" si="38"/>
        <v>9.7163641178973332</v>
      </c>
      <c r="K184" s="1">
        <f t="shared" si="39"/>
        <v>0.47320491354991567</v>
      </c>
      <c r="L184" s="1">
        <f t="shared" si="40"/>
        <v>89.908933574483981</v>
      </c>
      <c r="M184" s="1">
        <f t="shared" si="41"/>
        <v>27.755873111439474</v>
      </c>
      <c r="N184" s="1">
        <f t="shared" si="42"/>
        <v>4.8744727706107605E-3</v>
      </c>
      <c r="O184" s="1">
        <f t="shared" si="43"/>
        <v>9.0855297971413975</v>
      </c>
      <c r="P184" s="1">
        <f t="shared" si="44"/>
        <v>126.75033648306484</v>
      </c>
      <c r="Q184" s="1">
        <f t="shared" si="45"/>
        <v>44.775871511047619</v>
      </c>
      <c r="R184" s="1">
        <f t="shared" si="46"/>
        <v>27.504823016825071</v>
      </c>
      <c r="S184" s="1">
        <f t="shared" si="47"/>
        <v>1231.5524213354645</v>
      </c>
      <c r="T184" s="1">
        <f t="shared" si="48"/>
        <v>1231.5524213354645</v>
      </c>
      <c r="U184" s="1">
        <f t="shared" si="49"/>
        <v>44.775871511047619</v>
      </c>
      <c r="V184" s="1">
        <f t="shared" si="50"/>
        <v>427.57807693384814</v>
      </c>
      <c r="W184" s="1">
        <f t="shared" si="51"/>
        <v>27.504823016825071</v>
      </c>
      <c r="X184" s="1">
        <f t="shared" si="52"/>
        <v>30.560914463138968</v>
      </c>
      <c r="Y184" s="1">
        <f t="shared" si="53"/>
        <v>44.666913954015101</v>
      </c>
      <c r="Z184" s="1">
        <f t="shared" si="54"/>
        <v>2000</v>
      </c>
      <c r="AA184" s="1">
        <f t="shared" si="55"/>
        <v>0.68419578963081362</v>
      </c>
      <c r="AB184" s="1">
        <f t="shared" si="56"/>
        <v>1368.3915792616272</v>
      </c>
    </row>
    <row r="185" spans="7:28" x14ac:dyDescent="0.35">
      <c r="G185" s="1">
        <v>179</v>
      </c>
      <c r="H185" s="1">
        <v>36.936016082763601</v>
      </c>
      <c r="I185" s="1">
        <v>36.682448513210097</v>
      </c>
      <c r="J185" s="1">
        <f t="shared" si="38"/>
        <v>10.189569031447249</v>
      </c>
      <c r="K185" s="1">
        <f t="shared" si="39"/>
        <v>0.21944917237508399</v>
      </c>
      <c r="L185" s="1">
        <f t="shared" si="40"/>
        <v>41.695342751265954</v>
      </c>
      <c r="M185" s="1">
        <f t="shared" si="41"/>
        <v>30.525231211708878</v>
      </c>
      <c r="N185" s="1">
        <f t="shared" si="42"/>
        <v>4.9170612128302529E-3</v>
      </c>
      <c r="O185" s="1">
        <f t="shared" si="43"/>
        <v>9.16491039459431</v>
      </c>
      <c r="P185" s="1">
        <f t="shared" si="44"/>
        <v>81.385484357569155</v>
      </c>
      <c r="Q185" s="1">
        <f t="shared" si="45"/>
        <v>46.956539315425111</v>
      </c>
      <c r="R185" s="1">
        <f t="shared" si="46"/>
        <v>17.660650105592506</v>
      </c>
      <c r="S185" s="1">
        <f t="shared" si="47"/>
        <v>829.28301101922114</v>
      </c>
      <c r="T185" s="1">
        <f t="shared" si="48"/>
        <v>829.28301101922114</v>
      </c>
      <c r="U185" s="1">
        <f t="shared" si="49"/>
        <v>46.956539315425111</v>
      </c>
      <c r="V185" s="1">
        <f t="shared" si="50"/>
        <v>448.40192055232984</v>
      </c>
      <c r="W185" s="1">
        <f t="shared" si="51"/>
        <v>17.660650105592506</v>
      </c>
      <c r="X185" s="1">
        <f t="shared" si="52"/>
        <v>19.622944561769451</v>
      </c>
      <c r="Y185" s="1">
        <f t="shared" si="53"/>
        <v>42.592576649766109</v>
      </c>
      <c r="Z185" s="1">
        <f t="shared" si="54"/>
        <v>1999.9999999999998</v>
      </c>
      <c r="AA185" s="1">
        <f t="shared" si="55"/>
        <v>0.46071278389956732</v>
      </c>
      <c r="AB185" s="1">
        <f t="shared" si="56"/>
        <v>921.42556779913457</v>
      </c>
    </row>
    <row r="186" spans="7:28" x14ac:dyDescent="0.35">
      <c r="G186" s="1">
        <v>180</v>
      </c>
      <c r="H186" s="1">
        <v>37.487686157226499</v>
      </c>
      <c r="I186" s="1">
        <v>37.472465533760399</v>
      </c>
      <c r="J186" s="1">
        <f t="shared" si="38"/>
        <v>10.409018203822333</v>
      </c>
      <c r="K186" s="1">
        <f t="shared" si="39"/>
        <v>3.0900923996528107E-2</v>
      </c>
      <c r="L186" s="1">
        <f t="shared" si="40"/>
        <v>5.8711755593403403</v>
      </c>
      <c r="M186" s="1">
        <f t="shared" si="41"/>
        <v>31.854212030446391</v>
      </c>
      <c r="N186" s="1">
        <f t="shared" si="42"/>
        <v>4.9368116383440106E-3</v>
      </c>
      <c r="O186" s="1">
        <f t="shared" si="43"/>
        <v>9.2017232127094015</v>
      </c>
      <c r="P186" s="1">
        <f t="shared" si="44"/>
        <v>46.927110802496138</v>
      </c>
      <c r="Q186" s="1">
        <f t="shared" si="45"/>
        <v>47.967825824066054</v>
      </c>
      <c r="R186" s="1">
        <f t="shared" si="46"/>
        <v>10.183183044141662</v>
      </c>
      <c r="S186" s="1">
        <f t="shared" si="47"/>
        <v>488.46515059596999</v>
      </c>
      <c r="T186" s="1">
        <f t="shared" si="48"/>
        <v>488.46515059596999</v>
      </c>
      <c r="U186" s="1">
        <f t="shared" si="49"/>
        <v>47.967825824066054</v>
      </c>
      <c r="V186" s="1">
        <f t="shared" si="50"/>
        <v>458.05899535627088</v>
      </c>
      <c r="W186" s="1">
        <f t="shared" si="51"/>
        <v>10.183183044141662</v>
      </c>
      <c r="X186" s="1">
        <f t="shared" si="52"/>
        <v>11.31464782682407</v>
      </c>
      <c r="Y186" s="1">
        <f t="shared" si="53"/>
        <v>41.694614372048008</v>
      </c>
      <c r="Z186" s="1">
        <f t="shared" si="54"/>
        <v>2000</v>
      </c>
      <c r="AA186" s="1">
        <f t="shared" si="55"/>
        <v>0.27136952810887222</v>
      </c>
      <c r="AB186" s="1">
        <f t="shared" si="56"/>
        <v>542.73905621774441</v>
      </c>
    </row>
    <row r="187" spans="7:28" x14ac:dyDescent="0.35">
      <c r="G187" s="1">
        <v>181</v>
      </c>
      <c r="H187" s="1">
        <v>37.9442749023437</v>
      </c>
      <c r="I187" s="1">
        <v>37.583708860147901</v>
      </c>
      <c r="J187" s="1">
        <f t="shared" si="38"/>
        <v>10.439919127818861</v>
      </c>
      <c r="K187" s="1">
        <f t="shared" si="39"/>
        <v>-2.6947170589153302E-3</v>
      </c>
      <c r="L187" s="1">
        <f t="shared" si="40"/>
        <v>-0.51199624119391274</v>
      </c>
      <c r="M187" s="1">
        <f t="shared" si="41"/>
        <v>32.043621950247058</v>
      </c>
      <c r="N187" s="1">
        <f t="shared" si="42"/>
        <v>4.9395927215036984E-3</v>
      </c>
      <c r="O187" s="1">
        <f t="shared" si="43"/>
        <v>9.2069068736107447</v>
      </c>
      <c r="P187" s="1">
        <f t="shared" si="44"/>
        <v>40.738532582663893</v>
      </c>
      <c r="Q187" s="1">
        <f t="shared" si="45"/>
        <v>48.11022639547862</v>
      </c>
      <c r="R187" s="1">
        <f t="shared" si="46"/>
        <v>8.8402615704380647</v>
      </c>
      <c r="S187" s="1">
        <f t="shared" si="47"/>
        <v>425.30698554902466</v>
      </c>
      <c r="T187" s="1">
        <f t="shared" si="48"/>
        <v>425.30698554902466</v>
      </c>
      <c r="U187" s="1">
        <f t="shared" si="49"/>
        <v>48.11022639547862</v>
      </c>
      <c r="V187" s="1">
        <f t="shared" si="50"/>
        <v>459.41882064663605</v>
      </c>
      <c r="W187" s="1">
        <f t="shared" si="51"/>
        <v>8.8402615704380647</v>
      </c>
      <c r="X187" s="1">
        <f t="shared" si="52"/>
        <v>9.8225128560422945</v>
      </c>
      <c r="Y187" s="1">
        <f t="shared" si="53"/>
        <v>41.571203252287319</v>
      </c>
      <c r="Z187" s="1">
        <f t="shared" si="54"/>
        <v>2000</v>
      </c>
      <c r="AA187" s="1">
        <f t="shared" si="55"/>
        <v>0.23628165863834705</v>
      </c>
      <c r="AB187" s="1">
        <f t="shared" si="56"/>
        <v>472.56331727669408</v>
      </c>
    </row>
    <row r="188" spans="7:28" x14ac:dyDescent="0.35">
      <c r="G188" s="1">
        <v>182</v>
      </c>
      <c r="H188" s="1">
        <v>38.592266082763601</v>
      </c>
      <c r="I188" s="1">
        <v>37.574007878735799</v>
      </c>
      <c r="J188" s="1">
        <f t="shared" si="38"/>
        <v>10.437224410759946</v>
      </c>
      <c r="K188" s="1">
        <f t="shared" si="39"/>
        <v>4.445873092986119E-2</v>
      </c>
      <c r="L188" s="1">
        <f t="shared" si="40"/>
        <v>8.4471588766736261</v>
      </c>
      <c r="M188" s="1">
        <f t="shared" si="41"/>
        <v>32.027082099765614</v>
      </c>
      <c r="N188" s="1">
        <f t="shared" si="42"/>
        <v>4.9393501969683951E-3</v>
      </c>
      <c r="O188" s="1">
        <f t="shared" si="43"/>
        <v>9.206454832129392</v>
      </c>
      <c r="P188" s="1">
        <f t="shared" si="44"/>
        <v>49.680695808568629</v>
      </c>
      <c r="Q188" s="1">
        <f t="shared" si="45"/>
        <v>48.097808344515876</v>
      </c>
      <c r="R188" s="1">
        <f t="shared" si="46"/>
        <v>10.780710990459392</v>
      </c>
      <c r="S188" s="1">
        <f t="shared" si="47"/>
        <v>518.52857103673171</v>
      </c>
      <c r="T188" s="1">
        <f t="shared" si="48"/>
        <v>518.52857103673171</v>
      </c>
      <c r="U188" s="1">
        <f t="shared" si="49"/>
        <v>48.097808344515876</v>
      </c>
      <c r="V188" s="1">
        <f t="shared" si="50"/>
        <v>459.30023699497883</v>
      </c>
      <c r="W188" s="1">
        <f t="shared" si="51"/>
        <v>10.780710990459392</v>
      </c>
      <c r="X188" s="1">
        <f t="shared" si="52"/>
        <v>11.978567767177102</v>
      </c>
      <c r="Y188" s="1">
        <f t="shared" si="53"/>
        <v>41.581936242798484</v>
      </c>
      <c r="Z188" s="1">
        <f t="shared" si="54"/>
        <v>2000</v>
      </c>
      <c r="AA188" s="1">
        <f t="shared" si="55"/>
        <v>0.28807142835373983</v>
      </c>
      <c r="AB188" s="1">
        <f t="shared" si="56"/>
        <v>576.14285670747972</v>
      </c>
    </row>
    <row r="189" spans="7:28" x14ac:dyDescent="0.35">
      <c r="G189" s="1">
        <v>183</v>
      </c>
      <c r="H189" s="1">
        <v>37.799999237060497</v>
      </c>
      <c r="I189" s="1">
        <v>37.734059310083303</v>
      </c>
      <c r="J189" s="1">
        <f t="shared" si="38"/>
        <v>10.481683141689807</v>
      </c>
      <c r="K189" s="1">
        <f t="shared" si="39"/>
        <v>6.8857536753831994E-2</v>
      </c>
      <c r="L189" s="1">
        <f t="shared" si="40"/>
        <v>13.082931983228079</v>
      </c>
      <c r="M189" s="1">
        <f t="shared" si="41"/>
        <v>32.300510355938584</v>
      </c>
      <c r="N189" s="1">
        <f t="shared" si="42"/>
        <v>4.9433514827520826E-3</v>
      </c>
      <c r="O189" s="1">
        <f t="shared" si="43"/>
        <v>9.2139128287016074</v>
      </c>
      <c r="P189" s="1">
        <f t="shared" si="44"/>
        <v>54.597355167868272</v>
      </c>
      <c r="Q189" s="1">
        <f t="shared" si="45"/>
        <v>48.302687288893118</v>
      </c>
      <c r="R189" s="1">
        <f t="shared" si="46"/>
        <v>11.847626071427415</v>
      </c>
      <c r="S189" s="1">
        <f t="shared" si="47"/>
        <v>572.27217724389573</v>
      </c>
      <c r="T189" s="1">
        <f t="shared" si="48"/>
        <v>572.27217724389573</v>
      </c>
      <c r="U189" s="1">
        <f t="shared" si="49"/>
        <v>48.302687288893118</v>
      </c>
      <c r="V189" s="1">
        <f t="shared" si="50"/>
        <v>461.2566867989641</v>
      </c>
      <c r="W189" s="1">
        <f t="shared" si="51"/>
        <v>11.847626071427415</v>
      </c>
      <c r="X189" s="1">
        <f t="shared" si="52"/>
        <v>13.164028968252683</v>
      </c>
      <c r="Y189" s="1">
        <f t="shared" si="53"/>
        <v>41.40556379478884</v>
      </c>
      <c r="Z189" s="1">
        <f t="shared" si="54"/>
        <v>2000</v>
      </c>
      <c r="AA189" s="1">
        <f t="shared" si="55"/>
        <v>0.31792898735771985</v>
      </c>
      <c r="AB189" s="1">
        <f t="shared" si="56"/>
        <v>635.8579747154397</v>
      </c>
    </row>
    <row r="190" spans="7:28" x14ac:dyDescent="0.35">
      <c r="G190" s="1">
        <v>184</v>
      </c>
      <c r="H190" s="1">
        <v>38.995326995849602</v>
      </c>
      <c r="I190" s="1">
        <v>37.981946442397103</v>
      </c>
      <c r="J190" s="1">
        <f t="shared" si="38"/>
        <v>10.550540678443639</v>
      </c>
      <c r="K190" s="1">
        <f t="shared" si="39"/>
        <v>5.7118120865499833E-2</v>
      </c>
      <c r="L190" s="1">
        <f t="shared" si="40"/>
        <v>10.852442964444968</v>
      </c>
      <c r="M190" s="1">
        <f t="shared" si="41"/>
        <v>32.726289130603227</v>
      </c>
      <c r="N190" s="1">
        <f t="shared" si="42"/>
        <v>4.9495486610599279E-3</v>
      </c>
      <c r="O190" s="1">
        <f t="shared" si="43"/>
        <v>9.2254637493496006</v>
      </c>
      <c r="P190" s="1">
        <f t="shared" si="44"/>
        <v>52.804195844397796</v>
      </c>
      <c r="Q190" s="1">
        <f t="shared" si="45"/>
        <v>48.620003126468383</v>
      </c>
      <c r="R190" s="1">
        <f t="shared" si="46"/>
        <v>11.458510498234322</v>
      </c>
      <c r="S190" s="1">
        <f t="shared" si="47"/>
        <v>557.11281624882349</v>
      </c>
      <c r="T190" s="1">
        <f t="shared" si="48"/>
        <v>557.11281624882349</v>
      </c>
      <c r="U190" s="1">
        <f t="shared" si="49"/>
        <v>48.620003126468383</v>
      </c>
      <c r="V190" s="1">
        <f t="shared" si="50"/>
        <v>464.28682984325098</v>
      </c>
      <c r="W190" s="1">
        <f t="shared" si="51"/>
        <v>11.458510498234322</v>
      </c>
      <c r="X190" s="1">
        <f t="shared" si="52"/>
        <v>12.731678331371468</v>
      </c>
      <c r="Y190" s="1">
        <f t="shared" si="53"/>
        <v>41.135332607809197</v>
      </c>
      <c r="Z190" s="1">
        <f t="shared" si="54"/>
        <v>2000</v>
      </c>
      <c r="AA190" s="1">
        <f t="shared" si="55"/>
        <v>0.30950712013823528</v>
      </c>
      <c r="AB190" s="1">
        <f t="shared" si="56"/>
        <v>619.01424027647056</v>
      </c>
    </row>
    <row r="191" spans="7:28" x14ac:dyDescent="0.35">
      <c r="G191" s="1">
        <v>185</v>
      </c>
      <c r="H191" s="1">
        <v>37.298496246337798</v>
      </c>
      <c r="I191" s="1">
        <v>38.187571677512899</v>
      </c>
      <c r="J191" s="1">
        <f t="shared" si="38"/>
        <v>10.607658799309139</v>
      </c>
      <c r="K191" s="1">
        <f t="shared" si="39"/>
        <v>2.8229244950999544E-2</v>
      </c>
      <c r="L191" s="1">
        <f t="shared" si="40"/>
        <v>5.3635565406899133</v>
      </c>
      <c r="M191" s="1">
        <f t="shared" si="41"/>
        <v>33.081593009552819</v>
      </c>
      <c r="N191" s="1">
        <f t="shared" si="42"/>
        <v>4.9546892919378228E-3</v>
      </c>
      <c r="O191" s="1">
        <f t="shared" si="43"/>
        <v>9.2350453712429079</v>
      </c>
      <c r="P191" s="1">
        <f t="shared" si="44"/>
        <v>47.680194921485636</v>
      </c>
      <c r="Q191" s="1">
        <f t="shared" si="45"/>
        <v>48.883220273314002</v>
      </c>
      <c r="R191" s="1">
        <f t="shared" si="46"/>
        <v>10.346602297962383</v>
      </c>
      <c r="S191" s="1">
        <f t="shared" si="47"/>
        <v>505.77523921167199</v>
      </c>
      <c r="T191" s="1">
        <f t="shared" si="48"/>
        <v>505.77523921167199</v>
      </c>
      <c r="U191" s="1">
        <f t="shared" si="49"/>
        <v>48.883220273314002</v>
      </c>
      <c r="V191" s="1">
        <f t="shared" si="50"/>
        <v>466.8003684448725</v>
      </c>
      <c r="W191" s="1">
        <f t="shared" si="51"/>
        <v>10.346602297962383</v>
      </c>
      <c r="X191" s="1">
        <f t="shared" si="52"/>
        <v>11.496224775513758</v>
      </c>
      <c r="Y191" s="1">
        <f t="shared" si="53"/>
        <v>40.913834825481544</v>
      </c>
      <c r="Z191" s="1">
        <f t="shared" si="54"/>
        <v>1999.9999999999998</v>
      </c>
      <c r="AA191" s="1">
        <f t="shared" si="55"/>
        <v>0.28098624400648442</v>
      </c>
      <c r="AB191" s="1">
        <f t="shared" si="56"/>
        <v>561.97248801296882</v>
      </c>
    </row>
    <row r="192" spans="7:28" x14ac:dyDescent="0.35">
      <c r="G192" s="1">
        <v>186</v>
      </c>
      <c r="H192" s="1">
        <v>38.736000061035099</v>
      </c>
      <c r="I192" s="1">
        <v>38.2891969593365</v>
      </c>
      <c r="J192" s="1">
        <f t="shared" si="38"/>
        <v>10.635888044260138</v>
      </c>
      <c r="K192" s="1">
        <f t="shared" si="39"/>
        <v>-1.3058098019721243E-2</v>
      </c>
      <c r="L192" s="1">
        <f t="shared" si="40"/>
        <v>-2.4810386237470361</v>
      </c>
      <c r="M192" s="1">
        <f t="shared" si="41"/>
        <v>33.257901660070516</v>
      </c>
      <c r="N192" s="1">
        <f t="shared" si="42"/>
        <v>4.9572299239834128E-3</v>
      </c>
      <c r="O192" s="1">
        <f t="shared" si="43"/>
        <v>9.2397808553126843</v>
      </c>
      <c r="P192" s="1">
        <f t="shared" si="44"/>
        <v>40.016643891636164</v>
      </c>
      <c r="Q192" s="1">
        <f t="shared" si="45"/>
        <v>49.013308959724142</v>
      </c>
      <c r="R192" s="1">
        <f t="shared" si="46"/>
        <v>8.683611724485047</v>
      </c>
      <c r="S192" s="1">
        <f t="shared" si="47"/>
        <v>425.61254433846858</v>
      </c>
      <c r="T192" s="1">
        <f t="shared" si="48"/>
        <v>425.61254433846858</v>
      </c>
      <c r="U192" s="1">
        <f t="shared" si="49"/>
        <v>49.013308959724142</v>
      </c>
      <c r="V192" s="1">
        <f t="shared" si="50"/>
        <v>468.04262389382285</v>
      </c>
      <c r="W192" s="1">
        <f t="shared" si="51"/>
        <v>8.683611724485047</v>
      </c>
      <c r="X192" s="1">
        <f t="shared" si="52"/>
        <v>9.6484574716500529</v>
      </c>
      <c r="Y192" s="1">
        <f t="shared" si="53"/>
        <v>40.805243360399643</v>
      </c>
      <c r="Z192" s="1">
        <f t="shared" si="54"/>
        <v>2000</v>
      </c>
      <c r="AA192" s="1">
        <f t="shared" si="55"/>
        <v>0.23645141352137145</v>
      </c>
      <c r="AB192" s="1">
        <f t="shared" si="56"/>
        <v>472.9028270427429</v>
      </c>
    </row>
    <row r="193" spans="7:28" x14ac:dyDescent="0.35">
      <c r="G193" s="1">
        <v>187</v>
      </c>
      <c r="H193" s="1">
        <v>37.692070007324197</v>
      </c>
      <c r="I193" s="1">
        <v>38.242187806465502</v>
      </c>
      <c r="J193" s="1">
        <f t="shared" si="38"/>
        <v>10.622829946240417</v>
      </c>
      <c r="K193" s="1">
        <f t="shared" si="39"/>
        <v>-1.8080302008332438E-2</v>
      </c>
      <c r="L193" s="1">
        <f t="shared" si="40"/>
        <v>-3.4352573815831633</v>
      </c>
      <c r="M193" s="1">
        <f t="shared" si="41"/>
        <v>33.17628772362221</v>
      </c>
      <c r="N193" s="1">
        <f t="shared" si="42"/>
        <v>4.956054695161638E-3</v>
      </c>
      <c r="O193" s="1">
        <f t="shared" si="43"/>
        <v>9.2375903463117783</v>
      </c>
      <c r="P193" s="1">
        <f t="shared" si="44"/>
        <v>38.978620688350823</v>
      </c>
      <c r="Q193" s="1">
        <f t="shared" si="45"/>
        <v>48.95313339281298</v>
      </c>
      <c r="R193" s="1">
        <f t="shared" si="46"/>
        <v>8.4583606893721281</v>
      </c>
      <c r="S193" s="1">
        <f t="shared" si="47"/>
        <v>414.06325911135934</v>
      </c>
      <c r="T193" s="1">
        <f t="shared" si="48"/>
        <v>414.06325911135934</v>
      </c>
      <c r="U193" s="1">
        <f t="shared" si="49"/>
        <v>48.95313339281298</v>
      </c>
      <c r="V193" s="1">
        <f t="shared" si="50"/>
        <v>467.46798955818673</v>
      </c>
      <c r="W193" s="1">
        <f t="shared" si="51"/>
        <v>8.4583606893721281</v>
      </c>
      <c r="X193" s="1">
        <f t="shared" si="52"/>
        <v>9.3981785437468091</v>
      </c>
      <c r="Y193" s="1">
        <f t="shared" si="53"/>
        <v>40.855403145524257</v>
      </c>
      <c r="Z193" s="1">
        <f t="shared" si="54"/>
        <v>2000</v>
      </c>
      <c r="AA193" s="1">
        <f t="shared" si="55"/>
        <v>0.23003514395075519</v>
      </c>
      <c r="AB193" s="1">
        <f t="shared" si="56"/>
        <v>460.07028790151037</v>
      </c>
    </row>
    <row r="194" spans="7:28" x14ac:dyDescent="0.35">
      <c r="G194" s="1">
        <v>188</v>
      </c>
      <c r="H194" s="1">
        <v>37.800426483154297</v>
      </c>
      <c r="I194" s="1">
        <v>38.177098719235502</v>
      </c>
      <c r="J194" s="1">
        <f t="shared" si="38"/>
        <v>10.604749644232085</v>
      </c>
      <c r="K194" s="1">
        <f t="shared" si="39"/>
        <v>-2.7392468412195115E-2</v>
      </c>
      <c r="L194" s="1">
        <f t="shared" si="40"/>
        <v>-5.2045689983170718</v>
      </c>
      <c r="M194" s="1">
        <f t="shared" si="41"/>
        <v>33.063450214951118</v>
      </c>
      <c r="N194" s="1">
        <f t="shared" si="42"/>
        <v>4.9544274679808875E-3</v>
      </c>
      <c r="O194" s="1">
        <f t="shared" si="43"/>
        <v>9.2345573575695763</v>
      </c>
      <c r="P194" s="1">
        <f t="shared" si="44"/>
        <v>37.093438574203624</v>
      </c>
      <c r="Q194" s="1">
        <f t="shared" si="45"/>
        <v>48.869814028719283</v>
      </c>
      <c r="R194" s="1">
        <f t="shared" si="46"/>
        <v>8.0492761706021856</v>
      </c>
      <c r="S194" s="1">
        <f t="shared" si="47"/>
        <v>393.36662952313054</v>
      </c>
      <c r="T194" s="1">
        <f t="shared" si="48"/>
        <v>393.36662952313054</v>
      </c>
      <c r="U194" s="1">
        <f t="shared" si="49"/>
        <v>48.869814028719283</v>
      </c>
      <c r="V194" s="1">
        <f t="shared" si="50"/>
        <v>466.67234823913958</v>
      </c>
      <c r="W194" s="1">
        <f t="shared" si="51"/>
        <v>8.0492761706021856</v>
      </c>
      <c r="X194" s="1">
        <f t="shared" si="52"/>
        <v>8.9436401895579838</v>
      </c>
      <c r="Y194" s="1">
        <f t="shared" si="53"/>
        <v>40.925058540731534</v>
      </c>
      <c r="Z194" s="1">
        <f t="shared" si="54"/>
        <v>1999.9999999999998</v>
      </c>
      <c r="AA194" s="1">
        <f t="shared" si="55"/>
        <v>0.2185370164017392</v>
      </c>
      <c r="AB194" s="1">
        <f t="shared" si="56"/>
        <v>437.07403280347836</v>
      </c>
    </row>
    <row r="195" spans="7:28" x14ac:dyDescent="0.35">
      <c r="G195" s="1">
        <v>189</v>
      </c>
      <c r="H195" s="1">
        <v>38.052013397216797</v>
      </c>
      <c r="I195" s="1">
        <v>38.0784858329516</v>
      </c>
      <c r="J195" s="1">
        <f t="shared" si="38"/>
        <v>10.577357175819889</v>
      </c>
      <c r="K195" s="1">
        <f t="shared" si="39"/>
        <v>-3.5410042072223646E-2</v>
      </c>
      <c r="L195" s="1">
        <f t="shared" si="40"/>
        <v>-6.7279079937224928</v>
      </c>
      <c r="M195" s="1">
        <f t="shared" si="41"/>
        <v>32.892862538511345</v>
      </c>
      <c r="N195" s="1">
        <f t="shared" si="42"/>
        <v>4.9519621458237904E-3</v>
      </c>
      <c r="O195" s="1">
        <f t="shared" si="43"/>
        <v>9.2299622436009638</v>
      </c>
      <c r="P195" s="1">
        <f t="shared" si="44"/>
        <v>35.394916788389814</v>
      </c>
      <c r="Q195" s="1">
        <f t="shared" si="45"/>
        <v>48.743581455391194</v>
      </c>
      <c r="R195" s="1">
        <f t="shared" si="46"/>
        <v>7.6806969430805898</v>
      </c>
      <c r="S195" s="1">
        <f t="shared" si="47"/>
        <v>374.38467707922285</v>
      </c>
      <c r="T195" s="1">
        <f t="shared" si="48"/>
        <v>374.38467707922285</v>
      </c>
      <c r="U195" s="1">
        <f t="shared" si="49"/>
        <v>48.743581455391194</v>
      </c>
      <c r="V195" s="1">
        <f t="shared" si="50"/>
        <v>465.46691595767709</v>
      </c>
      <c r="W195" s="1">
        <f t="shared" si="51"/>
        <v>7.6806969430805898</v>
      </c>
      <c r="X195" s="1">
        <f t="shared" si="52"/>
        <v>8.5341077145339881</v>
      </c>
      <c r="Y195" s="1">
        <f t="shared" si="53"/>
        <v>41.031043273468647</v>
      </c>
      <c r="Z195" s="1">
        <f t="shared" si="54"/>
        <v>2000</v>
      </c>
      <c r="AA195" s="1">
        <f t="shared" si="55"/>
        <v>0.20799148726623493</v>
      </c>
      <c r="AB195" s="1">
        <f t="shared" si="56"/>
        <v>415.98297453246983</v>
      </c>
    </row>
    <row r="196" spans="7:28" x14ac:dyDescent="0.35">
      <c r="G196" s="1">
        <v>190</v>
      </c>
      <c r="H196" s="1">
        <v>38.231998443603501</v>
      </c>
      <c r="I196" s="1">
        <v>37.951009681491598</v>
      </c>
      <c r="J196" s="1">
        <f t="shared" si="38"/>
        <v>10.541947133747666</v>
      </c>
      <c r="K196" s="1">
        <f t="shared" si="39"/>
        <v>-2.7883925613032545E-3</v>
      </c>
      <c r="L196" s="1">
        <f t="shared" si="40"/>
        <v>-0.52979458664761836</v>
      </c>
      <c r="M196" s="1">
        <f t="shared" si="41"/>
        <v>32.672998914994807</v>
      </c>
      <c r="N196" s="1">
        <f t="shared" si="42"/>
        <v>4.9487752420372903E-3</v>
      </c>
      <c r="O196" s="1">
        <f t="shared" si="43"/>
        <v>9.2240221736333066</v>
      </c>
      <c r="P196" s="1">
        <f t="shared" si="44"/>
        <v>41.367226501980497</v>
      </c>
      <c r="Q196" s="1">
        <f t="shared" si="45"/>
        <v>48.580401538007678</v>
      </c>
      <c r="R196" s="1">
        <f t="shared" si="46"/>
        <v>8.9766881509297676</v>
      </c>
      <c r="S196" s="1">
        <f t="shared" si="47"/>
        <v>436.09111485364377</v>
      </c>
      <c r="T196" s="1">
        <f t="shared" si="48"/>
        <v>436.09111485364377</v>
      </c>
      <c r="U196" s="1">
        <f t="shared" si="49"/>
        <v>48.580401538007678</v>
      </c>
      <c r="V196" s="1">
        <f t="shared" si="50"/>
        <v>463.90866252978225</v>
      </c>
      <c r="W196" s="1">
        <f t="shared" si="51"/>
        <v>8.9766881509297676</v>
      </c>
      <c r="X196" s="1">
        <f t="shared" si="52"/>
        <v>9.9740979454775189</v>
      </c>
      <c r="Y196" s="1">
        <f t="shared" si="53"/>
        <v>41.168865153065212</v>
      </c>
      <c r="Z196" s="1">
        <f t="shared" si="54"/>
        <v>2000</v>
      </c>
      <c r="AA196" s="1">
        <f t="shared" si="55"/>
        <v>0.24227284158535764</v>
      </c>
      <c r="AB196" s="1">
        <f t="shared" si="56"/>
        <v>484.54568317071528</v>
      </c>
    </row>
    <row r="197" spans="7:28" x14ac:dyDescent="0.35">
      <c r="G197" s="1">
        <v>191</v>
      </c>
      <c r="H197" s="1">
        <v>40.040561676025298</v>
      </c>
      <c r="I197" s="1">
        <v>37.940971468270902</v>
      </c>
      <c r="J197" s="1">
        <f t="shared" si="38"/>
        <v>10.539158741186363</v>
      </c>
      <c r="K197" s="1">
        <f t="shared" si="39"/>
        <v>7.4807463325166523E-2</v>
      </c>
      <c r="L197" s="1">
        <f t="shared" si="40"/>
        <v>14.213418031781639</v>
      </c>
      <c r="M197" s="1">
        <f t="shared" si="41"/>
        <v>32.655716889745932</v>
      </c>
      <c r="N197" s="1">
        <f t="shared" si="42"/>
        <v>4.9485242867067731E-3</v>
      </c>
      <c r="O197" s="1">
        <f t="shared" si="43"/>
        <v>9.2235544179927551</v>
      </c>
      <c r="P197" s="1">
        <f t="shared" si="44"/>
        <v>56.092689339520334</v>
      </c>
      <c r="Q197" s="1">
        <f t="shared" si="45"/>
        <v>48.567551802702134</v>
      </c>
      <c r="R197" s="1">
        <f t="shared" si="46"/>
        <v>12.172113586675913</v>
      </c>
      <c r="S197" s="1">
        <f t="shared" si="47"/>
        <v>591.16975716925685</v>
      </c>
      <c r="T197" s="1">
        <f t="shared" si="48"/>
        <v>591.16975716925685</v>
      </c>
      <c r="U197" s="1">
        <f t="shared" si="49"/>
        <v>48.567551802702134</v>
      </c>
      <c r="V197" s="1">
        <f t="shared" si="50"/>
        <v>463.78595659630423</v>
      </c>
      <c r="W197" s="1">
        <f t="shared" si="51"/>
        <v>12.172113586675913</v>
      </c>
      <c r="X197" s="1">
        <f t="shared" si="52"/>
        <v>13.524570651862124</v>
      </c>
      <c r="Y197" s="1">
        <f t="shared" si="53"/>
        <v>41.179757384615108</v>
      </c>
      <c r="Z197" s="1">
        <f t="shared" si="54"/>
        <v>2000</v>
      </c>
      <c r="AA197" s="1">
        <f t="shared" si="55"/>
        <v>0.32842764287180931</v>
      </c>
      <c r="AB197" s="1">
        <f t="shared" si="56"/>
        <v>656.85528574361865</v>
      </c>
    </row>
    <row r="198" spans="7:28" x14ac:dyDescent="0.35">
      <c r="G198" s="1">
        <v>192</v>
      </c>
      <c r="H198" s="1">
        <v>38.233695983886697</v>
      </c>
      <c r="I198" s="1">
        <v>38.210278336241501</v>
      </c>
      <c r="J198" s="1">
        <f t="shared" si="38"/>
        <v>10.613966204511529</v>
      </c>
      <c r="K198" s="1">
        <f t="shared" si="39"/>
        <v>0.12543357110360986</v>
      </c>
      <c r="L198" s="1">
        <f t="shared" si="40"/>
        <v>23.832378509685874</v>
      </c>
      <c r="M198" s="1">
        <f t="shared" si="41"/>
        <v>33.120945905610789</v>
      </c>
      <c r="N198" s="1">
        <f t="shared" si="42"/>
        <v>4.9552569584060376E-3</v>
      </c>
      <c r="O198" s="1">
        <f t="shared" si="43"/>
        <v>9.2361034447730148</v>
      </c>
      <c r="P198" s="1">
        <f t="shared" si="44"/>
        <v>66.189427860069685</v>
      </c>
      <c r="Q198" s="1">
        <f t="shared" si="45"/>
        <v>48.912286656735155</v>
      </c>
      <c r="R198" s="1">
        <f t="shared" si="46"/>
        <v>14.363105845635122</v>
      </c>
      <c r="S198" s="1">
        <f t="shared" si="47"/>
        <v>702.53235040273353</v>
      </c>
      <c r="T198" s="1">
        <f t="shared" si="48"/>
        <v>702.53235040273353</v>
      </c>
      <c r="U198" s="1">
        <f t="shared" si="49"/>
        <v>48.912286656735155</v>
      </c>
      <c r="V198" s="1">
        <f t="shared" si="50"/>
        <v>467.07793196082935</v>
      </c>
      <c r="W198" s="1">
        <f t="shared" si="51"/>
        <v>14.363105845635122</v>
      </c>
      <c r="X198" s="1">
        <f t="shared" si="52"/>
        <v>15.959006495150135</v>
      </c>
      <c r="Y198" s="1">
        <f t="shared" si="53"/>
        <v>40.889521564099738</v>
      </c>
      <c r="Z198" s="1">
        <f t="shared" si="54"/>
        <v>2000</v>
      </c>
      <c r="AA198" s="1">
        <f t="shared" si="55"/>
        <v>0.3902957502237408</v>
      </c>
      <c r="AB198" s="1">
        <f t="shared" si="56"/>
        <v>780.59150044748162</v>
      </c>
    </row>
    <row r="199" spans="7:28" x14ac:dyDescent="0.35">
      <c r="G199" s="1">
        <v>193</v>
      </c>
      <c r="H199" s="1">
        <v>37.621101379394503</v>
      </c>
      <c r="I199" s="1">
        <v>38.661839192214501</v>
      </c>
      <c r="J199" s="1">
        <f t="shared" si="38"/>
        <v>10.739399775615139</v>
      </c>
      <c r="K199" s="1">
        <f t="shared" si="39"/>
        <v>2.7754980410501062E-2</v>
      </c>
      <c r="L199" s="1">
        <f t="shared" si="40"/>
        <v>5.2734462779952018</v>
      </c>
      <c r="M199" s="1">
        <f t="shared" si="41"/>
        <v>33.908404016901862</v>
      </c>
      <c r="N199" s="1">
        <f t="shared" si="42"/>
        <v>4.966545979805362E-3</v>
      </c>
      <c r="O199" s="1">
        <f t="shared" si="43"/>
        <v>9.2571450517592151</v>
      </c>
      <c r="P199" s="1">
        <f t="shared" si="44"/>
        <v>48.438995346656277</v>
      </c>
      <c r="Q199" s="1">
        <f t="shared" si="45"/>
        <v>49.490321546613544</v>
      </c>
      <c r="R199" s="1">
        <f t="shared" si="46"/>
        <v>10.511261990224412</v>
      </c>
      <c r="S199" s="1">
        <f t="shared" si="47"/>
        <v>520.20573575690321</v>
      </c>
      <c r="T199" s="1">
        <f t="shared" si="48"/>
        <v>520.20573575690321</v>
      </c>
      <c r="U199" s="1">
        <f t="shared" si="49"/>
        <v>49.490321546613544</v>
      </c>
      <c r="V199" s="1">
        <f t="shared" si="50"/>
        <v>472.59775856105284</v>
      </c>
      <c r="W199" s="1">
        <f t="shared" si="51"/>
        <v>10.511261990224412</v>
      </c>
      <c r="X199" s="1">
        <f t="shared" si="52"/>
        <v>11.679179989138236</v>
      </c>
      <c r="Y199" s="1">
        <f t="shared" si="53"/>
        <v>40.411941921134137</v>
      </c>
      <c r="Z199" s="1">
        <f t="shared" si="54"/>
        <v>1999.9999999999998</v>
      </c>
      <c r="AA199" s="1">
        <f t="shared" si="55"/>
        <v>0.28900318653161289</v>
      </c>
      <c r="AB199" s="1">
        <f t="shared" si="56"/>
        <v>578.00637306322574</v>
      </c>
    </row>
    <row r="200" spans="7:28" x14ac:dyDescent="0.35">
      <c r="G200" s="1">
        <v>194</v>
      </c>
      <c r="H200" s="1">
        <v>37.368152618408203</v>
      </c>
      <c r="I200" s="1">
        <v>38.761757121692298</v>
      </c>
      <c r="J200" s="1">
        <f t="shared" ref="J200:J263" si="57">I200*5/18</f>
        <v>10.76715475602564</v>
      </c>
      <c r="K200" s="1">
        <f t="shared" ref="K200:K263" si="58">(J201-J200)/(G201-G200)</f>
        <v>-0.10473199720194692</v>
      </c>
      <c r="L200" s="1">
        <f t="shared" ref="L200:L263" si="59">$B$10*K200</f>
        <v>-19.899079468369916</v>
      </c>
      <c r="M200" s="1">
        <f t="shared" ref="M200:M263" si="60">0.5*$B$13*$B$15*$B$14*(J200)^2</f>
        <v>34.083896732820435</v>
      </c>
      <c r="N200" s="1">
        <f t="shared" ref="N200:N263" si="61">(0.004*(1+(I200/160)))</f>
        <v>4.9690439280423073E-3</v>
      </c>
      <c r="O200" s="1">
        <f t="shared" ref="O200:O263" si="62">N200*$B$10*$B$12*COS($B$16*PI()/180)</f>
        <v>9.2618009774780568</v>
      </c>
      <c r="P200" s="1">
        <f t="shared" ref="P200:P263" si="63">L200+M200+O200+$B$26</f>
        <v>23.446618241928576</v>
      </c>
      <c r="Q200" s="1">
        <f t="shared" ref="Q200:Q263" si="64">J200/$B$17</f>
        <v>49.618224682145808</v>
      </c>
      <c r="R200" s="1">
        <f t="shared" ref="R200:R263" si="65">P200*$B$17</f>
        <v>5.0879161584985013</v>
      </c>
      <c r="S200" s="1">
        <f t="shared" ref="S200:S263" si="66">R200*Q200</f>
        <v>252.45336711629881</v>
      </c>
      <c r="T200" s="1">
        <f t="shared" ref="T200:T263" si="67">IF(S200&lt;0,0,S200)</f>
        <v>252.45336711629881</v>
      </c>
      <c r="U200" s="1">
        <f t="shared" ref="U200:U263" si="68">Q200*$B$31</f>
        <v>49.618224682145808</v>
      </c>
      <c r="V200" s="1">
        <f t="shared" ref="V200:V263" si="69">U200*(30/PI())</f>
        <v>473.81914353646761</v>
      </c>
      <c r="W200" s="1">
        <f t="shared" ref="W200:W263" si="70">R200/$B$31</f>
        <v>5.0879161584985013</v>
      </c>
      <c r="X200" s="1">
        <f t="shared" ref="X200:X263" si="71">W200/$B$32</f>
        <v>5.6532401761094455</v>
      </c>
      <c r="Y200" s="1">
        <f t="shared" ref="Y200:Y263" si="72">IF(V200&lt;=$AA$2,$AA$4,$AA$3/U200)</f>
        <v>40.307770235875907</v>
      </c>
      <c r="Z200" s="1">
        <f t="shared" ref="Z200:Z263" si="73">Y200*U200</f>
        <v>2000</v>
      </c>
      <c r="AA200" s="1">
        <f t="shared" ref="AA200:AA263" si="74">X200/Y200</f>
        <v>0.140251870620166</v>
      </c>
      <c r="AB200" s="1">
        <f t="shared" ref="AB200:AB263" si="75">X200*U200</f>
        <v>280.50374124033198</v>
      </c>
    </row>
    <row r="201" spans="7:28" x14ac:dyDescent="0.35">
      <c r="G201" s="1">
        <v>195</v>
      </c>
      <c r="H201" s="1">
        <v>37.296276092529297</v>
      </c>
      <c r="I201" s="1">
        <v>38.384721931765299</v>
      </c>
      <c r="J201" s="1">
        <f t="shared" si="57"/>
        <v>10.662422758823693</v>
      </c>
      <c r="K201" s="1">
        <f t="shared" si="58"/>
        <v>-0.14027642528927586</v>
      </c>
      <c r="L201" s="1">
        <f t="shared" si="59"/>
        <v>-26.652520804962414</v>
      </c>
      <c r="M201" s="1">
        <f t="shared" si="60"/>
        <v>33.424054171837156</v>
      </c>
      <c r="N201" s="1">
        <f t="shared" si="61"/>
        <v>4.9596180482941324E-3</v>
      </c>
      <c r="O201" s="1">
        <f t="shared" si="62"/>
        <v>9.2442320802154345</v>
      </c>
      <c r="P201" s="1">
        <f t="shared" si="63"/>
        <v>16.015765447090175</v>
      </c>
      <c r="Q201" s="1">
        <f t="shared" si="64"/>
        <v>49.1355887503396</v>
      </c>
      <c r="R201" s="1">
        <f t="shared" si="65"/>
        <v>3.4754211020185677</v>
      </c>
      <c r="S201" s="1">
        <f t="shared" si="66"/>
        <v>170.76686200303638</v>
      </c>
      <c r="T201" s="1">
        <f t="shared" si="67"/>
        <v>170.76686200303638</v>
      </c>
      <c r="U201" s="1">
        <f t="shared" si="68"/>
        <v>49.1355887503396</v>
      </c>
      <c r="V201" s="1">
        <f t="shared" si="69"/>
        <v>469.21030988082435</v>
      </c>
      <c r="W201" s="1">
        <f t="shared" si="70"/>
        <v>3.4754211020185677</v>
      </c>
      <c r="X201" s="1">
        <f t="shared" si="71"/>
        <v>3.8615790022428529</v>
      </c>
      <c r="Y201" s="1">
        <f t="shared" si="72"/>
        <v>40.703694630832665</v>
      </c>
      <c r="Z201" s="1">
        <f t="shared" si="73"/>
        <v>1999.9999999999998</v>
      </c>
      <c r="AA201" s="1">
        <f t="shared" si="74"/>
        <v>9.4870478890575774E-2</v>
      </c>
      <c r="AB201" s="1">
        <f t="shared" si="75"/>
        <v>189.74095778115154</v>
      </c>
    </row>
    <row r="202" spans="7:28" x14ac:dyDescent="0.35">
      <c r="G202" s="1">
        <v>196</v>
      </c>
      <c r="H202" s="1">
        <v>37.588977813720703</v>
      </c>
      <c r="I202" s="1">
        <v>37.879726800723901</v>
      </c>
      <c r="J202" s="1">
        <f t="shared" si="57"/>
        <v>10.522146333534417</v>
      </c>
      <c r="K202" s="1">
        <f t="shared" si="58"/>
        <v>-0.10016367227975032</v>
      </c>
      <c r="L202" s="1">
        <f t="shared" si="59"/>
        <v>-19.03109773315256</v>
      </c>
      <c r="M202" s="1">
        <f t="shared" si="60"/>
        <v>32.550375658507669</v>
      </c>
      <c r="N202" s="1">
        <f t="shared" si="61"/>
        <v>4.946993170018097E-3</v>
      </c>
      <c r="O202" s="1">
        <f t="shared" si="62"/>
        <v>9.2207005695967315</v>
      </c>
      <c r="P202" s="1">
        <f t="shared" si="63"/>
        <v>22.739978494951842</v>
      </c>
      <c r="Q202" s="1">
        <f t="shared" si="64"/>
        <v>48.489153610757683</v>
      </c>
      <c r="R202" s="1">
        <f t="shared" si="65"/>
        <v>4.9345753334045499</v>
      </c>
      <c r="S202" s="1">
        <f t="shared" si="66"/>
        <v>239.27338134530902</v>
      </c>
      <c r="T202" s="1">
        <f t="shared" si="67"/>
        <v>239.27338134530902</v>
      </c>
      <c r="U202" s="1">
        <f t="shared" si="68"/>
        <v>48.489153610757683</v>
      </c>
      <c r="V202" s="1">
        <f t="shared" si="69"/>
        <v>463.03730900965866</v>
      </c>
      <c r="W202" s="1">
        <f t="shared" si="70"/>
        <v>4.9345753334045499</v>
      </c>
      <c r="X202" s="1">
        <f t="shared" si="71"/>
        <v>5.4828614815606107</v>
      </c>
      <c r="Y202" s="1">
        <f t="shared" si="72"/>
        <v>41.246337604793439</v>
      </c>
      <c r="Z202" s="1">
        <f t="shared" si="73"/>
        <v>2000.0000000000002</v>
      </c>
      <c r="AA202" s="1">
        <f t="shared" si="74"/>
        <v>0.13292965630294945</v>
      </c>
      <c r="AB202" s="1">
        <f t="shared" si="75"/>
        <v>265.85931260589888</v>
      </c>
    </row>
    <row r="203" spans="7:28" x14ac:dyDescent="0.35">
      <c r="G203" s="1">
        <v>197</v>
      </c>
      <c r="H203" s="1">
        <v>37.295997619628899</v>
      </c>
      <c r="I203" s="1">
        <v>37.519137580516798</v>
      </c>
      <c r="J203" s="1">
        <f t="shared" si="57"/>
        <v>10.421982661254667</v>
      </c>
      <c r="K203" s="1">
        <f t="shared" si="58"/>
        <v>-4.1695237181833988E-2</v>
      </c>
      <c r="L203" s="1">
        <f t="shared" si="59"/>
        <v>-7.9220950645484578</v>
      </c>
      <c r="M203" s="1">
        <f t="shared" si="60"/>
        <v>31.933610441898917</v>
      </c>
      <c r="N203" s="1">
        <f t="shared" si="61"/>
        <v>4.93797843951292E-3</v>
      </c>
      <c r="O203" s="1">
        <f t="shared" si="62"/>
        <v>9.2038980134081321</v>
      </c>
      <c r="P203" s="1">
        <f t="shared" si="63"/>
        <v>33.215413390758592</v>
      </c>
      <c r="Q203" s="1">
        <f t="shared" si="64"/>
        <v>48.027569867533025</v>
      </c>
      <c r="R203" s="1">
        <f t="shared" si="65"/>
        <v>7.2077447057946147</v>
      </c>
      <c r="S203" s="1">
        <f t="shared" si="66"/>
        <v>346.17046244489211</v>
      </c>
      <c r="T203" s="1">
        <f t="shared" si="67"/>
        <v>346.17046244489211</v>
      </c>
      <c r="U203" s="1">
        <f t="shared" si="68"/>
        <v>48.027569867533025</v>
      </c>
      <c r="V203" s="1">
        <f t="shared" si="69"/>
        <v>458.62950894655478</v>
      </c>
      <c r="W203" s="1">
        <f t="shared" si="70"/>
        <v>7.2077447057946147</v>
      </c>
      <c r="X203" s="1">
        <f t="shared" si="71"/>
        <v>8.0086052286606826</v>
      </c>
      <c r="Y203" s="1">
        <f t="shared" si="72"/>
        <v>41.642748228075853</v>
      </c>
      <c r="Z203" s="1">
        <f t="shared" si="73"/>
        <v>2000</v>
      </c>
      <c r="AA203" s="1">
        <f t="shared" si="74"/>
        <v>0.1923169235804956</v>
      </c>
      <c r="AB203" s="1">
        <f t="shared" si="75"/>
        <v>384.63384716099125</v>
      </c>
    </row>
    <row r="204" spans="7:28" x14ac:dyDescent="0.35">
      <c r="G204" s="1">
        <v>198</v>
      </c>
      <c r="H204" s="1">
        <v>36.900440216064403</v>
      </c>
      <c r="I204" s="1">
        <v>37.3690347266622</v>
      </c>
      <c r="J204" s="1">
        <f t="shared" si="57"/>
        <v>10.380287424072833</v>
      </c>
      <c r="K204" s="1">
        <f t="shared" si="58"/>
        <v>-2.460327001119289E-2</v>
      </c>
      <c r="L204" s="1">
        <f t="shared" si="59"/>
        <v>-4.6746213021266492</v>
      </c>
      <c r="M204" s="1">
        <f t="shared" si="60"/>
        <v>31.678607899871199</v>
      </c>
      <c r="N204" s="1">
        <f t="shared" si="61"/>
        <v>4.9342258681665556E-3</v>
      </c>
      <c r="O204" s="1">
        <f t="shared" si="62"/>
        <v>9.1969035956756429</v>
      </c>
      <c r="P204" s="1">
        <f t="shared" si="63"/>
        <v>36.200890193420193</v>
      </c>
      <c r="Q204" s="1">
        <f t="shared" si="64"/>
        <v>47.835425917386324</v>
      </c>
      <c r="R204" s="1">
        <f t="shared" si="65"/>
        <v>7.8555931719721821</v>
      </c>
      <c r="S204" s="1">
        <f t="shared" si="66"/>
        <v>375.77564521500113</v>
      </c>
      <c r="T204" s="1">
        <f t="shared" si="67"/>
        <v>375.77564521500113</v>
      </c>
      <c r="U204" s="1">
        <f t="shared" si="68"/>
        <v>47.835425917386324</v>
      </c>
      <c r="V204" s="1">
        <f t="shared" si="69"/>
        <v>456.79466937949178</v>
      </c>
      <c r="W204" s="1">
        <f t="shared" si="70"/>
        <v>7.8555931719721821</v>
      </c>
      <c r="X204" s="1">
        <f t="shared" si="71"/>
        <v>8.7284368577468694</v>
      </c>
      <c r="Y204" s="1">
        <f t="shared" si="72"/>
        <v>41.810017610255613</v>
      </c>
      <c r="Z204" s="1">
        <f t="shared" si="73"/>
        <v>2000</v>
      </c>
      <c r="AA204" s="1">
        <f t="shared" si="74"/>
        <v>0.20876424734166732</v>
      </c>
      <c r="AB204" s="1">
        <f t="shared" si="75"/>
        <v>417.52849468333466</v>
      </c>
    </row>
    <row r="205" spans="7:28" x14ac:dyDescent="0.35">
      <c r="G205" s="1">
        <v>199</v>
      </c>
      <c r="H205" s="1">
        <v>36.756069183349602</v>
      </c>
      <c r="I205" s="1">
        <v>37.280462954621903</v>
      </c>
      <c r="J205" s="1">
        <f t="shared" si="57"/>
        <v>10.35568415406164</v>
      </c>
      <c r="K205" s="1">
        <f t="shared" si="58"/>
        <v>-4.2613455407472856E-2</v>
      </c>
      <c r="L205" s="1">
        <f t="shared" si="59"/>
        <v>-8.0965565274198426</v>
      </c>
      <c r="M205" s="1">
        <f t="shared" si="60"/>
        <v>31.528617123812907</v>
      </c>
      <c r="N205" s="1">
        <f t="shared" si="61"/>
        <v>4.9320115738655471E-3</v>
      </c>
      <c r="O205" s="1">
        <f t="shared" si="62"/>
        <v>9.1927763725279945</v>
      </c>
      <c r="P205" s="1">
        <f t="shared" si="63"/>
        <v>32.624836968921059</v>
      </c>
      <c r="Q205" s="1">
        <f t="shared" si="64"/>
        <v>47.722046792910781</v>
      </c>
      <c r="R205" s="1">
        <f t="shared" si="65"/>
        <v>7.0795896222558694</v>
      </c>
      <c r="S205" s="1">
        <f t="shared" si="66"/>
        <v>337.85250722790016</v>
      </c>
      <c r="T205" s="1">
        <f t="shared" si="67"/>
        <v>337.85250722790016</v>
      </c>
      <c r="U205" s="1">
        <f t="shared" si="68"/>
        <v>47.722046792910781</v>
      </c>
      <c r="V205" s="1">
        <f t="shared" si="69"/>
        <v>455.71197849326893</v>
      </c>
      <c r="W205" s="1">
        <f t="shared" si="70"/>
        <v>7.0795896222558694</v>
      </c>
      <c r="X205" s="1">
        <f t="shared" si="71"/>
        <v>7.86621069139541</v>
      </c>
      <c r="Y205" s="1">
        <f t="shared" si="72"/>
        <v>41.909350801296824</v>
      </c>
      <c r="Z205" s="1">
        <f t="shared" si="73"/>
        <v>2000</v>
      </c>
      <c r="AA205" s="1">
        <f t="shared" si="74"/>
        <v>0.18769583734883341</v>
      </c>
      <c r="AB205" s="1">
        <f t="shared" si="75"/>
        <v>375.39167469766682</v>
      </c>
    </row>
    <row r="206" spans="7:28" x14ac:dyDescent="0.35">
      <c r="G206" s="1">
        <v>200</v>
      </c>
      <c r="H206" s="1">
        <v>36.576637268066399</v>
      </c>
      <c r="I206" s="1">
        <v>37.127054515155002</v>
      </c>
      <c r="J206" s="1">
        <f t="shared" si="57"/>
        <v>10.313070698654167</v>
      </c>
      <c r="K206" s="1">
        <f t="shared" si="58"/>
        <v>-5.5399433918527308E-2</v>
      </c>
      <c r="L206" s="1">
        <f t="shared" si="59"/>
        <v>-10.525892444520188</v>
      </c>
      <c r="M206" s="1">
        <f t="shared" si="60"/>
        <v>31.269671607219117</v>
      </c>
      <c r="N206" s="1">
        <f t="shared" si="61"/>
        <v>4.9281763628788748E-3</v>
      </c>
      <c r="O206" s="1">
        <f t="shared" si="62"/>
        <v>9.1856279227699353</v>
      </c>
      <c r="P206" s="1">
        <f t="shared" si="63"/>
        <v>29.929407085468863</v>
      </c>
      <c r="Q206" s="1">
        <f t="shared" si="64"/>
        <v>47.525671422369435</v>
      </c>
      <c r="R206" s="1">
        <f t="shared" si="65"/>
        <v>6.4946813375467434</v>
      </c>
      <c r="S206" s="1">
        <f t="shared" si="66"/>
        <v>308.66409124124135</v>
      </c>
      <c r="T206" s="1">
        <f t="shared" si="67"/>
        <v>308.66409124124135</v>
      </c>
      <c r="U206" s="1">
        <f t="shared" si="68"/>
        <v>47.525671422369435</v>
      </c>
      <c r="V206" s="1">
        <f t="shared" si="69"/>
        <v>453.83673183787948</v>
      </c>
      <c r="W206" s="1">
        <f t="shared" si="70"/>
        <v>6.4946813375467434</v>
      </c>
      <c r="X206" s="1">
        <f t="shared" si="71"/>
        <v>7.2163125972741593</v>
      </c>
      <c r="Y206" s="1">
        <f t="shared" si="72"/>
        <v>42.082519618200237</v>
      </c>
      <c r="Z206" s="1">
        <f t="shared" si="73"/>
        <v>2000</v>
      </c>
      <c r="AA206" s="1">
        <f t="shared" si="74"/>
        <v>0.17148005068957853</v>
      </c>
      <c r="AB206" s="1">
        <f t="shared" si="75"/>
        <v>342.96010137915704</v>
      </c>
    </row>
    <row r="207" spans="7:28" x14ac:dyDescent="0.35">
      <c r="G207" s="1">
        <v>201</v>
      </c>
      <c r="H207" s="1">
        <v>37.224159240722599</v>
      </c>
      <c r="I207" s="1">
        <v>36.927616553048303</v>
      </c>
      <c r="J207" s="1">
        <f t="shared" si="57"/>
        <v>10.25767126473564</v>
      </c>
      <c r="K207" s="1">
        <f t="shared" si="58"/>
        <v>-3.4113572794305824E-2</v>
      </c>
      <c r="L207" s="1">
        <f t="shared" si="59"/>
        <v>-6.4815788309181066</v>
      </c>
      <c r="M207" s="1">
        <f t="shared" si="60"/>
        <v>30.934627013962682</v>
      </c>
      <c r="N207" s="1">
        <f t="shared" si="61"/>
        <v>4.9231904138262077E-3</v>
      </c>
      <c r="O207" s="1">
        <f t="shared" si="62"/>
        <v>9.1763346123306686</v>
      </c>
      <c r="P207" s="1">
        <f t="shared" si="63"/>
        <v>33.629382795375243</v>
      </c>
      <c r="Q207" s="1">
        <f t="shared" si="64"/>
        <v>47.270374491869312</v>
      </c>
      <c r="R207" s="1">
        <f t="shared" si="65"/>
        <v>7.2975760665964273</v>
      </c>
      <c r="S207" s="1">
        <f t="shared" si="66"/>
        <v>344.95915355091574</v>
      </c>
      <c r="T207" s="1">
        <f t="shared" si="67"/>
        <v>344.95915355091574</v>
      </c>
      <c r="U207" s="1">
        <f t="shared" si="68"/>
        <v>47.270374491869312</v>
      </c>
      <c r="V207" s="1">
        <f t="shared" si="69"/>
        <v>451.3988257311625</v>
      </c>
      <c r="W207" s="1">
        <f t="shared" si="70"/>
        <v>7.2975760665964273</v>
      </c>
      <c r="X207" s="1">
        <f t="shared" si="71"/>
        <v>8.1084178517738081</v>
      </c>
      <c r="Y207" s="1">
        <f t="shared" si="72"/>
        <v>42.309798081756426</v>
      </c>
      <c r="Z207" s="1">
        <f t="shared" si="73"/>
        <v>2000.0000000000002</v>
      </c>
      <c r="AA207" s="1">
        <f t="shared" si="74"/>
        <v>0.19164397419495319</v>
      </c>
      <c r="AB207" s="1">
        <f t="shared" si="75"/>
        <v>383.28794838990638</v>
      </c>
    </row>
    <row r="208" spans="7:28" x14ac:dyDescent="0.35">
      <c r="G208" s="1">
        <v>202</v>
      </c>
      <c r="H208" s="1">
        <v>38.340065002441399</v>
      </c>
      <c r="I208" s="1">
        <v>36.804807690988802</v>
      </c>
      <c r="J208" s="1">
        <f t="shared" si="57"/>
        <v>10.223557691941334</v>
      </c>
      <c r="K208" s="1">
        <f t="shared" si="58"/>
        <v>4.6822080912109598E-2</v>
      </c>
      <c r="L208" s="1">
        <f t="shared" si="59"/>
        <v>8.8961953733008237</v>
      </c>
      <c r="M208" s="1">
        <f t="shared" si="60"/>
        <v>30.729212772853131</v>
      </c>
      <c r="N208" s="1">
        <f t="shared" si="61"/>
        <v>4.9201201922747205E-3</v>
      </c>
      <c r="O208" s="1">
        <f t="shared" si="62"/>
        <v>9.1706120263808515</v>
      </c>
      <c r="P208" s="1">
        <f t="shared" si="63"/>
        <v>48.79602017253481</v>
      </c>
      <c r="Q208" s="1">
        <f t="shared" si="64"/>
        <v>47.113169087287254</v>
      </c>
      <c r="R208" s="1">
        <f t="shared" si="65"/>
        <v>10.588736377440053</v>
      </c>
      <c r="S208" s="1">
        <f t="shared" si="66"/>
        <v>498.86892737104273</v>
      </c>
      <c r="T208" s="1">
        <f t="shared" si="67"/>
        <v>498.86892737104273</v>
      </c>
      <c r="U208" s="1">
        <f t="shared" si="68"/>
        <v>47.113169087287254</v>
      </c>
      <c r="V208" s="1">
        <f t="shared" si="69"/>
        <v>449.89762469796278</v>
      </c>
      <c r="W208" s="1">
        <f t="shared" si="70"/>
        <v>10.588736377440053</v>
      </c>
      <c r="X208" s="1">
        <f t="shared" si="71"/>
        <v>11.765262641600058</v>
      </c>
      <c r="Y208" s="1">
        <f t="shared" si="72"/>
        <v>42.450975783322299</v>
      </c>
      <c r="Z208" s="1">
        <f t="shared" si="73"/>
        <v>2000</v>
      </c>
      <c r="AA208" s="1">
        <f t="shared" si="74"/>
        <v>0.27714940409502375</v>
      </c>
      <c r="AB208" s="1">
        <f t="shared" si="75"/>
        <v>554.29880819004745</v>
      </c>
    </row>
    <row r="209" spans="7:28" x14ac:dyDescent="0.35">
      <c r="G209" s="1">
        <v>203</v>
      </c>
      <c r="H209" s="1">
        <v>37.692153930663999</v>
      </c>
      <c r="I209" s="1">
        <v>36.973367182272398</v>
      </c>
      <c r="J209" s="1">
        <f t="shared" si="57"/>
        <v>10.270379772853444</v>
      </c>
      <c r="K209" s="1">
        <f t="shared" si="58"/>
        <v>0.11603107356163989</v>
      </c>
      <c r="L209" s="1">
        <f t="shared" si="59"/>
        <v>22.045903976711578</v>
      </c>
      <c r="M209" s="1">
        <f t="shared" si="60"/>
        <v>31.011325999519325</v>
      </c>
      <c r="N209" s="1">
        <f t="shared" si="61"/>
        <v>4.9243341795568102E-3</v>
      </c>
      <c r="O209" s="1">
        <f t="shared" si="62"/>
        <v>9.1784664772759381</v>
      </c>
      <c r="P209" s="1">
        <f t="shared" si="63"/>
        <v>62.23569645350684</v>
      </c>
      <c r="Q209" s="1">
        <f t="shared" si="64"/>
        <v>47.328939045407573</v>
      </c>
      <c r="R209" s="1">
        <f t="shared" si="65"/>
        <v>13.505146130410985</v>
      </c>
      <c r="S209" s="1">
        <f t="shared" si="66"/>
        <v>639.18423800554342</v>
      </c>
      <c r="T209" s="1">
        <f t="shared" si="67"/>
        <v>639.18423800554342</v>
      </c>
      <c r="U209" s="1">
        <f t="shared" si="68"/>
        <v>47.328939045407573</v>
      </c>
      <c r="V209" s="1">
        <f t="shared" si="69"/>
        <v>451.95807602229758</v>
      </c>
      <c r="W209" s="1">
        <f t="shared" si="70"/>
        <v>13.505146130410985</v>
      </c>
      <c r="X209" s="1">
        <f t="shared" si="71"/>
        <v>15.005717922678873</v>
      </c>
      <c r="Y209" s="1">
        <f t="shared" si="72"/>
        <v>42.257444184015874</v>
      </c>
      <c r="Z209" s="1">
        <f t="shared" si="73"/>
        <v>2000</v>
      </c>
      <c r="AA209" s="1">
        <f t="shared" si="74"/>
        <v>0.35510235444752414</v>
      </c>
      <c r="AB209" s="1">
        <f t="shared" si="75"/>
        <v>710.20470889504827</v>
      </c>
    </row>
    <row r="210" spans="7:28" x14ac:dyDescent="0.35">
      <c r="G210" s="1">
        <v>204</v>
      </c>
      <c r="H210" s="1">
        <v>39.0245971679687</v>
      </c>
      <c r="I210" s="1">
        <v>37.391079047094301</v>
      </c>
      <c r="J210" s="1">
        <f t="shared" si="57"/>
        <v>10.386410846415083</v>
      </c>
      <c r="K210" s="1">
        <f t="shared" si="58"/>
        <v>0.1250440166020006</v>
      </c>
      <c r="L210" s="1">
        <f t="shared" si="59"/>
        <v>23.758363154380113</v>
      </c>
      <c r="M210" s="1">
        <f t="shared" si="60"/>
        <v>31.715993899535498</v>
      </c>
      <c r="N210" s="1">
        <f t="shared" si="61"/>
        <v>4.9347769761773578E-3</v>
      </c>
      <c r="O210" s="1">
        <f t="shared" si="62"/>
        <v>9.1979308058969789</v>
      </c>
      <c r="P210" s="1">
        <f t="shared" si="63"/>
        <v>64.672287859812585</v>
      </c>
      <c r="Q210" s="1">
        <f t="shared" si="64"/>
        <v>47.86364445352573</v>
      </c>
      <c r="R210" s="1">
        <f t="shared" si="65"/>
        <v>14.033886465579331</v>
      </c>
      <c r="S210" s="1">
        <f t="shared" si="66"/>
        <v>671.71295208963591</v>
      </c>
      <c r="T210" s="1">
        <f t="shared" si="67"/>
        <v>671.71295208963591</v>
      </c>
      <c r="U210" s="1">
        <f t="shared" si="68"/>
        <v>47.86364445352573</v>
      </c>
      <c r="V210" s="1">
        <f t="shared" si="69"/>
        <v>457.06413655029598</v>
      </c>
      <c r="W210" s="1">
        <f t="shared" si="70"/>
        <v>14.033886465579331</v>
      </c>
      <c r="X210" s="1">
        <f t="shared" si="71"/>
        <v>15.593207183977034</v>
      </c>
      <c r="Y210" s="1">
        <f t="shared" si="72"/>
        <v>41.785368056165147</v>
      </c>
      <c r="Z210" s="1">
        <f t="shared" si="73"/>
        <v>2000.0000000000002</v>
      </c>
      <c r="AA210" s="1">
        <f t="shared" si="74"/>
        <v>0.37317386227201993</v>
      </c>
      <c r="AB210" s="1">
        <f t="shared" si="75"/>
        <v>746.34772454403992</v>
      </c>
    </row>
    <row r="211" spans="7:28" x14ac:dyDescent="0.35">
      <c r="G211" s="1">
        <v>205</v>
      </c>
      <c r="H211" s="1">
        <v>39.3600044250488</v>
      </c>
      <c r="I211" s="1">
        <v>37.841237506861503</v>
      </c>
      <c r="J211" s="1">
        <f t="shared" si="57"/>
        <v>10.511454863017084</v>
      </c>
      <c r="K211" s="1">
        <f t="shared" si="58"/>
        <v>0.14301161715875033</v>
      </c>
      <c r="L211" s="1">
        <f t="shared" si="59"/>
        <v>27.172207260162562</v>
      </c>
      <c r="M211" s="1">
        <f t="shared" si="60"/>
        <v>32.484260901150179</v>
      </c>
      <c r="N211" s="1">
        <f t="shared" si="61"/>
        <v>4.9460309376715373E-3</v>
      </c>
      <c r="O211" s="1">
        <f t="shared" si="62"/>
        <v>9.218907064725979</v>
      </c>
      <c r="P211" s="1">
        <f t="shared" si="63"/>
        <v>68.875375226038727</v>
      </c>
      <c r="Q211" s="1">
        <f t="shared" si="64"/>
        <v>48.439884161369051</v>
      </c>
      <c r="R211" s="1">
        <f t="shared" si="65"/>
        <v>14.945956424050404</v>
      </c>
      <c r="S211" s="1">
        <f t="shared" si="66"/>
        <v>723.98039786187121</v>
      </c>
      <c r="T211" s="1">
        <f t="shared" si="67"/>
        <v>723.98039786187121</v>
      </c>
      <c r="U211" s="1">
        <f t="shared" si="68"/>
        <v>48.439884161369051</v>
      </c>
      <c r="V211" s="1">
        <f t="shared" si="69"/>
        <v>462.56682042484164</v>
      </c>
      <c r="W211" s="1">
        <f t="shared" si="70"/>
        <v>14.945956424050404</v>
      </c>
      <c r="X211" s="1">
        <f t="shared" si="71"/>
        <v>16.606618248944894</v>
      </c>
      <c r="Y211" s="1">
        <f t="shared" si="72"/>
        <v>41.28829031335723</v>
      </c>
      <c r="Z211" s="1">
        <f t="shared" si="73"/>
        <v>2000</v>
      </c>
      <c r="AA211" s="1">
        <f t="shared" si="74"/>
        <v>0.40221133214548399</v>
      </c>
      <c r="AB211" s="1">
        <f t="shared" si="75"/>
        <v>804.42266429096799</v>
      </c>
    </row>
    <row r="212" spans="7:28" x14ac:dyDescent="0.35">
      <c r="G212" s="1">
        <v>206</v>
      </c>
      <c r="H212" s="1">
        <v>38.598716735839801</v>
      </c>
      <c r="I212" s="1">
        <v>38.356079328633001</v>
      </c>
      <c r="J212" s="1">
        <f t="shared" si="57"/>
        <v>10.654466480175834</v>
      </c>
      <c r="K212" s="1">
        <f t="shared" si="58"/>
        <v>0.12683321531088865</v>
      </c>
      <c r="L212" s="1">
        <f t="shared" si="59"/>
        <v>24.098310909068843</v>
      </c>
      <c r="M212" s="1">
        <f t="shared" si="60"/>
        <v>33.374190857293989</v>
      </c>
      <c r="N212" s="1">
        <f t="shared" si="61"/>
        <v>4.9589019832158255E-3</v>
      </c>
      <c r="O212" s="1">
        <f t="shared" si="62"/>
        <v>9.2428974065159775</v>
      </c>
      <c r="P212" s="1">
        <f t="shared" si="63"/>
        <v>66.715399172878804</v>
      </c>
      <c r="Q212" s="1">
        <f t="shared" si="64"/>
        <v>49.098923871778041</v>
      </c>
      <c r="R212" s="1">
        <f t="shared" si="65"/>
        <v>14.4772416205147</v>
      </c>
      <c r="S212" s="1">
        <f t="shared" si="66"/>
        <v>710.81698419898783</v>
      </c>
      <c r="T212" s="1">
        <f t="shared" si="67"/>
        <v>710.81698419898783</v>
      </c>
      <c r="U212" s="1">
        <f t="shared" si="68"/>
        <v>49.098923871778041</v>
      </c>
      <c r="V212" s="1">
        <f t="shared" si="69"/>
        <v>468.86018608116819</v>
      </c>
      <c r="W212" s="1">
        <f t="shared" si="70"/>
        <v>14.4772416205147</v>
      </c>
      <c r="X212" s="1">
        <f t="shared" si="71"/>
        <v>16.08582402279411</v>
      </c>
      <c r="Y212" s="1">
        <f t="shared" si="72"/>
        <v>40.734090327987737</v>
      </c>
      <c r="Z212" s="1">
        <f t="shared" si="73"/>
        <v>2000</v>
      </c>
      <c r="AA212" s="1">
        <f t="shared" si="74"/>
        <v>0.39489832455499319</v>
      </c>
      <c r="AB212" s="1">
        <f t="shared" si="75"/>
        <v>789.79664910998645</v>
      </c>
    </row>
    <row r="213" spans="7:28" x14ac:dyDescent="0.35">
      <c r="G213" s="1">
        <v>207</v>
      </c>
      <c r="H213" s="1">
        <v>38.449367523193303</v>
      </c>
      <c r="I213" s="1">
        <v>38.8126789037522</v>
      </c>
      <c r="J213" s="1">
        <f t="shared" si="57"/>
        <v>10.781299695486723</v>
      </c>
      <c r="K213" s="1">
        <f t="shared" si="58"/>
        <v>3.5662957030609732E-2</v>
      </c>
      <c r="L213" s="1">
        <f t="shared" si="59"/>
        <v>6.7759618358158491</v>
      </c>
      <c r="M213" s="1">
        <f t="shared" si="60"/>
        <v>34.173508398427224</v>
      </c>
      <c r="N213" s="1">
        <f t="shared" si="61"/>
        <v>4.9703169725938048E-3</v>
      </c>
      <c r="O213" s="1">
        <f t="shared" si="62"/>
        <v>9.2641738052175935</v>
      </c>
      <c r="P213" s="1">
        <f t="shared" si="63"/>
        <v>50.213644039460668</v>
      </c>
      <c r="Q213" s="1">
        <f t="shared" si="64"/>
        <v>49.683408734961858</v>
      </c>
      <c r="R213" s="1">
        <f t="shared" si="65"/>
        <v>10.896360756562965</v>
      </c>
      <c r="S213" s="1">
        <f t="shared" si="66"/>
        <v>541.36834519191598</v>
      </c>
      <c r="T213" s="1">
        <f t="shared" si="67"/>
        <v>541.36834519191598</v>
      </c>
      <c r="U213" s="1">
        <f t="shared" si="68"/>
        <v>49.683408734961858</v>
      </c>
      <c r="V213" s="1">
        <f t="shared" si="69"/>
        <v>474.44160538945385</v>
      </c>
      <c r="W213" s="1">
        <f t="shared" si="70"/>
        <v>10.896360756562965</v>
      </c>
      <c r="X213" s="1">
        <f t="shared" si="71"/>
        <v>12.107067507292182</v>
      </c>
      <c r="Y213" s="1">
        <f t="shared" si="72"/>
        <v>40.25488691142511</v>
      </c>
      <c r="Z213" s="1">
        <f t="shared" si="73"/>
        <v>2000.0000000000002</v>
      </c>
      <c r="AA213" s="1">
        <f t="shared" si="74"/>
        <v>0.30076019177328661</v>
      </c>
      <c r="AB213" s="1">
        <f t="shared" si="75"/>
        <v>601.52038354657327</v>
      </c>
    </row>
    <row r="214" spans="7:28" x14ac:dyDescent="0.35">
      <c r="G214" s="1">
        <v>208</v>
      </c>
      <c r="H214" s="1">
        <v>38.448421478271399</v>
      </c>
      <c r="I214" s="1">
        <v>38.941065549062401</v>
      </c>
      <c r="J214" s="1">
        <f t="shared" si="57"/>
        <v>10.816962652517333</v>
      </c>
      <c r="K214" s="1">
        <f t="shared" si="58"/>
        <v>-3.7426587340998907E-2</v>
      </c>
      <c r="L214" s="1">
        <f t="shared" si="59"/>
        <v>-7.1110515947897923</v>
      </c>
      <c r="M214" s="1">
        <f t="shared" si="60"/>
        <v>34.399964221630718</v>
      </c>
      <c r="N214" s="1">
        <f t="shared" si="61"/>
        <v>4.9735266387265602E-3</v>
      </c>
      <c r="O214" s="1">
        <f t="shared" si="62"/>
        <v>9.2701563019224356</v>
      </c>
      <c r="P214" s="1">
        <f t="shared" si="63"/>
        <v>36.559068928763359</v>
      </c>
      <c r="Q214" s="1">
        <f t="shared" si="64"/>
        <v>49.847754159066049</v>
      </c>
      <c r="R214" s="1">
        <f t="shared" si="65"/>
        <v>7.9333179575416493</v>
      </c>
      <c r="S214" s="1">
        <f t="shared" si="66"/>
        <v>395.45808321324012</v>
      </c>
      <c r="T214" s="1">
        <f t="shared" si="67"/>
        <v>395.45808321324012</v>
      </c>
      <c r="U214" s="1">
        <f t="shared" si="68"/>
        <v>49.847754159066049</v>
      </c>
      <c r="V214" s="1">
        <f t="shared" si="69"/>
        <v>476.01098858669684</v>
      </c>
      <c r="W214" s="1">
        <f t="shared" si="70"/>
        <v>7.9333179575416493</v>
      </c>
      <c r="X214" s="1">
        <f t="shared" si="71"/>
        <v>8.8147977306018319</v>
      </c>
      <c r="Y214" s="1">
        <f t="shared" si="72"/>
        <v>40.122168666173508</v>
      </c>
      <c r="Z214" s="1">
        <f t="shared" si="73"/>
        <v>2000</v>
      </c>
      <c r="AA214" s="1">
        <f t="shared" si="74"/>
        <v>0.21969893511846672</v>
      </c>
      <c r="AB214" s="1">
        <f t="shared" si="75"/>
        <v>439.39787023693344</v>
      </c>
    </row>
    <row r="215" spans="7:28" x14ac:dyDescent="0.35">
      <c r="G215" s="1">
        <v>209</v>
      </c>
      <c r="H215" s="1">
        <v>39.179180145263601</v>
      </c>
      <c r="I215" s="1">
        <v>38.806329834634802</v>
      </c>
      <c r="J215" s="1">
        <f t="shared" si="57"/>
        <v>10.779536065176334</v>
      </c>
      <c r="K215" s="1">
        <f t="shared" si="58"/>
        <v>-3.1457415445499848E-2</v>
      </c>
      <c r="L215" s="1">
        <f t="shared" si="59"/>
        <v>-5.9769089346449711</v>
      </c>
      <c r="M215" s="1">
        <f t="shared" si="60"/>
        <v>34.162328947448565</v>
      </c>
      <c r="N215" s="1">
        <f t="shared" si="61"/>
        <v>4.9701582458658708E-3</v>
      </c>
      <c r="O215" s="1">
        <f t="shared" si="62"/>
        <v>9.2638779544693968</v>
      </c>
      <c r="P215" s="1">
        <f t="shared" si="63"/>
        <v>37.44929796727299</v>
      </c>
      <c r="Q215" s="1">
        <f t="shared" si="64"/>
        <v>49.675281406342556</v>
      </c>
      <c r="R215" s="1">
        <f t="shared" si="65"/>
        <v>8.1264976588982396</v>
      </c>
      <c r="S215" s="1">
        <f t="shared" si="66"/>
        <v>403.68605805375404</v>
      </c>
      <c r="T215" s="1">
        <f t="shared" si="67"/>
        <v>403.68605805375404</v>
      </c>
      <c r="U215" s="1">
        <f t="shared" si="68"/>
        <v>49.675281406342556</v>
      </c>
      <c r="V215" s="1">
        <f t="shared" si="69"/>
        <v>474.36399511802023</v>
      </c>
      <c r="W215" s="1">
        <f t="shared" si="70"/>
        <v>8.1264976588982396</v>
      </c>
      <c r="X215" s="1">
        <f t="shared" si="71"/>
        <v>9.0294418432202654</v>
      </c>
      <c r="Y215" s="1">
        <f t="shared" si="72"/>
        <v>40.261472977677776</v>
      </c>
      <c r="Z215" s="1">
        <f t="shared" si="73"/>
        <v>2000</v>
      </c>
      <c r="AA215" s="1">
        <f t="shared" si="74"/>
        <v>0.22427003225208555</v>
      </c>
      <c r="AB215" s="1">
        <f t="shared" si="75"/>
        <v>448.54006450417108</v>
      </c>
    </row>
    <row r="216" spans="7:28" x14ac:dyDescent="0.35">
      <c r="G216" s="1">
        <v>210</v>
      </c>
      <c r="H216" s="1">
        <v>39.1707954406738</v>
      </c>
      <c r="I216" s="1">
        <v>38.693083139031003</v>
      </c>
      <c r="J216" s="1">
        <f t="shared" si="57"/>
        <v>10.748078649730834</v>
      </c>
      <c r="K216" s="1">
        <f t="shared" si="58"/>
        <v>2.2200119764498538E-2</v>
      </c>
      <c r="L216" s="1">
        <f t="shared" si="59"/>
        <v>4.2180227552547223</v>
      </c>
      <c r="M216" s="1">
        <f t="shared" si="60"/>
        <v>33.963231230275142</v>
      </c>
      <c r="N216" s="1">
        <f t="shared" si="61"/>
        <v>4.967327078475775E-3</v>
      </c>
      <c r="O216" s="1">
        <f t="shared" si="62"/>
        <v>9.2586009415709967</v>
      </c>
      <c r="P216" s="1">
        <f t="shared" si="63"/>
        <v>47.43985492710086</v>
      </c>
      <c r="Q216" s="1">
        <f t="shared" si="64"/>
        <v>49.530316358206612</v>
      </c>
      <c r="R216" s="1">
        <f t="shared" si="65"/>
        <v>10.294448519180886</v>
      </c>
      <c r="S216" s="1">
        <f t="shared" si="66"/>
        <v>509.88729188830087</v>
      </c>
      <c r="T216" s="1">
        <f t="shared" si="67"/>
        <v>509.88729188830087</v>
      </c>
      <c r="U216" s="1">
        <f t="shared" si="68"/>
        <v>49.530316358206612</v>
      </c>
      <c r="V216" s="1">
        <f t="shared" si="69"/>
        <v>472.9796808788368</v>
      </c>
      <c r="W216" s="1">
        <f t="shared" si="70"/>
        <v>10.294448519180886</v>
      </c>
      <c r="X216" s="1">
        <f t="shared" si="71"/>
        <v>11.438276132423207</v>
      </c>
      <c r="Y216" s="1">
        <f t="shared" si="72"/>
        <v>40.379310027738654</v>
      </c>
      <c r="Z216" s="1">
        <f t="shared" si="73"/>
        <v>2000.0000000000002</v>
      </c>
      <c r="AA216" s="1">
        <f t="shared" si="74"/>
        <v>0.28327071771572271</v>
      </c>
      <c r="AB216" s="1">
        <f t="shared" si="75"/>
        <v>566.54143543144539</v>
      </c>
    </row>
    <row r="217" spans="7:28" x14ac:dyDescent="0.35">
      <c r="G217" s="1">
        <v>211</v>
      </c>
      <c r="H217" s="1">
        <v>39.564262390136697</v>
      </c>
      <c r="I217" s="1">
        <v>38.773003570183199</v>
      </c>
      <c r="J217" s="1">
        <f t="shared" si="57"/>
        <v>10.770278769495333</v>
      </c>
      <c r="K217" s="1">
        <f t="shared" si="58"/>
        <v>6.1450205741557795E-2</v>
      </c>
      <c r="L217" s="1">
        <f t="shared" si="59"/>
        <v>11.675539090895981</v>
      </c>
      <c r="M217" s="1">
        <f t="shared" si="60"/>
        <v>34.103678003156723</v>
      </c>
      <c r="N217" s="1">
        <f t="shared" si="61"/>
        <v>4.9693250892545804E-3</v>
      </c>
      <c r="O217" s="1">
        <f t="shared" si="62"/>
        <v>9.2623250338616128</v>
      </c>
      <c r="P217" s="1">
        <f t="shared" si="63"/>
        <v>55.041542127914319</v>
      </c>
      <c r="Q217" s="1">
        <f t="shared" si="64"/>
        <v>49.632621057582178</v>
      </c>
      <c r="R217" s="1">
        <f t="shared" si="65"/>
        <v>11.944014641757407</v>
      </c>
      <c r="S217" s="1">
        <f t="shared" si="66"/>
        <v>592.81275262055851</v>
      </c>
      <c r="T217" s="1">
        <f t="shared" si="67"/>
        <v>592.81275262055851</v>
      </c>
      <c r="U217" s="1">
        <f t="shared" si="68"/>
        <v>49.632621057582178</v>
      </c>
      <c r="V217" s="1">
        <f t="shared" si="69"/>
        <v>473.95661879526591</v>
      </c>
      <c r="W217" s="1">
        <f t="shared" si="70"/>
        <v>11.944014641757407</v>
      </c>
      <c r="X217" s="1">
        <f t="shared" si="71"/>
        <v>13.271127379730451</v>
      </c>
      <c r="Y217" s="1">
        <f t="shared" si="72"/>
        <v>40.296078614902569</v>
      </c>
      <c r="Z217" s="1">
        <f t="shared" si="73"/>
        <v>2000.0000000000002</v>
      </c>
      <c r="AA217" s="1">
        <f t="shared" si="74"/>
        <v>0.32934041812253245</v>
      </c>
      <c r="AB217" s="1">
        <f t="shared" si="75"/>
        <v>658.68083624506494</v>
      </c>
    </row>
    <row r="218" spans="7:28" x14ac:dyDescent="0.35">
      <c r="G218" s="1">
        <v>212</v>
      </c>
      <c r="H218" s="1">
        <v>39.996063232421797</v>
      </c>
      <c r="I218" s="1">
        <v>38.9942243108528</v>
      </c>
      <c r="J218" s="1">
        <f t="shared" si="57"/>
        <v>10.83172897523689</v>
      </c>
      <c r="K218" s="1">
        <f t="shared" si="58"/>
        <v>8.3360150786305098E-2</v>
      </c>
      <c r="L218" s="1">
        <f t="shared" si="59"/>
        <v>15.838428649397969</v>
      </c>
      <c r="M218" s="1">
        <f t="shared" si="60"/>
        <v>34.493947662338009</v>
      </c>
      <c r="N218" s="1">
        <f t="shared" si="61"/>
        <v>4.9748556077713205E-3</v>
      </c>
      <c r="O218" s="1">
        <f t="shared" si="62"/>
        <v>9.2726333673249659</v>
      </c>
      <c r="P218" s="1">
        <f t="shared" si="63"/>
        <v>59.605009679060942</v>
      </c>
      <c r="Q218" s="1">
        <f t="shared" si="64"/>
        <v>49.915801729202258</v>
      </c>
      <c r="R218" s="1">
        <f t="shared" si="65"/>
        <v>12.934287100356224</v>
      </c>
      <c r="S218" s="1">
        <f t="shared" si="66"/>
        <v>645.62531040995964</v>
      </c>
      <c r="T218" s="1">
        <f t="shared" si="67"/>
        <v>645.62531040995964</v>
      </c>
      <c r="U218" s="1">
        <f t="shared" si="68"/>
        <v>49.915801729202258</v>
      </c>
      <c r="V218" s="1">
        <f t="shared" si="69"/>
        <v>476.66079501585102</v>
      </c>
      <c r="W218" s="1">
        <f t="shared" si="70"/>
        <v>12.934287100356224</v>
      </c>
      <c r="X218" s="1">
        <f t="shared" si="71"/>
        <v>14.371430111506916</v>
      </c>
      <c r="Y218" s="1">
        <f t="shared" si="72"/>
        <v>40.067472237552771</v>
      </c>
      <c r="Z218" s="1">
        <f t="shared" si="73"/>
        <v>2000</v>
      </c>
      <c r="AA218" s="1">
        <f t="shared" si="74"/>
        <v>0.35868072800553313</v>
      </c>
      <c r="AB218" s="1">
        <f t="shared" si="75"/>
        <v>717.36145601106625</v>
      </c>
    </row>
    <row r="219" spans="7:28" x14ac:dyDescent="0.35">
      <c r="G219" s="1">
        <v>213</v>
      </c>
      <c r="H219" s="1">
        <v>40.89599609375</v>
      </c>
      <c r="I219" s="1">
        <v>39.294320853683502</v>
      </c>
      <c r="J219" s="1">
        <f t="shared" si="57"/>
        <v>10.915089126023195</v>
      </c>
      <c r="K219" s="1">
        <f t="shared" si="58"/>
        <v>0.11660662689877732</v>
      </c>
      <c r="L219" s="1">
        <f t="shared" si="59"/>
        <v>22.155259110767691</v>
      </c>
      <c r="M219" s="1">
        <f t="shared" si="60"/>
        <v>35.026916164934768</v>
      </c>
      <c r="N219" s="1">
        <f t="shared" si="61"/>
        <v>4.9823580213420879E-3</v>
      </c>
      <c r="O219" s="1">
        <f t="shared" si="62"/>
        <v>9.286617115979519</v>
      </c>
      <c r="P219" s="1">
        <f t="shared" si="63"/>
        <v>66.468792391681987</v>
      </c>
      <c r="Q219" s="1">
        <f t="shared" si="64"/>
        <v>50.299949889507815</v>
      </c>
      <c r="R219" s="1">
        <f t="shared" si="65"/>
        <v>14.423727948994991</v>
      </c>
      <c r="S219" s="1">
        <f t="shared" si="66"/>
        <v>725.51279305434139</v>
      </c>
      <c r="T219" s="1">
        <f t="shared" si="67"/>
        <v>725.51279305434139</v>
      </c>
      <c r="U219" s="1">
        <f t="shared" si="68"/>
        <v>50.299949889507815</v>
      </c>
      <c r="V219" s="1">
        <f t="shared" si="69"/>
        <v>480.32913973138824</v>
      </c>
      <c r="W219" s="1">
        <f t="shared" si="70"/>
        <v>14.423727948994991</v>
      </c>
      <c r="X219" s="1">
        <f t="shared" si="71"/>
        <v>16.026364387772212</v>
      </c>
      <c r="Y219" s="1">
        <f t="shared" si="72"/>
        <v>39.761471023198467</v>
      </c>
      <c r="Z219" s="1">
        <f t="shared" si="73"/>
        <v>2000</v>
      </c>
      <c r="AA219" s="1">
        <f t="shared" si="74"/>
        <v>0.40306266280796743</v>
      </c>
      <c r="AB219" s="1">
        <f t="shared" si="75"/>
        <v>806.1253256159348</v>
      </c>
    </row>
    <row r="220" spans="7:28" x14ac:dyDescent="0.35">
      <c r="G220" s="1">
        <v>214</v>
      </c>
      <c r="H220" s="1">
        <v>41.004016876220703</v>
      </c>
      <c r="I220" s="1">
        <v>39.714104710519102</v>
      </c>
      <c r="J220" s="1">
        <f t="shared" si="57"/>
        <v>11.031695752921973</v>
      </c>
      <c r="K220" s="1">
        <f t="shared" si="58"/>
        <v>0.14560278364186097</v>
      </c>
      <c r="L220" s="1">
        <f t="shared" si="59"/>
        <v>27.664528891953584</v>
      </c>
      <c r="M220" s="1">
        <f t="shared" si="60"/>
        <v>35.779303488400792</v>
      </c>
      <c r="N220" s="1">
        <f t="shared" si="61"/>
        <v>4.9928526177629778E-3</v>
      </c>
      <c r="O220" s="1">
        <f t="shared" si="62"/>
        <v>9.3061779942484151</v>
      </c>
      <c r="P220" s="1">
        <f t="shared" si="63"/>
        <v>72.750010374602795</v>
      </c>
      <c r="Q220" s="1">
        <f t="shared" si="64"/>
        <v>50.83730761715195</v>
      </c>
      <c r="R220" s="1">
        <f t="shared" si="65"/>
        <v>15.786752251288807</v>
      </c>
      <c r="S220" s="1">
        <f t="shared" si="66"/>
        <v>802.55598047453509</v>
      </c>
      <c r="T220" s="1">
        <f t="shared" si="67"/>
        <v>802.55598047453509</v>
      </c>
      <c r="U220" s="1">
        <f t="shared" si="68"/>
        <v>50.83730761715195</v>
      </c>
      <c r="V220" s="1">
        <f t="shared" si="69"/>
        <v>485.46052804517979</v>
      </c>
      <c r="W220" s="1">
        <f t="shared" si="70"/>
        <v>15.786752251288807</v>
      </c>
      <c r="X220" s="1">
        <f t="shared" si="71"/>
        <v>17.540835834765339</v>
      </c>
      <c r="Y220" s="1">
        <f t="shared" si="72"/>
        <v>39.341186497556016</v>
      </c>
      <c r="Z220" s="1">
        <f t="shared" si="73"/>
        <v>2000</v>
      </c>
      <c r="AA220" s="1">
        <f t="shared" si="74"/>
        <v>0.44586443359696393</v>
      </c>
      <c r="AB220" s="1">
        <f t="shared" si="75"/>
        <v>891.72886719392784</v>
      </c>
    </row>
    <row r="221" spans="7:28" x14ac:dyDescent="0.35">
      <c r="G221" s="1">
        <v>215</v>
      </c>
      <c r="H221" s="1">
        <v>41.221569061279297</v>
      </c>
      <c r="I221" s="1">
        <v>40.238274731629801</v>
      </c>
      <c r="J221" s="1">
        <f t="shared" si="57"/>
        <v>11.177298536563834</v>
      </c>
      <c r="K221" s="1">
        <f t="shared" si="58"/>
        <v>0.13457164379241604</v>
      </c>
      <c r="L221" s="1">
        <f t="shared" si="59"/>
        <v>25.568612320559048</v>
      </c>
      <c r="M221" s="1">
        <f t="shared" si="60"/>
        <v>36.730008757188777</v>
      </c>
      <c r="N221" s="1">
        <f t="shared" si="61"/>
        <v>5.0059568682907455E-3</v>
      </c>
      <c r="O221" s="1">
        <f t="shared" si="62"/>
        <v>9.3306030068071202</v>
      </c>
      <c r="P221" s="1">
        <f t="shared" si="63"/>
        <v>71.629224084554949</v>
      </c>
      <c r="Q221" s="1">
        <f t="shared" si="64"/>
        <v>51.508288186930109</v>
      </c>
      <c r="R221" s="1">
        <f t="shared" si="65"/>
        <v>15.543541626348423</v>
      </c>
      <c r="S221" s="1">
        <f t="shared" si="66"/>
        <v>800.62122153549888</v>
      </c>
      <c r="T221" s="1">
        <f t="shared" si="67"/>
        <v>800.62122153549888</v>
      </c>
      <c r="U221" s="1">
        <f t="shared" si="68"/>
        <v>51.508288186930109</v>
      </c>
      <c r="V221" s="1">
        <f t="shared" si="69"/>
        <v>491.86792050910844</v>
      </c>
      <c r="W221" s="1">
        <f t="shared" si="70"/>
        <v>15.543541626348423</v>
      </c>
      <c r="X221" s="1">
        <f t="shared" si="71"/>
        <v>17.270601807053804</v>
      </c>
      <c r="Y221" s="1">
        <f t="shared" si="72"/>
        <v>38.828702533109748</v>
      </c>
      <c r="Z221" s="1">
        <f t="shared" si="73"/>
        <v>2000</v>
      </c>
      <c r="AA221" s="1">
        <f t="shared" si="74"/>
        <v>0.4447895675197216</v>
      </c>
      <c r="AB221" s="1">
        <f t="shared" si="75"/>
        <v>889.57913503944326</v>
      </c>
    </row>
    <row r="222" spans="7:28" x14ac:dyDescent="0.35">
      <c r="G222" s="1">
        <v>216</v>
      </c>
      <c r="H222" s="1">
        <v>42.518985748291001</v>
      </c>
      <c r="I222" s="1">
        <v>40.722732649282499</v>
      </c>
      <c r="J222" s="1">
        <f t="shared" si="57"/>
        <v>11.31187018035625</v>
      </c>
      <c r="K222" s="1">
        <f t="shared" si="58"/>
        <v>0.12825612202355607</v>
      </c>
      <c r="L222" s="1">
        <f t="shared" si="59"/>
        <v>24.368663184475654</v>
      </c>
      <c r="M222" s="1">
        <f t="shared" si="60"/>
        <v>37.619771651306486</v>
      </c>
      <c r="N222" s="1">
        <f t="shared" si="61"/>
        <v>5.0180683162320628E-3</v>
      </c>
      <c r="O222" s="1">
        <f t="shared" si="62"/>
        <v>9.3531775346249422</v>
      </c>
      <c r="P222" s="1">
        <f t="shared" si="63"/>
        <v>71.341612370407091</v>
      </c>
      <c r="Q222" s="1">
        <f t="shared" si="64"/>
        <v>52.128434010858292</v>
      </c>
      <c r="R222" s="1">
        <f t="shared" si="65"/>
        <v>15.481129884378339</v>
      </c>
      <c r="S222" s="1">
        <f t="shared" si="66"/>
        <v>807.00705759134246</v>
      </c>
      <c r="T222" s="1">
        <f t="shared" si="67"/>
        <v>807.00705759134246</v>
      </c>
      <c r="U222" s="1">
        <f t="shared" si="68"/>
        <v>52.128434010858292</v>
      </c>
      <c r="V222" s="1">
        <f t="shared" si="69"/>
        <v>497.78987690806645</v>
      </c>
      <c r="W222" s="1">
        <f t="shared" si="70"/>
        <v>15.481129884378339</v>
      </c>
      <c r="X222" s="1">
        <f t="shared" si="71"/>
        <v>17.201255427087041</v>
      </c>
      <c r="Y222" s="1">
        <f t="shared" si="72"/>
        <v>38.36677694141747</v>
      </c>
      <c r="Z222" s="1">
        <f t="shared" si="73"/>
        <v>2000.0000000000002</v>
      </c>
      <c r="AA222" s="1">
        <f t="shared" si="74"/>
        <v>0.44833725421741244</v>
      </c>
      <c r="AB222" s="1">
        <f t="shared" si="75"/>
        <v>896.67450843482493</v>
      </c>
    </row>
    <row r="223" spans="7:28" x14ac:dyDescent="0.35">
      <c r="G223" s="1">
        <v>217</v>
      </c>
      <c r="H223" s="1">
        <v>42.192981719970703</v>
      </c>
      <c r="I223" s="1">
        <v>41.1844546885673</v>
      </c>
      <c r="J223" s="1">
        <f t="shared" si="57"/>
        <v>11.440126302379806</v>
      </c>
      <c r="K223" s="1">
        <f t="shared" si="58"/>
        <v>0.14349384369202767</v>
      </c>
      <c r="L223" s="1">
        <f t="shared" si="59"/>
        <v>27.263830301485257</v>
      </c>
      <c r="M223" s="1">
        <f t="shared" si="60"/>
        <v>38.477688005434267</v>
      </c>
      <c r="N223" s="1">
        <f t="shared" si="61"/>
        <v>5.0296113672141825E-3</v>
      </c>
      <c r="O223" s="1">
        <f t="shared" si="62"/>
        <v>9.3746926273505142</v>
      </c>
      <c r="P223" s="1">
        <f t="shared" si="63"/>
        <v>75.116210934270029</v>
      </c>
      <c r="Q223" s="1">
        <f t="shared" si="64"/>
        <v>52.719476047833204</v>
      </c>
      <c r="R223" s="1">
        <f t="shared" si="65"/>
        <v>16.300217772736595</v>
      </c>
      <c r="S223" s="1">
        <f t="shared" si="66"/>
        <v>859.33894044425199</v>
      </c>
      <c r="T223" s="1">
        <f t="shared" si="67"/>
        <v>859.33894044425199</v>
      </c>
      <c r="U223" s="1">
        <f t="shared" si="68"/>
        <v>52.719476047833204</v>
      </c>
      <c r="V223" s="1">
        <f t="shared" si="69"/>
        <v>503.43391261364604</v>
      </c>
      <c r="W223" s="1">
        <f t="shared" si="70"/>
        <v>16.300217772736595</v>
      </c>
      <c r="X223" s="1">
        <f t="shared" si="71"/>
        <v>18.111353080818439</v>
      </c>
      <c r="Y223" s="1">
        <f t="shared" si="72"/>
        <v>37.93664410066156</v>
      </c>
      <c r="Z223" s="1">
        <f t="shared" si="73"/>
        <v>2000</v>
      </c>
      <c r="AA223" s="1">
        <f t="shared" si="74"/>
        <v>0.47741052246902893</v>
      </c>
      <c r="AB223" s="1">
        <f t="shared" si="75"/>
        <v>954.82104493805787</v>
      </c>
    </row>
    <row r="224" spans="7:28" x14ac:dyDescent="0.35">
      <c r="G224" s="1">
        <v>218</v>
      </c>
      <c r="H224" s="1">
        <v>42.552135467529297</v>
      </c>
      <c r="I224" s="1">
        <v>41.701032525858601</v>
      </c>
      <c r="J224" s="1">
        <f t="shared" si="57"/>
        <v>11.583620146071834</v>
      </c>
      <c r="K224" s="1">
        <f t="shared" si="58"/>
        <v>0.11977872562311198</v>
      </c>
      <c r="L224" s="1">
        <f t="shared" si="59"/>
        <v>22.757957868391276</v>
      </c>
      <c r="M224" s="1">
        <f t="shared" si="60"/>
        <v>39.448995172413497</v>
      </c>
      <c r="N224" s="1">
        <f t="shared" si="61"/>
        <v>5.0425258131464651E-3</v>
      </c>
      <c r="O224" s="1">
        <f t="shared" si="62"/>
        <v>9.3987638631236958</v>
      </c>
      <c r="P224" s="1">
        <f t="shared" si="63"/>
        <v>71.605716903928467</v>
      </c>
      <c r="Q224" s="1">
        <f t="shared" si="64"/>
        <v>53.380738000331029</v>
      </c>
      <c r="R224" s="1">
        <f t="shared" si="65"/>
        <v>15.538440568152478</v>
      </c>
      <c r="S224" s="1">
        <f t="shared" si="66"/>
        <v>829.45342490226221</v>
      </c>
      <c r="T224" s="1">
        <f t="shared" si="67"/>
        <v>829.45342490226221</v>
      </c>
      <c r="U224" s="1">
        <f t="shared" si="68"/>
        <v>53.380738000331029</v>
      </c>
      <c r="V224" s="1">
        <f t="shared" si="69"/>
        <v>509.74849911876362</v>
      </c>
      <c r="W224" s="1">
        <f t="shared" si="70"/>
        <v>15.538440568152478</v>
      </c>
      <c r="X224" s="1">
        <f t="shared" si="71"/>
        <v>17.264933964613864</v>
      </c>
      <c r="Y224" s="1">
        <f t="shared" si="72"/>
        <v>37.466698193411965</v>
      </c>
      <c r="Z224" s="1">
        <f t="shared" si="73"/>
        <v>2000</v>
      </c>
      <c r="AA224" s="1">
        <f t="shared" si="74"/>
        <v>0.46080745827903458</v>
      </c>
      <c r="AB224" s="1">
        <f t="shared" si="75"/>
        <v>921.61491655806913</v>
      </c>
    </row>
    <row r="225" spans="7:28" x14ac:dyDescent="0.35">
      <c r="G225" s="1">
        <v>219</v>
      </c>
      <c r="H225" s="1">
        <v>42.732242584228501</v>
      </c>
      <c r="I225" s="1">
        <v>42.1322359381018</v>
      </c>
      <c r="J225" s="1">
        <f t="shared" si="57"/>
        <v>11.703398871694946</v>
      </c>
      <c r="K225" s="1">
        <f t="shared" si="58"/>
        <v>8.0620811799970937E-2</v>
      </c>
      <c r="L225" s="1">
        <f t="shared" si="59"/>
        <v>15.317954241994478</v>
      </c>
      <c r="M225" s="1">
        <f t="shared" si="60"/>
        <v>40.269046274097221</v>
      </c>
      <c r="N225" s="1">
        <f t="shared" si="61"/>
        <v>5.0533058984525451E-3</v>
      </c>
      <c r="O225" s="1">
        <f t="shared" si="62"/>
        <v>9.4188568641256989</v>
      </c>
      <c r="P225" s="1">
        <f t="shared" si="63"/>
        <v>65.005857380217392</v>
      </c>
      <c r="Q225" s="1">
        <f t="shared" si="64"/>
        <v>53.932713694446754</v>
      </c>
      <c r="R225" s="1">
        <f t="shared" si="65"/>
        <v>14.106271051507173</v>
      </c>
      <c r="S225" s="1">
        <f t="shared" si="66"/>
        <v>760.78947791719872</v>
      </c>
      <c r="T225" s="1">
        <f t="shared" si="67"/>
        <v>760.78947791719872</v>
      </c>
      <c r="U225" s="1">
        <f t="shared" si="68"/>
        <v>53.932713694446754</v>
      </c>
      <c r="V225" s="1">
        <f t="shared" si="69"/>
        <v>515.01947872986955</v>
      </c>
      <c r="W225" s="1">
        <f t="shared" si="70"/>
        <v>14.106271051507173</v>
      </c>
      <c r="X225" s="1">
        <f t="shared" si="71"/>
        <v>15.673634501674636</v>
      </c>
      <c r="Y225" s="1">
        <f t="shared" si="72"/>
        <v>37.083244342773213</v>
      </c>
      <c r="Z225" s="1">
        <f t="shared" si="73"/>
        <v>2000</v>
      </c>
      <c r="AA225" s="1">
        <f t="shared" si="74"/>
        <v>0.42266082106511038</v>
      </c>
      <c r="AB225" s="1">
        <f t="shared" si="75"/>
        <v>845.32164213022077</v>
      </c>
    </row>
    <row r="226" spans="7:28" x14ac:dyDescent="0.35">
      <c r="G226" s="1">
        <v>220</v>
      </c>
      <c r="H226" s="1">
        <v>41.688388824462798</v>
      </c>
      <c r="I226" s="1">
        <v>42.422470860581697</v>
      </c>
      <c r="J226" s="1">
        <f t="shared" si="57"/>
        <v>11.784019683494916</v>
      </c>
      <c r="K226" s="1">
        <f t="shared" si="58"/>
        <v>2.7283817366194896E-2</v>
      </c>
      <c r="L226" s="1">
        <f t="shared" si="59"/>
        <v>5.1839252995770302</v>
      </c>
      <c r="M226" s="1">
        <f t="shared" si="60"/>
        <v>40.825757250892721</v>
      </c>
      <c r="N226" s="1">
        <f t="shared" si="61"/>
        <v>5.0605617715145431E-3</v>
      </c>
      <c r="O226" s="1">
        <f t="shared" si="62"/>
        <v>9.4323810859259574</v>
      </c>
      <c r="P226" s="1">
        <f t="shared" si="63"/>
        <v>55.442063636395702</v>
      </c>
      <c r="Q226" s="1">
        <f t="shared" si="64"/>
        <v>54.304238172787635</v>
      </c>
      <c r="R226" s="1">
        <f t="shared" si="65"/>
        <v>12.030927809097868</v>
      </c>
      <c r="S226" s="1">
        <f t="shared" si="66"/>
        <v>653.33036918486471</v>
      </c>
      <c r="T226" s="1">
        <f t="shared" si="67"/>
        <v>653.33036918486471</v>
      </c>
      <c r="U226" s="1">
        <f t="shared" si="68"/>
        <v>54.304238172787635</v>
      </c>
      <c r="V226" s="1">
        <f t="shared" si="69"/>
        <v>518.56727616232479</v>
      </c>
      <c r="W226" s="1">
        <f t="shared" si="70"/>
        <v>12.030927809097868</v>
      </c>
      <c r="X226" s="1">
        <f t="shared" si="71"/>
        <v>13.367697565664297</v>
      </c>
      <c r="Y226" s="1">
        <f t="shared" si="72"/>
        <v>36.829537938389102</v>
      </c>
      <c r="Z226" s="1">
        <f t="shared" si="73"/>
        <v>1999.9999999999998</v>
      </c>
      <c r="AA226" s="1">
        <f t="shared" si="74"/>
        <v>0.36296131621381378</v>
      </c>
      <c r="AB226" s="1">
        <f t="shared" si="75"/>
        <v>725.92263242762749</v>
      </c>
    </row>
    <row r="227" spans="7:28" x14ac:dyDescent="0.35">
      <c r="G227" s="1">
        <v>221</v>
      </c>
      <c r="H227" s="1">
        <v>40.573932647705</v>
      </c>
      <c r="I227" s="1">
        <v>42.520692603100002</v>
      </c>
      <c r="J227" s="1">
        <f t="shared" si="57"/>
        <v>11.811303500861111</v>
      </c>
      <c r="K227" s="1">
        <f t="shared" si="58"/>
        <v>-8.3107570449417523E-2</v>
      </c>
      <c r="L227" s="1">
        <f t="shared" si="59"/>
        <v>-15.790438385389329</v>
      </c>
      <c r="M227" s="1">
        <f t="shared" si="60"/>
        <v>41.01502577449947</v>
      </c>
      <c r="N227" s="1">
        <f t="shared" si="61"/>
        <v>5.0630173150775009E-3</v>
      </c>
      <c r="O227" s="1">
        <f t="shared" si="62"/>
        <v>9.4369579735729552</v>
      </c>
      <c r="P227" s="1">
        <f t="shared" si="63"/>
        <v>34.6615453626831</v>
      </c>
      <c r="Q227" s="1">
        <f t="shared" si="64"/>
        <v>54.429970050051203</v>
      </c>
      <c r="R227" s="1">
        <f t="shared" si="65"/>
        <v>7.5215553437022322</v>
      </c>
      <c r="S227" s="1">
        <f t="shared" si="66"/>
        <v>409.39803208751511</v>
      </c>
      <c r="T227" s="1">
        <f t="shared" si="67"/>
        <v>409.39803208751511</v>
      </c>
      <c r="U227" s="1">
        <f t="shared" si="68"/>
        <v>54.429970050051203</v>
      </c>
      <c r="V227" s="1">
        <f t="shared" si="69"/>
        <v>519.76792714856811</v>
      </c>
      <c r="W227" s="1">
        <f t="shared" si="70"/>
        <v>7.5215553437022322</v>
      </c>
      <c r="X227" s="1">
        <f t="shared" si="71"/>
        <v>8.3572837152247015</v>
      </c>
      <c r="Y227" s="1">
        <f t="shared" si="72"/>
        <v>36.744462621619952</v>
      </c>
      <c r="Z227" s="1">
        <f t="shared" si="73"/>
        <v>2000</v>
      </c>
      <c r="AA227" s="1">
        <f t="shared" si="74"/>
        <v>0.22744335115973058</v>
      </c>
      <c r="AB227" s="1">
        <f t="shared" si="75"/>
        <v>454.88670231946116</v>
      </c>
    </row>
    <row r="228" spans="7:28" x14ac:dyDescent="0.35">
      <c r="G228" s="1">
        <v>222</v>
      </c>
      <c r="H228" s="1">
        <v>40.572399139404297</v>
      </c>
      <c r="I228" s="1">
        <v>42.221505349482101</v>
      </c>
      <c r="J228" s="1">
        <f t="shared" si="57"/>
        <v>11.728195930411694</v>
      </c>
      <c r="K228" s="1">
        <f t="shared" si="58"/>
        <v>-0.17624733686683314</v>
      </c>
      <c r="L228" s="1">
        <f t="shared" si="59"/>
        <v>-33.486994004698296</v>
      </c>
      <c r="M228" s="1">
        <f t="shared" si="60"/>
        <v>40.439870455944877</v>
      </c>
      <c r="N228" s="1">
        <f t="shared" si="61"/>
        <v>5.0555376337370521E-3</v>
      </c>
      <c r="O228" s="1">
        <f t="shared" si="62"/>
        <v>9.4230165955224923</v>
      </c>
      <c r="P228" s="1">
        <f t="shared" si="63"/>
        <v>16.375893046769072</v>
      </c>
      <c r="Q228" s="1">
        <f t="shared" si="64"/>
        <v>54.046985854431767</v>
      </c>
      <c r="R228" s="1">
        <f t="shared" si="65"/>
        <v>3.5535687911488885</v>
      </c>
      <c r="S228" s="1">
        <f t="shared" si="66"/>
        <v>192.05968218797418</v>
      </c>
      <c r="T228" s="1">
        <f t="shared" si="67"/>
        <v>192.05968218797418</v>
      </c>
      <c r="U228" s="1">
        <f t="shared" si="68"/>
        <v>54.046985854431767</v>
      </c>
      <c r="V228" s="1">
        <f t="shared" si="69"/>
        <v>516.11069747703368</v>
      </c>
      <c r="W228" s="1">
        <f t="shared" si="70"/>
        <v>3.5535687911488885</v>
      </c>
      <c r="X228" s="1">
        <f t="shared" si="71"/>
        <v>3.9484097679432093</v>
      </c>
      <c r="Y228" s="1">
        <f t="shared" si="72"/>
        <v>37.004838815373148</v>
      </c>
      <c r="Z228" s="1">
        <f t="shared" si="73"/>
        <v>2000.0000000000002</v>
      </c>
      <c r="AA228" s="1">
        <f t="shared" si="74"/>
        <v>0.10669982343776342</v>
      </c>
      <c r="AB228" s="1">
        <f t="shared" si="75"/>
        <v>213.39964687552686</v>
      </c>
    </row>
    <row r="229" spans="7:28" x14ac:dyDescent="0.35">
      <c r="G229" s="1">
        <v>223</v>
      </c>
      <c r="H229" s="1">
        <v>37.622081756591797</v>
      </c>
      <c r="I229" s="1">
        <v>41.587014936761499</v>
      </c>
      <c r="J229" s="1">
        <f t="shared" si="57"/>
        <v>11.551948593544861</v>
      </c>
      <c r="K229" s="1">
        <f t="shared" si="58"/>
        <v>-0.24878384798888931</v>
      </c>
      <c r="L229" s="1">
        <f t="shared" si="59"/>
        <v>-47.268931117888968</v>
      </c>
      <c r="M229" s="1">
        <f t="shared" si="60"/>
        <v>39.233569794523511</v>
      </c>
      <c r="N229" s="1">
        <f t="shared" si="61"/>
        <v>5.0396753734190374E-3</v>
      </c>
      <c r="O229" s="1">
        <f t="shared" si="62"/>
        <v>9.3934509285157439</v>
      </c>
      <c r="P229" s="1">
        <f t="shared" si="63"/>
        <v>1.3580896051502869</v>
      </c>
      <c r="Q229" s="1">
        <f t="shared" si="64"/>
        <v>53.23478614536802</v>
      </c>
      <c r="R229" s="1">
        <f t="shared" si="65"/>
        <v>0.29470544431761225</v>
      </c>
      <c r="S229" s="1">
        <f t="shared" si="66"/>
        <v>15.688581304123751</v>
      </c>
      <c r="T229" s="1">
        <f t="shared" si="67"/>
        <v>15.688581304123751</v>
      </c>
      <c r="U229" s="1">
        <f t="shared" si="68"/>
        <v>53.23478614536802</v>
      </c>
      <c r="V229" s="1">
        <f t="shared" si="69"/>
        <v>508.35476156851598</v>
      </c>
      <c r="W229" s="1">
        <f t="shared" si="70"/>
        <v>0.29470544431761225</v>
      </c>
      <c r="X229" s="1">
        <f t="shared" si="71"/>
        <v>0.32745049368623586</v>
      </c>
      <c r="Y229" s="1">
        <f t="shared" si="72"/>
        <v>37.569419261657366</v>
      </c>
      <c r="Z229" s="1">
        <f t="shared" si="73"/>
        <v>2000</v>
      </c>
      <c r="AA229" s="1">
        <f t="shared" si="74"/>
        <v>8.7158785022909743E-3</v>
      </c>
      <c r="AB229" s="1">
        <f t="shared" si="75"/>
        <v>17.431757004581947</v>
      </c>
    </row>
    <row r="230" spans="7:28" x14ac:dyDescent="0.35">
      <c r="G230" s="1">
        <v>224</v>
      </c>
      <c r="H230" s="1">
        <v>37.620429992675703</v>
      </c>
      <c r="I230" s="1">
        <v>40.691393084001497</v>
      </c>
      <c r="J230" s="1">
        <f t="shared" si="57"/>
        <v>11.303164745555971</v>
      </c>
      <c r="K230" s="1">
        <f t="shared" si="58"/>
        <v>-0.33591662814372114</v>
      </c>
      <c r="L230" s="1">
        <f t="shared" si="59"/>
        <v>-63.824159347307017</v>
      </c>
      <c r="M230" s="1">
        <f t="shared" si="60"/>
        <v>37.561890779962745</v>
      </c>
      <c r="N230" s="1">
        <f t="shared" si="61"/>
        <v>5.0172848271000372E-3</v>
      </c>
      <c r="O230" s="1">
        <f t="shared" si="62"/>
        <v>9.3517171892317599</v>
      </c>
      <c r="P230" s="1">
        <f t="shared" si="63"/>
        <v>-16.910551378112512</v>
      </c>
      <c r="Q230" s="1">
        <f t="shared" si="64"/>
        <v>52.088316799797106</v>
      </c>
      <c r="R230" s="1">
        <f t="shared" si="65"/>
        <v>-3.669589649050415</v>
      </c>
      <c r="S230" s="1">
        <f t="shared" si="66"/>
        <v>-191.14274816499429</v>
      </c>
      <c r="T230" s="1">
        <f t="shared" si="67"/>
        <v>0</v>
      </c>
      <c r="U230" s="1">
        <f t="shared" si="68"/>
        <v>52.088316799797106</v>
      </c>
      <c r="V230" s="1">
        <f t="shared" si="69"/>
        <v>497.4067857614595</v>
      </c>
      <c r="W230" s="1">
        <f t="shared" si="70"/>
        <v>-3.669589649050415</v>
      </c>
      <c r="X230" s="1">
        <f t="shared" si="71"/>
        <v>-4.0773218322782387</v>
      </c>
      <c r="Y230" s="1">
        <f t="shared" si="72"/>
        <v>38.396326141369777</v>
      </c>
      <c r="Z230" s="1">
        <f t="shared" si="73"/>
        <v>2000</v>
      </c>
      <c r="AA230" s="1">
        <f t="shared" si="74"/>
        <v>-0.10619041564721904</v>
      </c>
      <c r="AB230" s="1">
        <f t="shared" si="75"/>
        <v>-212.38083129443811</v>
      </c>
    </row>
    <row r="231" spans="7:28" x14ac:dyDescent="0.35">
      <c r="G231" s="1">
        <v>225</v>
      </c>
      <c r="H231" s="1">
        <v>38.628063201904297</v>
      </c>
      <c r="I231" s="1">
        <v>39.482093222684099</v>
      </c>
      <c r="J231" s="1">
        <f t="shared" si="57"/>
        <v>10.96724811741225</v>
      </c>
      <c r="K231" s="1">
        <f t="shared" si="58"/>
        <v>-0.28655197047175029</v>
      </c>
      <c r="L231" s="1">
        <f t="shared" si="59"/>
        <v>-54.44487438963256</v>
      </c>
      <c r="M231" s="1">
        <f t="shared" si="60"/>
        <v>35.362476193051471</v>
      </c>
      <c r="N231" s="1">
        <f t="shared" si="61"/>
        <v>4.9870523305671028E-3</v>
      </c>
      <c r="O231" s="1">
        <f t="shared" si="62"/>
        <v>9.2953668389440232</v>
      </c>
      <c r="P231" s="1">
        <f t="shared" si="63"/>
        <v>-9.7870313576370656</v>
      </c>
      <c r="Q231" s="1">
        <f t="shared" si="64"/>
        <v>50.540313905125579</v>
      </c>
      <c r="R231" s="1">
        <f t="shared" si="65"/>
        <v>-2.1237858046072433</v>
      </c>
      <c r="S231" s="1">
        <f t="shared" si="66"/>
        <v>-107.33680123209977</v>
      </c>
      <c r="T231" s="1">
        <f t="shared" si="67"/>
        <v>0</v>
      </c>
      <c r="U231" s="1">
        <f t="shared" si="68"/>
        <v>50.540313905125579</v>
      </c>
      <c r="V231" s="1">
        <f t="shared" si="69"/>
        <v>482.62444700500731</v>
      </c>
      <c r="W231" s="1">
        <f t="shared" si="70"/>
        <v>-2.1237858046072433</v>
      </c>
      <c r="X231" s="1">
        <f t="shared" si="71"/>
        <v>-2.3597620051191592</v>
      </c>
      <c r="Y231" s="1">
        <f t="shared" si="72"/>
        <v>39.572369964982919</v>
      </c>
      <c r="Z231" s="1">
        <f t="shared" si="73"/>
        <v>2000</v>
      </c>
      <c r="AA231" s="1">
        <f t="shared" si="74"/>
        <v>-5.9631556240055429E-2</v>
      </c>
      <c r="AB231" s="1">
        <f t="shared" si="75"/>
        <v>-119.26311248011086</v>
      </c>
    </row>
    <row r="232" spans="7:28" x14ac:dyDescent="0.35">
      <c r="G232" s="1">
        <v>226</v>
      </c>
      <c r="H232" s="1">
        <v>37.944068908691399</v>
      </c>
      <c r="I232" s="1">
        <v>38.450506128985801</v>
      </c>
      <c r="J232" s="1">
        <f t="shared" si="57"/>
        <v>10.6806961469405</v>
      </c>
      <c r="K232" s="1">
        <f t="shared" si="58"/>
        <v>-0.12213261749972126</v>
      </c>
      <c r="L232" s="1">
        <f t="shared" si="59"/>
        <v>-23.20519732494704</v>
      </c>
      <c r="M232" s="1">
        <f t="shared" si="60"/>
        <v>33.538717433881281</v>
      </c>
      <c r="N232" s="1">
        <f t="shared" si="61"/>
        <v>4.9612626532246447E-3</v>
      </c>
      <c r="O232" s="1">
        <f t="shared" si="62"/>
        <v>9.2472974593454165</v>
      </c>
      <c r="P232" s="1">
        <f t="shared" si="63"/>
        <v>19.580817568279656</v>
      </c>
      <c r="Q232" s="1">
        <f t="shared" si="64"/>
        <v>49.219797912168204</v>
      </c>
      <c r="R232" s="1">
        <f t="shared" si="65"/>
        <v>4.2490374123166852</v>
      </c>
      <c r="S232" s="1">
        <f t="shared" si="66"/>
        <v>209.13676275546936</v>
      </c>
      <c r="T232" s="1">
        <f t="shared" si="67"/>
        <v>209.13676275546936</v>
      </c>
      <c r="U232" s="1">
        <f t="shared" si="68"/>
        <v>49.219797912168204</v>
      </c>
      <c r="V232" s="1">
        <f t="shared" si="69"/>
        <v>470.01444814234321</v>
      </c>
      <c r="W232" s="1">
        <f t="shared" si="70"/>
        <v>4.2490374123166852</v>
      </c>
      <c r="X232" s="1">
        <f t="shared" si="71"/>
        <v>4.7211526803518726</v>
      </c>
      <c r="Y232" s="1">
        <f t="shared" si="72"/>
        <v>40.634055498743862</v>
      </c>
      <c r="Z232" s="1">
        <f t="shared" si="73"/>
        <v>2000</v>
      </c>
      <c r="AA232" s="1">
        <f t="shared" si="74"/>
        <v>0.11618709041970521</v>
      </c>
      <c r="AB232" s="1">
        <f t="shared" si="75"/>
        <v>232.37418083941043</v>
      </c>
    </row>
    <row r="233" spans="7:28" x14ac:dyDescent="0.35">
      <c r="G233" s="1">
        <v>227</v>
      </c>
      <c r="H233" s="1">
        <v>39.707996368408203</v>
      </c>
      <c r="I233" s="1">
        <v>38.010828705986803</v>
      </c>
      <c r="J233" s="1">
        <f t="shared" si="57"/>
        <v>10.558563529440779</v>
      </c>
      <c r="K233" s="1">
        <f t="shared" si="58"/>
        <v>1.8434101076499232E-2</v>
      </c>
      <c r="L233" s="1">
        <f t="shared" si="59"/>
        <v>3.5024792045348541</v>
      </c>
      <c r="M233" s="1">
        <f t="shared" si="60"/>
        <v>32.77607955873966</v>
      </c>
      <c r="N233" s="1">
        <f t="shared" si="61"/>
        <v>4.9502707176496703E-3</v>
      </c>
      <c r="O233" s="1">
        <f t="shared" si="62"/>
        <v>9.2268095906272212</v>
      </c>
      <c r="P233" s="1">
        <f t="shared" si="63"/>
        <v>45.505368353901737</v>
      </c>
      <c r="Q233" s="1">
        <f t="shared" si="64"/>
        <v>48.656974790049674</v>
      </c>
      <c r="R233" s="1">
        <f t="shared" si="65"/>
        <v>9.8746649327966765</v>
      </c>
      <c r="S233" s="1">
        <f t="shared" si="66"/>
        <v>480.47132269527543</v>
      </c>
      <c r="T233" s="1">
        <f t="shared" si="67"/>
        <v>480.47132269527543</v>
      </c>
      <c r="U233" s="1">
        <f t="shared" si="68"/>
        <v>48.656974790049674</v>
      </c>
      <c r="V233" s="1">
        <f t="shared" si="69"/>
        <v>464.63988322404856</v>
      </c>
      <c r="W233" s="1">
        <f t="shared" si="70"/>
        <v>9.8746649327966765</v>
      </c>
      <c r="X233" s="1">
        <f t="shared" si="71"/>
        <v>10.971849925329641</v>
      </c>
      <c r="Y233" s="1">
        <f t="shared" si="72"/>
        <v>41.104076211680116</v>
      </c>
      <c r="Z233" s="1">
        <f t="shared" si="73"/>
        <v>2000</v>
      </c>
      <c r="AA233" s="1">
        <f t="shared" si="74"/>
        <v>0.26692851260848638</v>
      </c>
      <c r="AB233" s="1">
        <f t="shared" si="75"/>
        <v>533.85702521697272</v>
      </c>
    </row>
    <row r="234" spans="7:28" x14ac:dyDescent="0.35">
      <c r="G234" s="1">
        <v>228</v>
      </c>
      <c r="H234" s="1">
        <v>39.564014434814403</v>
      </c>
      <c r="I234" s="1">
        <v>38.0771914698622</v>
      </c>
      <c r="J234" s="1">
        <f t="shared" si="57"/>
        <v>10.576997630517278</v>
      </c>
      <c r="K234" s="1">
        <f t="shared" si="58"/>
        <v>0.13131072447569458</v>
      </c>
      <c r="L234" s="1">
        <f t="shared" si="59"/>
        <v>24.949037650381971</v>
      </c>
      <c r="M234" s="1">
        <f t="shared" si="60"/>
        <v>32.890626389534631</v>
      </c>
      <c r="N234" s="1">
        <f t="shared" si="61"/>
        <v>4.9519297867465549E-3</v>
      </c>
      <c r="O234" s="1">
        <f t="shared" si="62"/>
        <v>9.2299019295169042</v>
      </c>
      <c r="P234" s="1">
        <f t="shared" si="63"/>
        <v>67.069565969433498</v>
      </c>
      <c r="Q234" s="1">
        <f t="shared" si="64"/>
        <v>48.741924564595749</v>
      </c>
      <c r="R234" s="1">
        <f t="shared" si="65"/>
        <v>14.554095815367068</v>
      </c>
      <c r="S234" s="1">
        <f t="shared" si="66"/>
        <v>709.39464033852028</v>
      </c>
      <c r="T234" s="1">
        <f t="shared" si="67"/>
        <v>709.39464033852028</v>
      </c>
      <c r="U234" s="1">
        <f t="shared" si="68"/>
        <v>48.741924564595749</v>
      </c>
      <c r="V234" s="1">
        <f t="shared" si="69"/>
        <v>465.45109381606153</v>
      </c>
      <c r="W234" s="1">
        <f t="shared" si="70"/>
        <v>14.554095815367068</v>
      </c>
      <c r="X234" s="1">
        <f t="shared" si="71"/>
        <v>16.171217572630077</v>
      </c>
      <c r="Y234" s="1">
        <f t="shared" si="72"/>
        <v>41.03243804723958</v>
      </c>
      <c r="Z234" s="1">
        <f t="shared" si="73"/>
        <v>2000.0000000000002</v>
      </c>
      <c r="AA234" s="1">
        <f t="shared" si="74"/>
        <v>0.39410813352140017</v>
      </c>
      <c r="AB234" s="1">
        <f t="shared" si="75"/>
        <v>788.21626704280038</v>
      </c>
    </row>
    <row r="235" spans="7:28" x14ac:dyDescent="0.35">
      <c r="G235" s="1">
        <v>229</v>
      </c>
      <c r="H235" s="1">
        <v>41.183998107910099</v>
      </c>
      <c r="I235" s="1">
        <v>38.549910077974701</v>
      </c>
      <c r="J235" s="1">
        <f t="shared" si="57"/>
        <v>10.708308354992973</v>
      </c>
      <c r="K235" s="1">
        <f t="shared" si="58"/>
        <v>0.20161753036483177</v>
      </c>
      <c r="L235" s="1">
        <f t="shared" si="59"/>
        <v>38.307330769318035</v>
      </c>
      <c r="M235" s="1">
        <f t="shared" si="60"/>
        <v>33.712353140730023</v>
      </c>
      <c r="N235" s="1">
        <f t="shared" si="61"/>
        <v>4.9637477519493675E-3</v>
      </c>
      <c r="O235" s="1">
        <f t="shared" si="62"/>
        <v>9.2519294348584253</v>
      </c>
      <c r="P235" s="1">
        <f t="shared" si="63"/>
        <v>81.271613344906484</v>
      </c>
      <c r="Q235" s="1">
        <f t="shared" si="64"/>
        <v>49.347043110566695</v>
      </c>
      <c r="R235" s="1">
        <f t="shared" si="65"/>
        <v>17.635940095844706</v>
      </c>
      <c r="S235" s="1">
        <f t="shared" si="66"/>
        <v>870.2814962050204</v>
      </c>
      <c r="T235" s="1">
        <f t="shared" si="67"/>
        <v>870.2814962050204</v>
      </c>
      <c r="U235" s="1">
        <f t="shared" si="68"/>
        <v>49.347043110566695</v>
      </c>
      <c r="V235" s="1">
        <f t="shared" si="69"/>
        <v>471.22955028093293</v>
      </c>
      <c r="W235" s="1">
        <f t="shared" si="70"/>
        <v>17.635940095844706</v>
      </c>
      <c r="X235" s="1">
        <f t="shared" si="71"/>
        <v>19.595488995383008</v>
      </c>
      <c r="Y235" s="1">
        <f t="shared" si="72"/>
        <v>40.529277418280401</v>
      </c>
      <c r="Z235" s="1">
        <f t="shared" si="73"/>
        <v>2000.0000000000002</v>
      </c>
      <c r="AA235" s="1">
        <f t="shared" si="74"/>
        <v>0.48348972011390023</v>
      </c>
      <c r="AB235" s="1">
        <f t="shared" si="75"/>
        <v>966.97944022780052</v>
      </c>
    </row>
    <row r="236" spans="7:28" x14ac:dyDescent="0.35">
      <c r="G236" s="1">
        <v>230</v>
      </c>
      <c r="H236" s="1">
        <v>43.214412689208899</v>
      </c>
      <c r="I236" s="1">
        <v>39.275733187288097</v>
      </c>
      <c r="J236" s="1">
        <f t="shared" si="57"/>
        <v>10.909925885357804</v>
      </c>
      <c r="K236" s="1">
        <f t="shared" si="58"/>
        <v>0.28534323694097097</v>
      </c>
      <c r="L236" s="1">
        <f t="shared" si="59"/>
        <v>54.215215018784484</v>
      </c>
      <c r="M236" s="1">
        <f t="shared" si="60"/>
        <v>34.993785950256083</v>
      </c>
      <c r="N236" s="1">
        <f t="shared" si="61"/>
        <v>4.9818933296822028E-3</v>
      </c>
      <c r="O236" s="1">
        <f t="shared" si="62"/>
        <v>9.2857509771946578</v>
      </c>
      <c r="P236" s="1">
        <f t="shared" si="63"/>
        <v>98.494751946235226</v>
      </c>
      <c r="Q236" s="1">
        <f t="shared" si="64"/>
        <v>50.276156153722603</v>
      </c>
      <c r="R236" s="1">
        <f t="shared" si="65"/>
        <v>21.373361172333045</v>
      </c>
      <c r="S236" s="1">
        <f t="shared" si="66"/>
        <v>1074.5704438301277</v>
      </c>
      <c r="T236" s="1">
        <f t="shared" si="67"/>
        <v>1074.5704438301277</v>
      </c>
      <c r="U236" s="1">
        <f t="shared" si="68"/>
        <v>50.276156153722603</v>
      </c>
      <c r="V236" s="1">
        <f t="shared" si="69"/>
        <v>480.10192629149793</v>
      </c>
      <c r="W236" s="1">
        <f t="shared" si="70"/>
        <v>21.373361172333045</v>
      </c>
      <c r="X236" s="1">
        <f t="shared" si="71"/>
        <v>23.748179080370051</v>
      </c>
      <c r="Y236" s="1">
        <f t="shared" si="72"/>
        <v>39.780288570289073</v>
      </c>
      <c r="Z236" s="1">
        <f t="shared" si="73"/>
        <v>2000</v>
      </c>
      <c r="AA236" s="1">
        <f t="shared" si="74"/>
        <v>0.59698357990562656</v>
      </c>
      <c r="AB236" s="1">
        <f t="shared" si="75"/>
        <v>1193.9671598112532</v>
      </c>
    </row>
    <row r="237" spans="7:28" x14ac:dyDescent="0.35">
      <c r="G237" s="1">
        <v>231</v>
      </c>
      <c r="H237" s="1">
        <v>43.5293769836425</v>
      </c>
      <c r="I237" s="1">
        <v>40.302968840275597</v>
      </c>
      <c r="J237" s="1">
        <f t="shared" si="57"/>
        <v>11.195269122298775</v>
      </c>
      <c r="K237" s="1">
        <f t="shared" si="58"/>
        <v>0.36442227203672495</v>
      </c>
      <c r="L237" s="1">
        <f t="shared" si="59"/>
        <v>69.240231686977737</v>
      </c>
      <c r="M237" s="1">
        <f t="shared" si="60"/>
        <v>36.848210911884749</v>
      </c>
      <c r="N237" s="1">
        <f t="shared" si="61"/>
        <v>5.0075742210068906E-3</v>
      </c>
      <c r="O237" s="1">
        <f t="shared" si="62"/>
        <v>9.3336175905347432</v>
      </c>
      <c r="P237" s="1">
        <f t="shared" si="63"/>
        <v>115.42206018939723</v>
      </c>
      <c r="Q237" s="1">
        <f t="shared" si="64"/>
        <v>51.591101946077309</v>
      </c>
      <c r="R237" s="1">
        <f t="shared" si="65"/>
        <v>25.046587061099199</v>
      </c>
      <c r="S237" s="1">
        <f t="shared" si="66"/>
        <v>1292.1810264704695</v>
      </c>
      <c r="T237" s="1">
        <f t="shared" si="67"/>
        <v>1292.1810264704695</v>
      </c>
      <c r="U237" s="1">
        <f t="shared" si="68"/>
        <v>51.591101946077309</v>
      </c>
      <c r="V237" s="1">
        <f t="shared" si="69"/>
        <v>492.65873365656631</v>
      </c>
      <c r="W237" s="1">
        <f t="shared" si="70"/>
        <v>25.046587061099199</v>
      </c>
      <c r="X237" s="1">
        <f t="shared" si="71"/>
        <v>27.829541178999108</v>
      </c>
      <c r="Y237" s="1">
        <f t="shared" si="72"/>
        <v>38.766374908804764</v>
      </c>
      <c r="Z237" s="1">
        <f t="shared" si="73"/>
        <v>2000</v>
      </c>
      <c r="AA237" s="1">
        <f t="shared" si="74"/>
        <v>0.71787834803914974</v>
      </c>
      <c r="AB237" s="1">
        <f t="shared" si="75"/>
        <v>1435.7566960782995</v>
      </c>
    </row>
    <row r="238" spans="7:28" x14ac:dyDescent="0.35">
      <c r="G238" s="1">
        <v>232</v>
      </c>
      <c r="H238" s="1">
        <v>44.496929168701101</v>
      </c>
      <c r="I238" s="1">
        <v>41.614889019607801</v>
      </c>
      <c r="J238" s="1">
        <f t="shared" si="57"/>
        <v>11.5596913943355</v>
      </c>
      <c r="K238" s="1">
        <f t="shared" si="58"/>
        <v>0.34685378836272207</v>
      </c>
      <c r="L238" s="1">
        <f t="shared" si="59"/>
        <v>65.902219788917193</v>
      </c>
      <c r="M238" s="1">
        <f t="shared" si="60"/>
        <v>39.286180748888633</v>
      </c>
      <c r="N238" s="1">
        <f t="shared" si="61"/>
        <v>5.0403722254901955E-3</v>
      </c>
      <c r="O238" s="1">
        <f t="shared" si="62"/>
        <v>9.3947497910911757</v>
      </c>
      <c r="P238" s="1">
        <f t="shared" si="63"/>
        <v>114.58315032889699</v>
      </c>
      <c r="Q238" s="1">
        <f t="shared" si="64"/>
        <v>53.270467255002302</v>
      </c>
      <c r="R238" s="1">
        <f t="shared" si="65"/>
        <v>24.864543621370647</v>
      </c>
      <c r="S238" s="1">
        <f t="shared" si="66"/>
        <v>1324.5458567928015</v>
      </c>
      <c r="T238" s="1">
        <f t="shared" si="67"/>
        <v>1324.5458567928015</v>
      </c>
      <c r="U238" s="1">
        <f t="shared" si="68"/>
        <v>53.270467255002302</v>
      </c>
      <c r="V238" s="1">
        <f t="shared" si="69"/>
        <v>508.69549106691397</v>
      </c>
      <c r="W238" s="1">
        <f t="shared" si="70"/>
        <v>24.864543621370647</v>
      </c>
      <c r="X238" s="1">
        <f t="shared" si="71"/>
        <v>27.62727069041183</v>
      </c>
      <c r="Y238" s="1">
        <f t="shared" si="72"/>
        <v>37.544254876273726</v>
      </c>
      <c r="Z238" s="1">
        <f t="shared" si="73"/>
        <v>2000</v>
      </c>
      <c r="AA238" s="1">
        <f t="shared" si="74"/>
        <v>0.73585880932933412</v>
      </c>
      <c r="AB238" s="1">
        <f t="shared" si="75"/>
        <v>1471.7176186586682</v>
      </c>
    </row>
    <row r="239" spans="7:28" x14ac:dyDescent="0.35">
      <c r="G239" s="1">
        <v>233</v>
      </c>
      <c r="H239" s="1">
        <v>43.814132690429602</v>
      </c>
      <c r="I239" s="1">
        <v>42.863562657713601</v>
      </c>
      <c r="J239" s="1">
        <f t="shared" si="57"/>
        <v>11.906545182698222</v>
      </c>
      <c r="K239" s="1">
        <f t="shared" si="58"/>
        <v>0.24804681528958206</v>
      </c>
      <c r="L239" s="1">
        <f t="shared" si="59"/>
        <v>47.128894905020587</v>
      </c>
      <c r="M239" s="1">
        <f t="shared" si="60"/>
        <v>41.679150547164468</v>
      </c>
      <c r="N239" s="1">
        <f t="shared" si="61"/>
        <v>5.0715890664428404E-3</v>
      </c>
      <c r="O239" s="1">
        <f t="shared" si="62"/>
        <v>9.4529348609428112</v>
      </c>
      <c r="P239" s="1">
        <f t="shared" si="63"/>
        <v>98.260980313127874</v>
      </c>
      <c r="Q239" s="1">
        <f t="shared" si="64"/>
        <v>54.86887180966923</v>
      </c>
      <c r="R239" s="1">
        <f t="shared" si="65"/>
        <v>21.322632727948747</v>
      </c>
      <c r="S239" s="1">
        <f t="shared" si="66"/>
        <v>1169.9488017944775</v>
      </c>
      <c r="T239" s="1">
        <f t="shared" si="67"/>
        <v>1169.9488017944775</v>
      </c>
      <c r="U239" s="1">
        <f t="shared" si="68"/>
        <v>54.86887180966923</v>
      </c>
      <c r="V239" s="1">
        <f t="shared" si="69"/>
        <v>523.95913022306445</v>
      </c>
      <c r="W239" s="1">
        <f t="shared" si="70"/>
        <v>21.322632727948747</v>
      </c>
      <c r="X239" s="1">
        <f t="shared" si="71"/>
        <v>23.691814142165274</v>
      </c>
      <c r="Y239" s="1">
        <f t="shared" si="72"/>
        <v>36.450539878743257</v>
      </c>
      <c r="Z239" s="1">
        <f t="shared" si="73"/>
        <v>2000</v>
      </c>
      <c r="AA239" s="1">
        <f t="shared" si="74"/>
        <v>0.64997155655248751</v>
      </c>
      <c r="AB239" s="1">
        <f t="shared" si="75"/>
        <v>1299.9431131049751</v>
      </c>
    </row>
    <row r="240" spans="7:28" x14ac:dyDescent="0.35">
      <c r="G240" s="1">
        <v>234</v>
      </c>
      <c r="H240" s="1">
        <v>43.812370300292898</v>
      </c>
      <c r="I240" s="1">
        <v>43.7565311927561</v>
      </c>
      <c r="J240" s="1">
        <f t="shared" si="57"/>
        <v>12.154591997987804</v>
      </c>
      <c r="K240" s="1">
        <f t="shared" si="58"/>
        <v>0.10740029199347312</v>
      </c>
      <c r="L240" s="1">
        <f t="shared" si="59"/>
        <v>20.406055478759892</v>
      </c>
      <c r="M240" s="1">
        <f t="shared" si="60"/>
        <v>43.433827351439461</v>
      </c>
      <c r="N240" s="1">
        <f t="shared" si="61"/>
        <v>5.0939132798189027E-3</v>
      </c>
      <c r="O240" s="1">
        <f t="shared" si="62"/>
        <v>9.4945449622544533</v>
      </c>
      <c r="P240" s="1">
        <f t="shared" si="63"/>
        <v>73.334427792453809</v>
      </c>
      <c r="Q240" s="1">
        <f t="shared" si="64"/>
        <v>56.011944691188042</v>
      </c>
      <c r="R240" s="1">
        <f t="shared" si="65"/>
        <v>15.913570830962476</v>
      </c>
      <c r="S240" s="1">
        <f t="shared" si="66"/>
        <v>891.35004922317353</v>
      </c>
      <c r="T240" s="1">
        <f t="shared" si="67"/>
        <v>891.35004922317353</v>
      </c>
      <c r="U240" s="1">
        <f t="shared" si="68"/>
        <v>56.011944691188042</v>
      </c>
      <c r="V240" s="1">
        <f t="shared" si="69"/>
        <v>534.87467218754534</v>
      </c>
      <c r="W240" s="1">
        <f t="shared" si="70"/>
        <v>15.913570830962476</v>
      </c>
      <c r="X240" s="1">
        <f t="shared" si="71"/>
        <v>17.681745367736085</v>
      </c>
      <c r="Y240" s="1">
        <f t="shared" si="72"/>
        <v>35.706669551051057</v>
      </c>
      <c r="Z240" s="1">
        <f t="shared" si="73"/>
        <v>2000</v>
      </c>
      <c r="AA240" s="1">
        <f t="shared" si="74"/>
        <v>0.49519447179065196</v>
      </c>
      <c r="AB240" s="1">
        <f t="shared" si="75"/>
        <v>990.38894358130392</v>
      </c>
    </row>
    <row r="241" spans="7:28" x14ac:dyDescent="0.35">
      <c r="G241" s="1">
        <v>235</v>
      </c>
      <c r="H241" s="1">
        <v>47.560916900634702</v>
      </c>
      <c r="I241" s="1">
        <v>44.143172243932597</v>
      </c>
      <c r="J241" s="1">
        <f t="shared" si="57"/>
        <v>12.261992289981277</v>
      </c>
      <c r="K241" s="1">
        <f t="shared" si="58"/>
        <v>0.1016224572416391</v>
      </c>
      <c r="L241" s="1">
        <f t="shared" si="59"/>
        <v>19.308266875911428</v>
      </c>
      <c r="M241" s="1">
        <f t="shared" si="60"/>
        <v>44.204797746350735</v>
      </c>
      <c r="N241" s="1">
        <f t="shared" si="61"/>
        <v>5.1035793060983147E-3</v>
      </c>
      <c r="O241" s="1">
        <f t="shared" si="62"/>
        <v>9.5125614686366493</v>
      </c>
      <c r="P241" s="1">
        <f t="shared" si="63"/>
        <v>73.025626090898811</v>
      </c>
      <c r="Q241" s="1">
        <f t="shared" si="64"/>
        <v>56.50687691235612</v>
      </c>
      <c r="R241" s="1">
        <f t="shared" si="65"/>
        <v>15.846560861725042</v>
      </c>
      <c r="S241" s="1">
        <f t="shared" si="66"/>
        <v>895.43966409765687</v>
      </c>
      <c r="T241" s="1">
        <f t="shared" si="67"/>
        <v>895.43966409765687</v>
      </c>
      <c r="U241" s="1">
        <f t="shared" si="68"/>
        <v>56.50687691235612</v>
      </c>
      <c r="V241" s="1">
        <f t="shared" si="69"/>
        <v>539.60092675720637</v>
      </c>
      <c r="W241" s="1">
        <f t="shared" si="70"/>
        <v>15.846560861725042</v>
      </c>
      <c r="X241" s="1">
        <f t="shared" si="71"/>
        <v>17.607289846361159</v>
      </c>
      <c r="Y241" s="1">
        <f t="shared" si="72"/>
        <v>35.393922107959717</v>
      </c>
      <c r="Z241" s="1">
        <f t="shared" si="73"/>
        <v>1999.9999999999998</v>
      </c>
      <c r="AA241" s="1">
        <f t="shared" si="74"/>
        <v>0.49746648005425387</v>
      </c>
      <c r="AB241" s="1">
        <f t="shared" si="75"/>
        <v>994.9329601085077</v>
      </c>
    </row>
    <row r="242" spans="7:28" x14ac:dyDescent="0.35">
      <c r="G242" s="1">
        <v>236</v>
      </c>
      <c r="H242" s="1">
        <v>43.5762519836425</v>
      </c>
      <c r="I242" s="1">
        <v>44.509013090002497</v>
      </c>
      <c r="J242" s="1">
        <f t="shared" si="57"/>
        <v>12.363614747222917</v>
      </c>
      <c r="K242" s="1">
        <f t="shared" si="58"/>
        <v>0.15521882906377726</v>
      </c>
      <c r="L242" s="1">
        <f t="shared" si="59"/>
        <v>29.49157752211768</v>
      </c>
      <c r="M242" s="1">
        <f t="shared" si="60"/>
        <v>44.940537067617917</v>
      </c>
      <c r="N242" s="1">
        <f t="shared" si="61"/>
        <v>5.1127253272500632E-3</v>
      </c>
      <c r="O242" s="1">
        <f t="shared" si="62"/>
        <v>9.5296087374613929</v>
      </c>
      <c r="P242" s="1">
        <f t="shared" si="63"/>
        <v>83.961723327196978</v>
      </c>
      <c r="Q242" s="1">
        <f t="shared" si="64"/>
        <v>56.975183166925881</v>
      </c>
      <c r="R242" s="1">
        <f t="shared" si="65"/>
        <v>18.219693962001745</v>
      </c>
      <c r="S242" s="1">
        <f t="shared" si="66"/>
        <v>1038.070400730383</v>
      </c>
      <c r="T242" s="1">
        <f t="shared" si="67"/>
        <v>1038.070400730383</v>
      </c>
      <c r="U242" s="1">
        <f t="shared" si="68"/>
        <v>56.975183166925881</v>
      </c>
      <c r="V242" s="1">
        <f t="shared" si="69"/>
        <v>544.07292207494413</v>
      </c>
      <c r="W242" s="1">
        <f t="shared" si="70"/>
        <v>18.219693962001745</v>
      </c>
      <c r="X242" s="1">
        <f t="shared" si="71"/>
        <v>20.24410440222416</v>
      </c>
      <c r="Y242" s="1">
        <f t="shared" si="72"/>
        <v>35.103002550082209</v>
      </c>
      <c r="Z242" s="1">
        <f t="shared" si="73"/>
        <v>2000.0000000000002</v>
      </c>
      <c r="AA242" s="1">
        <f t="shared" si="74"/>
        <v>0.57670577818354596</v>
      </c>
      <c r="AB242" s="1">
        <f t="shared" si="75"/>
        <v>1153.4115563670921</v>
      </c>
    </row>
    <row r="243" spans="7:28" x14ac:dyDescent="0.35">
      <c r="G243" s="1">
        <v>237</v>
      </c>
      <c r="H243" s="1">
        <v>49.687889099121001</v>
      </c>
      <c r="I243" s="1">
        <v>45.067800874632098</v>
      </c>
      <c r="J243" s="1">
        <f t="shared" si="57"/>
        <v>12.518833576286694</v>
      </c>
      <c r="K243" s="1">
        <f t="shared" si="58"/>
        <v>0.16374703334927787</v>
      </c>
      <c r="L243" s="1">
        <f t="shared" si="59"/>
        <v>31.111936336362795</v>
      </c>
      <c r="M243" s="1">
        <f t="shared" si="60"/>
        <v>46.076031068564355</v>
      </c>
      <c r="N243" s="1">
        <f t="shared" si="61"/>
        <v>5.1266950218658023E-3</v>
      </c>
      <c r="O243" s="1">
        <f t="shared" si="62"/>
        <v>9.555646851255668</v>
      </c>
      <c r="P243" s="1">
        <f t="shared" si="63"/>
        <v>86.743614256182823</v>
      </c>
      <c r="Q243" s="1">
        <f t="shared" si="64"/>
        <v>57.690477310076929</v>
      </c>
      <c r="R243" s="1">
        <f t="shared" si="65"/>
        <v>18.823364293591673</v>
      </c>
      <c r="S243" s="1">
        <f t="shared" si="66"/>
        <v>1085.9288706787627</v>
      </c>
      <c r="T243" s="1">
        <f t="shared" si="67"/>
        <v>1085.9288706787627</v>
      </c>
      <c r="U243" s="1">
        <f t="shared" si="68"/>
        <v>57.690477310076929</v>
      </c>
      <c r="V243" s="1">
        <f t="shared" si="69"/>
        <v>550.90347799377446</v>
      </c>
      <c r="W243" s="1">
        <f t="shared" si="70"/>
        <v>18.823364293591673</v>
      </c>
      <c r="X243" s="1">
        <f t="shared" si="71"/>
        <v>20.91484921510186</v>
      </c>
      <c r="Y243" s="1">
        <f t="shared" si="72"/>
        <v>34.667766557907392</v>
      </c>
      <c r="Z243" s="1">
        <f t="shared" si="73"/>
        <v>2000.0000000000002</v>
      </c>
      <c r="AA243" s="1">
        <f t="shared" si="74"/>
        <v>0.60329381704375706</v>
      </c>
      <c r="AB243" s="1">
        <f t="shared" si="75"/>
        <v>1206.5876340875141</v>
      </c>
    </row>
    <row r="244" spans="7:28" x14ac:dyDescent="0.35">
      <c r="G244" s="1">
        <v>238</v>
      </c>
      <c r="H244" s="1">
        <v>50.881870269775298</v>
      </c>
      <c r="I244" s="1">
        <v>45.657290194689502</v>
      </c>
      <c r="J244" s="1">
        <f t="shared" si="57"/>
        <v>12.682580609635972</v>
      </c>
      <c r="K244" s="1">
        <f t="shared" si="58"/>
        <v>0.3584519989198327</v>
      </c>
      <c r="L244" s="1">
        <f t="shared" si="59"/>
        <v>68.105879794768214</v>
      </c>
      <c r="M244" s="1">
        <f t="shared" si="60"/>
        <v>47.289268170454818</v>
      </c>
      <c r="N244" s="1">
        <f t="shared" si="61"/>
        <v>5.141432254867238E-3</v>
      </c>
      <c r="O244" s="1">
        <f t="shared" si="62"/>
        <v>9.5831155798470462</v>
      </c>
      <c r="P244" s="1">
        <f t="shared" si="63"/>
        <v>124.97826354507008</v>
      </c>
      <c r="Q244" s="1">
        <f t="shared" si="64"/>
        <v>58.445071933806318</v>
      </c>
      <c r="R244" s="1">
        <f t="shared" si="65"/>
        <v>27.120283189280208</v>
      </c>
      <c r="S244" s="1">
        <f t="shared" si="66"/>
        <v>1585.04690186268</v>
      </c>
      <c r="T244" s="1">
        <f t="shared" si="67"/>
        <v>1585.04690186268</v>
      </c>
      <c r="U244" s="1">
        <f t="shared" si="68"/>
        <v>58.445071933806318</v>
      </c>
      <c r="V244" s="1">
        <f t="shared" si="69"/>
        <v>558.10932585760054</v>
      </c>
      <c r="W244" s="1">
        <f t="shared" si="70"/>
        <v>27.120283189280208</v>
      </c>
      <c r="X244" s="1">
        <f t="shared" si="71"/>
        <v>30.13364798808912</v>
      </c>
      <c r="Y244" s="1">
        <f t="shared" si="72"/>
        <v>34.220164914249033</v>
      </c>
      <c r="Z244" s="1">
        <f t="shared" si="73"/>
        <v>1999.9999999999998</v>
      </c>
      <c r="AA244" s="1">
        <f t="shared" si="74"/>
        <v>0.88058161214593345</v>
      </c>
      <c r="AB244" s="1">
        <f t="shared" si="75"/>
        <v>1761.1632242918665</v>
      </c>
    </row>
    <row r="245" spans="7:28" x14ac:dyDescent="0.35">
      <c r="G245" s="1">
        <v>239</v>
      </c>
      <c r="H245" s="1">
        <v>50.870498657226499</v>
      </c>
      <c r="I245" s="1">
        <v>46.947717390800896</v>
      </c>
      <c r="J245" s="1">
        <f t="shared" si="57"/>
        <v>13.041032608555804</v>
      </c>
      <c r="K245" s="1">
        <f t="shared" si="58"/>
        <v>0.51356799453175128</v>
      </c>
      <c r="L245" s="1">
        <f t="shared" si="59"/>
        <v>97.577918961032736</v>
      </c>
      <c r="M245" s="1">
        <f t="shared" si="60"/>
        <v>50.000148260240259</v>
      </c>
      <c r="N245" s="1">
        <f t="shared" si="61"/>
        <v>5.1736929347700224E-3</v>
      </c>
      <c r="O245" s="1">
        <f t="shared" si="62"/>
        <v>9.6432462611178451</v>
      </c>
      <c r="P245" s="1">
        <f t="shared" si="63"/>
        <v>157.22131348239083</v>
      </c>
      <c r="Q245" s="1">
        <f t="shared" si="64"/>
        <v>60.096924463390806</v>
      </c>
      <c r="R245" s="1">
        <f t="shared" si="65"/>
        <v>34.117025025678807</v>
      </c>
      <c r="S245" s="1">
        <f t="shared" si="66"/>
        <v>2050.3282758838332</v>
      </c>
      <c r="T245" s="1">
        <f t="shared" si="67"/>
        <v>2050.3282758838332</v>
      </c>
      <c r="U245" s="1">
        <f t="shared" si="68"/>
        <v>60.096924463390806</v>
      </c>
      <c r="V245" s="1">
        <f t="shared" si="69"/>
        <v>573.88335557813389</v>
      </c>
      <c r="W245" s="1">
        <f t="shared" si="70"/>
        <v>34.117025025678807</v>
      </c>
      <c r="X245" s="1">
        <f t="shared" si="71"/>
        <v>37.907805584087562</v>
      </c>
      <c r="Y245" s="1">
        <f t="shared" si="72"/>
        <v>33.27957325367521</v>
      </c>
      <c r="Z245" s="1">
        <f t="shared" si="73"/>
        <v>2000</v>
      </c>
      <c r="AA245" s="1">
        <f t="shared" si="74"/>
        <v>1.1390712643799072</v>
      </c>
      <c r="AB245" s="1">
        <f t="shared" si="75"/>
        <v>2278.1425287598145</v>
      </c>
    </row>
    <row r="246" spans="7:28" x14ac:dyDescent="0.35">
      <c r="G246" s="1">
        <v>240</v>
      </c>
      <c r="H246" s="1">
        <v>50.870498657226499</v>
      </c>
      <c r="I246" s="1">
        <v>48.796562171115198</v>
      </c>
      <c r="J246" s="1">
        <f t="shared" si="57"/>
        <v>13.554600603087556</v>
      </c>
      <c r="K246" s="1">
        <f t="shared" si="58"/>
        <v>0.39647622066175003</v>
      </c>
      <c r="L246" s="1">
        <f t="shared" si="59"/>
        <v>75.330481925732499</v>
      </c>
      <c r="M246" s="1">
        <f t="shared" si="60"/>
        <v>54.015796067711136</v>
      </c>
      <c r="N246" s="1">
        <f t="shared" si="61"/>
        <v>5.2199140542778799E-3</v>
      </c>
      <c r="O246" s="1">
        <f t="shared" si="62"/>
        <v>9.7293978057685404</v>
      </c>
      <c r="P246" s="1">
        <f t="shared" si="63"/>
        <v>139.07567579921218</v>
      </c>
      <c r="Q246" s="1">
        <f t="shared" si="64"/>
        <v>62.463597249251407</v>
      </c>
      <c r="R246" s="1">
        <f t="shared" si="65"/>
        <v>30.179421648429042</v>
      </c>
      <c r="S246" s="1">
        <f t="shared" si="66"/>
        <v>1885.1152390628106</v>
      </c>
      <c r="T246" s="1">
        <f t="shared" si="67"/>
        <v>1885.1152390628106</v>
      </c>
      <c r="U246" s="1">
        <f t="shared" si="68"/>
        <v>62.463597249251407</v>
      </c>
      <c r="V246" s="1">
        <f t="shared" si="69"/>
        <v>596.48341593118073</v>
      </c>
      <c r="W246" s="1">
        <f t="shared" si="70"/>
        <v>30.179421648429042</v>
      </c>
      <c r="X246" s="1">
        <f t="shared" si="71"/>
        <v>33.532690720476715</v>
      </c>
      <c r="Y246" s="1">
        <f t="shared" si="72"/>
        <v>32.018649070422676</v>
      </c>
      <c r="Z246" s="1">
        <f t="shared" si="73"/>
        <v>2000</v>
      </c>
      <c r="AA246" s="1">
        <f t="shared" si="74"/>
        <v>1.0472862439237838</v>
      </c>
      <c r="AB246" s="1">
        <f t="shared" si="75"/>
        <v>2094.5724878475676</v>
      </c>
    </row>
    <row r="247" spans="7:28" x14ac:dyDescent="0.35">
      <c r="G247" s="1">
        <v>241</v>
      </c>
      <c r="H247" s="1">
        <v>53.028011322021399</v>
      </c>
      <c r="I247" s="1">
        <v>50.223876565497498</v>
      </c>
      <c r="J247" s="1">
        <f t="shared" si="57"/>
        <v>13.951076823749306</v>
      </c>
      <c r="K247" s="1">
        <f t="shared" si="58"/>
        <v>0.2608148267091952</v>
      </c>
      <c r="L247" s="1">
        <f t="shared" si="59"/>
        <v>49.554817074747092</v>
      </c>
      <c r="M247" s="1">
        <f t="shared" si="60"/>
        <v>57.221968095393585</v>
      </c>
      <c r="N247" s="1">
        <f t="shared" si="61"/>
        <v>5.2555969141374372E-3</v>
      </c>
      <c r="O247" s="1">
        <f t="shared" si="62"/>
        <v>9.7959070882607691</v>
      </c>
      <c r="P247" s="1">
        <f t="shared" si="63"/>
        <v>116.57269225840145</v>
      </c>
      <c r="Q247" s="1">
        <f t="shared" si="64"/>
        <v>64.290676607139659</v>
      </c>
      <c r="R247" s="1">
        <f t="shared" si="65"/>
        <v>25.296274220073112</v>
      </c>
      <c r="S247" s="1">
        <f t="shared" si="66"/>
        <v>1626.3145852482444</v>
      </c>
      <c r="T247" s="1">
        <f t="shared" si="67"/>
        <v>1626.3145852482444</v>
      </c>
      <c r="U247" s="1">
        <f t="shared" si="68"/>
        <v>64.290676607139659</v>
      </c>
      <c r="V247" s="1">
        <f t="shared" si="69"/>
        <v>613.93073860492564</v>
      </c>
      <c r="W247" s="1">
        <f t="shared" si="70"/>
        <v>25.296274220073112</v>
      </c>
      <c r="X247" s="1">
        <f t="shared" si="71"/>
        <v>28.106971355636791</v>
      </c>
      <c r="Y247" s="1">
        <f t="shared" si="72"/>
        <v>31.108709777957049</v>
      </c>
      <c r="Z247" s="1">
        <f t="shared" si="73"/>
        <v>2000</v>
      </c>
      <c r="AA247" s="1">
        <f t="shared" si="74"/>
        <v>0.90350810291569128</v>
      </c>
      <c r="AB247" s="1">
        <f t="shared" si="75"/>
        <v>1807.0162058313826</v>
      </c>
    </row>
    <row r="248" spans="7:28" x14ac:dyDescent="0.35">
      <c r="G248" s="1">
        <v>242</v>
      </c>
      <c r="H248" s="1">
        <v>50.842716217041001</v>
      </c>
      <c r="I248" s="1">
        <v>51.1628099416506</v>
      </c>
      <c r="J248" s="1">
        <f t="shared" si="57"/>
        <v>14.211891650458501</v>
      </c>
      <c r="K248" s="1">
        <f t="shared" si="58"/>
        <v>0.17149757170360935</v>
      </c>
      <c r="L248" s="1">
        <f t="shared" si="59"/>
        <v>32.584538623685773</v>
      </c>
      <c r="M248" s="1">
        <f t="shared" si="60"/>
        <v>59.381492099605396</v>
      </c>
      <c r="N248" s="1">
        <f t="shared" si="61"/>
        <v>5.2790702485412651E-3</v>
      </c>
      <c r="O248" s="1">
        <f t="shared" si="62"/>
        <v>9.8396590362560659</v>
      </c>
      <c r="P248" s="1">
        <f t="shared" si="63"/>
        <v>101.80568975954723</v>
      </c>
      <c r="Q248" s="1">
        <f t="shared" si="64"/>
        <v>65.492588250960836</v>
      </c>
      <c r="R248" s="1">
        <f t="shared" si="65"/>
        <v>22.091834677821751</v>
      </c>
      <c r="S248" s="1">
        <f t="shared" si="66"/>
        <v>1446.851432262878</v>
      </c>
      <c r="T248" s="1">
        <f t="shared" si="67"/>
        <v>1446.851432262878</v>
      </c>
      <c r="U248" s="1">
        <f t="shared" si="68"/>
        <v>65.492588250960836</v>
      </c>
      <c r="V248" s="1">
        <f t="shared" si="69"/>
        <v>625.40814936135632</v>
      </c>
      <c r="W248" s="1">
        <f t="shared" si="70"/>
        <v>22.091834677821751</v>
      </c>
      <c r="X248" s="1">
        <f t="shared" si="71"/>
        <v>24.546482975357499</v>
      </c>
      <c r="Y248" s="1">
        <f t="shared" si="72"/>
        <v>30.53780669556388</v>
      </c>
      <c r="Z248" s="1">
        <f t="shared" si="73"/>
        <v>2000</v>
      </c>
      <c r="AA248" s="1">
        <f t="shared" si="74"/>
        <v>0.80380635125715427</v>
      </c>
      <c r="AB248" s="1">
        <f t="shared" si="75"/>
        <v>1607.6127025143087</v>
      </c>
    </row>
    <row r="249" spans="7:28" x14ac:dyDescent="0.35">
      <c r="G249" s="1">
        <v>243</v>
      </c>
      <c r="H249" s="1">
        <v>50.2653999328613</v>
      </c>
      <c r="I249" s="1">
        <v>51.780201199783598</v>
      </c>
      <c r="J249" s="1">
        <f t="shared" si="57"/>
        <v>14.38338922216211</v>
      </c>
      <c r="K249" s="1">
        <f t="shared" si="58"/>
        <v>-9.2357645322316273E-4</v>
      </c>
      <c r="L249" s="1">
        <f t="shared" si="59"/>
        <v>-0.17547952611240092</v>
      </c>
      <c r="M249" s="1">
        <f t="shared" si="60"/>
        <v>60.823274341765504</v>
      </c>
      <c r="N249" s="1">
        <f t="shared" si="61"/>
        <v>5.2945050299945898E-3</v>
      </c>
      <c r="O249" s="1">
        <f t="shared" si="62"/>
        <v>9.8684279254069178</v>
      </c>
      <c r="P249" s="1">
        <f t="shared" si="63"/>
        <v>70.51622274106002</v>
      </c>
      <c r="Q249" s="1">
        <f t="shared" si="64"/>
        <v>66.282899641300048</v>
      </c>
      <c r="R249" s="1">
        <f t="shared" si="65"/>
        <v>15.302020334810024</v>
      </c>
      <c r="S249" s="1">
        <f t="shared" si="66"/>
        <v>1014.2622781613454</v>
      </c>
      <c r="T249" s="1">
        <f t="shared" si="67"/>
        <v>1014.2622781613454</v>
      </c>
      <c r="U249" s="1">
        <f t="shared" si="68"/>
        <v>66.282899641300048</v>
      </c>
      <c r="V249" s="1">
        <f t="shared" si="69"/>
        <v>632.95506722261518</v>
      </c>
      <c r="W249" s="1">
        <f t="shared" si="70"/>
        <v>15.302020334810024</v>
      </c>
      <c r="X249" s="1">
        <f t="shared" si="71"/>
        <v>17.002244816455583</v>
      </c>
      <c r="Y249" s="1">
        <f t="shared" si="72"/>
        <v>30.17369503783484</v>
      </c>
      <c r="Z249" s="1">
        <f t="shared" si="73"/>
        <v>2000</v>
      </c>
      <c r="AA249" s="1">
        <f t="shared" si="74"/>
        <v>0.56347904342296973</v>
      </c>
      <c r="AB249" s="1">
        <f t="shared" si="75"/>
        <v>1126.9580868459393</v>
      </c>
    </row>
    <row r="250" spans="7:28" x14ac:dyDescent="0.35">
      <c r="G250" s="1">
        <v>244</v>
      </c>
      <c r="H250" s="1">
        <v>50.257289886474602</v>
      </c>
      <c r="I250" s="1">
        <v>51.776876324551999</v>
      </c>
      <c r="J250" s="1">
        <f t="shared" si="57"/>
        <v>14.382465645708887</v>
      </c>
      <c r="K250" s="1">
        <f t="shared" si="58"/>
        <v>-0.14883453425405335</v>
      </c>
      <c r="L250" s="1">
        <f t="shared" si="59"/>
        <v>-28.278561508270137</v>
      </c>
      <c r="M250" s="1">
        <f t="shared" si="60"/>
        <v>60.81546350669894</v>
      </c>
      <c r="N250" s="1">
        <f t="shared" si="61"/>
        <v>5.2944219081138E-3</v>
      </c>
      <c r="O250" s="1">
        <f t="shared" si="62"/>
        <v>9.8682729945333119</v>
      </c>
      <c r="P250" s="1">
        <f t="shared" si="63"/>
        <v>42.405174992962117</v>
      </c>
      <c r="Q250" s="1">
        <f t="shared" si="64"/>
        <v>66.278643528612378</v>
      </c>
      <c r="R250" s="1">
        <f t="shared" si="65"/>
        <v>9.2019229734727794</v>
      </c>
      <c r="S250" s="1">
        <f t="shared" si="66"/>
        <v>609.8909725365512</v>
      </c>
      <c r="T250" s="1">
        <f t="shared" si="67"/>
        <v>609.8909725365512</v>
      </c>
      <c r="U250" s="1">
        <f t="shared" si="68"/>
        <v>66.278643528612378</v>
      </c>
      <c r="V250" s="1">
        <f t="shared" si="69"/>
        <v>632.9144243402593</v>
      </c>
      <c r="W250" s="1">
        <f t="shared" si="70"/>
        <v>9.2019229734727794</v>
      </c>
      <c r="X250" s="1">
        <f t="shared" si="71"/>
        <v>10.224358859414199</v>
      </c>
      <c r="Y250" s="1">
        <f t="shared" si="72"/>
        <v>30.17563265513428</v>
      </c>
      <c r="Z250" s="1">
        <f t="shared" si="73"/>
        <v>2000</v>
      </c>
      <c r="AA250" s="1">
        <f t="shared" si="74"/>
        <v>0.33882831807586178</v>
      </c>
      <c r="AB250" s="1">
        <f t="shared" si="75"/>
        <v>677.65663615172355</v>
      </c>
    </row>
    <row r="251" spans="7:28" x14ac:dyDescent="0.35">
      <c r="G251" s="1">
        <v>245</v>
      </c>
      <c r="H251" s="1">
        <v>49.107814788818303</v>
      </c>
      <c r="I251" s="1">
        <v>51.241072001237399</v>
      </c>
      <c r="J251" s="1">
        <f t="shared" si="57"/>
        <v>14.233631111454834</v>
      </c>
      <c r="K251" s="1">
        <f t="shared" si="58"/>
        <v>-0.18728470798750152</v>
      </c>
      <c r="L251" s="1">
        <f t="shared" si="59"/>
        <v>-35.584094517625289</v>
      </c>
      <c r="M251" s="1">
        <f t="shared" si="60"/>
        <v>59.563298857390649</v>
      </c>
      <c r="N251" s="1">
        <f t="shared" si="61"/>
        <v>5.281026800030935E-3</v>
      </c>
      <c r="O251" s="1">
        <f t="shared" si="62"/>
        <v>9.8433058525776591</v>
      </c>
      <c r="P251" s="1">
        <f t="shared" si="63"/>
        <v>33.822510192343017</v>
      </c>
      <c r="Q251" s="1">
        <f t="shared" si="64"/>
        <v>65.592770098870204</v>
      </c>
      <c r="R251" s="1">
        <f t="shared" si="65"/>
        <v>7.339484711738435</v>
      </c>
      <c r="S251" s="1">
        <f t="shared" si="66"/>
        <v>481.41713334123182</v>
      </c>
      <c r="T251" s="1">
        <f t="shared" si="67"/>
        <v>481.41713334123182</v>
      </c>
      <c r="U251" s="1">
        <f t="shared" si="68"/>
        <v>65.592770098870204</v>
      </c>
      <c r="V251" s="1">
        <f t="shared" si="69"/>
        <v>626.36481553952774</v>
      </c>
      <c r="W251" s="1">
        <f t="shared" si="70"/>
        <v>7.339484711738435</v>
      </c>
      <c r="X251" s="1">
        <f t="shared" si="71"/>
        <v>8.1549830130427061</v>
      </c>
      <c r="Y251" s="1">
        <f t="shared" si="72"/>
        <v>30.491165367544809</v>
      </c>
      <c r="Z251" s="1">
        <f t="shared" si="73"/>
        <v>2000</v>
      </c>
      <c r="AA251" s="1">
        <f t="shared" si="74"/>
        <v>0.26745396296735102</v>
      </c>
      <c r="AB251" s="1">
        <f t="shared" si="75"/>
        <v>534.90792593470201</v>
      </c>
    </row>
    <row r="252" spans="7:28" x14ac:dyDescent="0.35">
      <c r="G252" s="1">
        <v>246</v>
      </c>
      <c r="H252" s="1">
        <v>49.104644775390597</v>
      </c>
      <c r="I252" s="1">
        <v>50.566847052482402</v>
      </c>
      <c r="J252" s="1">
        <f t="shared" si="57"/>
        <v>14.046346403467332</v>
      </c>
      <c r="K252" s="1">
        <f t="shared" si="58"/>
        <v>-0.1896150540784447</v>
      </c>
      <c r="L252" s="1">
        <f t="shared" si="59"/>
        <v>-36.026860274904493</v>
      </c>
      <c r="M252" s="1">
        <f t="shared" si="60"/>
        <v>58.006155102142706</v>
      </c>
      <c r="N252" s="1">
        <f t="shared" si="61"/>
        <v>5.2641711763120602E-3</v>
      </c>
      <c r="O252" s="1">
        <f t="shared" si="62"/>
        <v>9.8118886555280493</v>
      </c>
      <c r="P252" s="1">
        <f t="shared" si="63"/>
        <v>31.791183482766264</v>
      </c>
      <c r="Q252" s="1">
        <f t="shared" si="64"/>
        <v>64.729706928420882</v>
      </c>
      <c r="R252" s="1">
        <f t="shared" si="65"/>
        <v>6.8986868157602794</v>
      </c>
      <c r="S252" s="1">
        <f t="shared" si="66"/>
        <v>446.54997577512393</v>
      </c>
      <c r="T252" s="1">
        <f t="shared" si="67"/>
        <v>446.54997577512393</v>
      </c>
      <c r="U252" s="1">
        <f t="shared" si="68"/>
        <v>64.729706928420882</v>
      </c>
      <c r="V252" s="1">
        <f t="shared" si="69"/>
        <v>618.12316935287333</v>
      </c>
      <c r="W252" s="1">
        <f t="shared" si="70"/>
        <v>6.8986868157602794</v>
      </c>
      <c r="X252" s="1">
        <f t="shared" si="71"/>
        <v>7.6652075730669766</v>
      </c>
      <c r="Y252" s="1">
        <f t="shared" si="72"/>
        <v>30.8977144329053</v>
      </c>
      <c r="Z252" s="1">
        <f t="shared" si="73"/>
        <v>2000</v>
      </c>
      <c r="AA252" s="1">
        <f t="shared" si="74"/>
        <v>0.24808331987506885</v>
      </c>
      <c r="AB252" s="1">
        <f t="shared" si="75"/>
        <v>496.16663975013768</v>
      </c>
    </row>
    <row r="253" spans="7:28" x14ac:dyDescent="0.35">
      <c r="G253" s="1">
        <v>247</v>
      </c>
      <c r="H253" s="1">
        <v>46.477684020996001</v>
      </c>
      <c r="I253" s="1">
        <v>49.884232857800001</v>
      </c>
      <c r="J253" s="1">
        <f t="shared" si="57"/>
        <v>13.856731349388888</v>
      </c>
      <c r="K253" s="1">
        <f t="shared" si="58"/>
        <v>-0.21893045914486109</v>
      </c>
      <c r="L253" s="1">
        <f t="shared" si="59"/>
        <v>-41.596787237523607</v>
      </c>
      <c r="M253" s="1">
        <f t="shared" si="60"/>
        <v>56.450647084606224</v>
      </c>
      <c r="N253" s="1">
        <f t="shared" si="61"/>
        <v>5.2471058214450007E-3</v>
      </c>
      <c r="O253" s="1">
        <f t="shared" si="62"/>
        <v>9.7800805405913369</v>
      </c>
      <c r="P253" s="1">
        <f t="shared" si="63"/>
        <v>24.633940387673952</v>
      </c>
      <c r="Q253" s="1">
        <f t="shared" si="64"/>
        <v>63.85590483589349</v>
      </c>
      <c r="R253" s="1">
        <f t="shared" si="65"/>
        <v>5.3455650641252479</v>
      </c>
      <c r="S253" s="1">
        <f t="shared" si="66"/>
        <v>341.34589402885871</v>
      </c>
      <c r="T253" s="1">
        <f t="shared" si="67"/>
        <v>341.34589402885871</v>
      </c>
      <c r="U253" s="1">
        <f t="shared" si="68"/>
        <v>63.85590483589349</v>
      </c>
      <c r="V253" s="1">
        <f t="shared" si="69"/>
        <v>609.77897401428686</v>
      </c>
      <c r="W253" s="1">
        <f t="shared" si="70"/>
        <v>5.3455650641252479</v>
      </c>
      <c r="X253" s="1">
        <f t="shared" si="71"/>
        <v>5.939516737916942</v>
      </c>
      <c r="Y253" s="1">
        <f t="shared" si="72"/>
        <v>31.320517736611844</v>
      </c>
      <c r="Z253" s="1">
        <f t="shared" si="73"/>
        <v>2000</v>
      </c>
      <c r="AA253" s="1">
        <f t="shared" si="74"/>
        <v>0.18963660779381039</v>
      </c>
      <c r="AB253" s="1">
        <f t="shared" si="75"/>
        <v>379.27321558762077</v>
      </c>
    </row>
    <row r="254" spans="7:28" x14ac:dyDescent="0.35">
      <c r="G254" s="1">
        <v>248</v>
      </c>
      <c r="H254" s="1">
        <v>46.945987701416001</v>
      </c>
      <c r="I254" s="1">
        <v>49.096083204878497</v>
      </c>
      <c r="J254" s="1">
        <f t="shared" si="57"/>
        <v>13.637800890244026</v>
      </c>
      <c r="K254" s="1">
        <f t="shared" si="58"/>
        <v>-0.27307529162977673</v>
      </c>
      <c r="L254" s="1">
        <f t="shared" si="59"/>
        <v>-51.884305409657578</v>
      </c>
      <c r="M254" s="1">
        <f t="shared" si="60"/>
        <v>54.680946257850586</v>
      </c>
      <c r="N254" s="1">
        <f t="shared" si="61"/>
        <v>5.2274020801219619E-3</v>
      </c>
      <c r="O254" s="1">
        <f t="shared" si="62"/>
        <v>9.7433547371393256</v>
      </c>
      <c r="P254" s="1">
        <f t="shared" si="63"/>
        <v>12.539995585332333</v>
      </c>
      <c r="Q254" s="1">
        <f t="shared" si="64"/>
        <v>62.847008710801965</v>
      </c>
      <c r="R254" s="1">
        <f t="shared" si="65"/>
        <v>2.7211790420171162</v>
      </c>
      <c r="S254" s="1">
        <f t="shared" si="66"/>
        <v>171.01796295730145</v>
      </c>
      <c r="T254" s="1">
        <f t="shared" si="67"/>
        <v>171.01796295730145</v>
      </c>
      <c r="U254" s="1">
        <f t="shared" si="68"/>
        <v>62.847008710801965</v>
      </c>
      <c r="V254" s="1">
        <f t="shared" si="69"/>
        <v>600.14472569181225</v>
      </c>
      <c r="W254" s="1">
        <f t="shared" si="70"/>
        <v>2.7211790420171162</v>
      </c>
      <c r="X254" s="1">
        <f t="shared" si="71"/>
        <v>3.0235322689079069</v>
      </c>
      <c r="Y254" s="1">
        <f t="shared" si="72"/>
        <v>31.823312533508787</v>
      </c>
      <c r="Z254" s="1">
        <f t="shared" si="73"/>
        <v>2000</v>
      </c>
      <c r="AA254" s="1">
        <f t="shared" si="74"/>
        <v>9.500997942072302E-2</v>
      </c>
      <c r="AB254" s="1">
        <f t="shared" si="75"/>
        <v>190.01995884144605</v>
      </c>
    </row>
    <row r="255" spans="7:28" x14ac:dyDescent="0.35">
      <c r="G255" s="1">
        <v>249</v>
      </c>
      <c r="H255" s="1">
        <v>45.720054626464801</v>
      </c>
      <c r="I255" s="1">
        <v>48.113012155011297</v>
      </c>
      <c r="J255" s="1">
        <f t="shared" si="57"/>
        <v>13.36472559861425</v>
      </c>
      <c r="K255" s="1">
        <f t="shared" si="58"/>
        <v>-0.26356997233849988</v>
      </c>
      <c r="L255" s="1">
        <f t="shared" si="59"/>
        <v>-50.078294744314974</v>
      </c>
      <c r="M255" s="1">
        <f t="shared" si="60"/>
        <v>52.513071755918986</v>
      </c>
      <c r="N255" s="1">
        <f t="shared" si="61"/>
        <v>5.2028253038752829E-3</v>
      </c>
      <c r="O255" s="1">
        <f t="shared" si="62"/>
        <v>9.6975460838931404</v>
      </c>
      <c r="P255" s="1">
        <f t="shared" si="63"/>
        <v>12.132323095497153</v>
      </c>
      <c r="Q255" s="1">
        <f t="shared" si="64"/>
        <v>61.588597228637099</v>
      </c>
      <c r="R255" s="1">
        <f t="shared" si="65"/>
        <v>2.6327141117228821</v>
      </c>
      <c r="S255" s="1">
        <f t="shared" si="66"/>
        <v>162.14516904504967</v>
      </c>
      <c r="T255" s="1">
        <f t="shared" si="67"/>
        <v>162.14516904504967</v>
      </c>
      <c r="U255" s="1">
        <f t="shared" si="68"/>
        <v>61.588597228637099</v>
      </c>
      <c r="V255" s="1">
        <f t="shared" si="69"/>
        <v>588.12778122200405</v>
      </c>
      <c r="W255" s="1">
        <f t="shared" si="70"/>
        <v>2.6327141117228821</v>
      </c>
      <c r="X255" s="1">
        <f t="shared" si="71"/>
        <v>2.9252379019143135</v>
      </c>
      <c r="Y255" s="1">
        <f t="shared" si="72"/>
        <v>32.47354364275165</v>
      </c>
      <c r="Z255" s="1">
        <f t="shared" si="73"/>
        <v>2000.0000000000002</v>
      </c>
      <c r="AA255" s="1">
        <f t="shared" si="74"/>
        <v>9.0080649469472043E-2</v>
      </c>
      <c r="AB255" s="1">
        <f t="shared" si="75"/>
        <v>180.1612989389441</v>
      </c>
    </row>
    <row r="256" spans="7:28" x14ac:dyDescent="0.35">
      <c r="G256" s="1">
        <v>250</v>
      </c>
      <c r="H256" s="1">
        <v>45.540012359619098</v>
      </c>
      <c r="I256" s="1">
        <v>47.164160254592701</v>
      </c>
      <c r="J256" s="1">
        <f t="shared" si="57"/>
        <v>13.10115562627575</v>
      </c>
      <c r="K256" s="1">
        <f t="shared" si="58"/>
        <v>-0.21614745891236176</v>
      </c>
      <c r="L256" s="1">
        <f t="shared" si="59"/>
        <v>-41.068017193348737</v>
      </c>
      <c r="M256" s="1">
        <f t="shared" si="60"/>
        <v>50.462241950705646</v>
      </c>
      <c r="N256" s="1">
        <f t="shared" si="61"/>
        <v>5.1791040063648179E-3</v>
      </c>
      <c r="O256" s="1">
        <f t="shared" si="62"/>
        <v>9.6533319574633847</v>
      </c>
      <c r="P256" s="1">
        <f t="shared" si="63"/>
        <v>19.047556714820296</v>
      </c>
      <c r="Q256" s="1">
        <f t="shared" si="64"/>
        <v>60.37398906117857</v>
      </c>
      <c r="R256" s="1">
        <f t="shared" si="65"/>
        <v>4.1333198071160044</v>
      </c>
      <c r="S256" s="1">
        <f t="shared" si="66"/>
        <v>249.54500482117436</v>
      </c>
      <c r="T256" s="1">
        <f t="shared" si="67"/>
        <v>249.54500482117436</v>
      </c>
      <c r="U256" s="1">
        <f t="shared" si="68"/>
        <v>60.37398906117857</v>
      </c>
      <c r="V256" s="1">
        <f t="shared" si="69"/>
        <v>576.52912759575531</v>
      </c>
      <c r="W256" s="1">
        <f t="shared" si="70"/>
        <v>4.1333198071160044</v>
      </c>
      <c r="X256" s="1">
        <f t="shared" si="71"/>
        <v>4.5925775634622275</v>
      </c>
      <c r="Y256" s="1">
        <f t="shared" si="72"/>
        <v>33.126848682689278</v>
      </c>
      <c r="Z256" s="1">
        <f t="shared" si="73"/>
        <v>2000.0000000000002</v>
      </c>
      <c r="AA256" s="1">
        <f t="shared" si="74"/>
        <v>0.1386361137895413</v>
      </c>
      <c r="AB256" s="1">
        <f t="shared" si="75"/>
        <v>277.27222757908265</v>
      </c>
    </row>
    <row r="257" spans="7:28" x14ac:dyDescent="0.35">
      <c r="G257" s="1">
        <v>251</v>
      </c>
      <c r="H257" s="1">
        <v>46.192543029785099</v>
      </c>
      <c r="I257" s="1">
        <v>46.3860294025082</v>
      </c>
      <c r="J257" s="1">
        <f t="shared" si="57"/>
        <v>12.885008167363388</v>
      </c>
      <c r="K257" s="1">
        <f t="shared" si="58"/>
        <v>-0.14124504655516645</v>
      </c>
      <c r="L257" s="1">
        <f t="shared" si="59"/>
        <v>-26.836558845481626</v>
      </c>
      <c r="M257" s="1">
        <f t="shared" si="60"/>
        <v>48.81089002906824</v>
      </c>
      <c r="N257" s="1">
        <f t="shared" si="61"/>
        <v>5.1596507350627051E-3</v>
      </c>
      <c r="O257" s="1">
        <f t="shared" si="62"/>
        <v>9.6170730050833768</v>
      </c>
      <c r="P257" s="1">
        <f t="shared" si="63"/>
        <v>31.591404188669991</v>
      </c>
      <c r="Q257" s="1">
        <f t="shared" si="64"/>
        <v>59.377917821951094</v>
      </c>
      <c r="R257" s="1">
        <f t="shared" si="65"/>
        <v>6.8553347089413883</v>
      </c>
      <c r="S257" s="1">
        <f t="shared" si="66"/>
        <v>407.05550098949078</v>
      </c>
      <c r="T257" s="1">
        <f t="shared" si="67"/>
        <v>407.05550098949078</v>
      </c>
      <c r="U257" s="1">
        <f t="shared" si="68"/>
        <v>59.377917821951094</v>
      </c>
      <c r="V257" s="1">
        <f t="shared" si="69"/>
        <v>567.01734791207195</v>
      </c>
      <c r="W257" s="1">
        <f t="shared" si="70"/>
        <v>6.8553347089413883</v>
      </c>
      <c r="X257" s="1">
        <f t="shared" si="71"/>
        <v>7.6170385654904313</v>
      </c>
      <c r="Y257" s="1">
        <f t="shared" si="72"/>
        <v>33.682555289276763</v>
      </c>
      <c r="Z257" s="1">
        <f t="shared" si="73"/>
        <v>1999.9999999999998</v>
      </c>
      <c r="AA257" s="1">
        <f t="shared" si="74"/>
        <v>0.22614194499416157</v>
      </c>
      <c r="AB257" s="1">
        <f t="shared" si="75"/>
        <v>452.2838899883231</v>
      </c>
    </row>
    <row r="258" spans="7:28" x14ac:dyDescent="0.35">
      <c r="G258" s="1">
        <v>252</v>
      </c>
      <c r="H258" s="1">
        <v>45.794036865234297</v>
      </c>
      <c r="I258" s="1">
        <v>45.877547234909599</v>
      </c>
      <c r="J258" s="1">
        <f t="shared" si="57"/>
        <v>12.743763120808222</v>
      </c>
      <c r="K258" s="1">
        <f t="shared" si="58"/>
        <v>-4.1415110970554281E-2</v>
      </c>
      <c r="L258" s="1">
        <f t="shared" si="59"/>
        <v>-7.8688710844053134</v>
      </c>
      <c r="M258" s="1">
        <f t="shared" si="60"/>
        <v>47.746628552905882</v>
      </c>
      <c r="N258" s="1">
        <f t="shared" si="61"/>
        <v>5.1469386808727403E-3</v>
      </c>
      <c r="O258" s="1">
        <f t="shared" si="62"/>
        <v>9.5933790072787009</v>
      </c>
      <c r="P258" s="1">
        <f t="shared" si="63"/>
        <v>49.471136475779268</v>
      </c>
      <c r="Q258" s="1">
        <f t="shared" si="64"/>
        <v>58.727018989899641</v>
      </c>
      <c r="R258" s="1">
        <f t="shared" si="65"/>
        <v>10.735236615244101</v>
      </c>
      <c r="S258" s="1">
        <f t="shared" si="66"/>
        <v>630.4484445645063</v>
      </c>
      <c r="T258" s="1">
        <f t="shared" si="67"/>
        <v>630.4484445645063</v>
      </c>
      <c r="U258" s="1">
        <f t="shared" si="68"/>
        <v>58.727018989899641</v>
      </c>
      <c r="V258" s="1">
        <f t="shared" si="69"/>
        <v>560.80172191764814</v>
      </c>
      <c r="W258" s="1">
        <f t="shared" si="70"/>
        <v>10.735236615244101</v>
      </c>
      <c r="X258" s="1">
        <f t="shared" si="71"/>
        <v>11.928040683604557</v>
      </c>
      <c r="Y258" s="1">
        <f t="shared" si="72"/>
        <v>34.055874696176502</v>
      </c>
      <c r="Z258" s="1">
        <f t="shared" si="73"/>
        <v>2000</v>
      </c>
      <c r="AA258" s="1">
        <f t="shared" si="74"/>
        <v>0.35024913586917011</v>
      </c>
      <c r="AB258" s="1">
        <f t="shared" si="75"/>
        <v>700.49827173834035</v>
      </c>
    </row>
    <row r="259" spans="7:28" x14ac:dyDescent="0.35">
      <c r="G259" s="1">
        <v>253</v>
      </c>
      <c r="H259" s="1">
        <v>45.6119995117187</v>
      </c>
      <c r="I259" s="1">
        <v>45.728452835415602</v>
      </c>
      <c r="J259" s="1">
        <f t="shared" si="57"/>
        <v>12.702348009837667</v>
      </c>
      <c r="K259" s="1">
        <f t="shared" si="58"/>
        <v>-8.1997036300052173E-4</v>
      </c>
      <c r="L259" s="1">
        <f t="shared" si="59"/>
        <v>-0.15579436897009913</v>
      </c>
      <c r="M259" s="1">
        <f t="shared" si="60"/>
        <v>47.436795619129931</v>
      </c>
      <c r="N259" s="1">
        <f t="shared" si="61"/>
        <v>5.1432113208853903E-3</v>
      </c>
      <c r="O259" s="1">
        <f t="shared" si="62"/>
        <v>9.5864315809982799</v>
      </c>
      <c r="P259" s="1">
        <f t="shared" si="63"/>
        <v>56.867432831158112</v>
      </c>
      <c r="Q259" s="1">
        <f t="shared" si="64"/>
        <v>58.536165943952383</v>
      </c>
      <c r="R259" s="1">
        <f t="shared" si="65"/>
        <v>12.34023292436131</v>
      </c>
      <c r="S259" s="1">
        <f t="shared" si="66"/>
        <v>722.34992224743837</v>
      </c>
      <c r="T259" s="1">
        <f t="shared" si="67"/>
        <v>722.34992224743837</v>
      </c>
      <c r="U259" s="1">
        <f t="shared" si="68"/>
        <v>58.536165943952383</v>
      </c>
      <c r="V259" s="1">
        <f t="shared" si="69"/>
        <v>558.97920957764904</v>
      </c>
      <c r="W259" s="1">
        <f t="shared" si="70"/>
        <v>12.34023292436131</v>
      </c>
      <c r="X259" s="1">
        <f t="shared" si="71"/>
        <v>13.711369915957011</v>
      </c>
      <c r="Y259" s="1">
        <f t="shared" si="72"/>
        <v>34.166911476829114</v>
      </c>
      <c r="Z259" s="1">
        <f t="shared" si="73"/>
        <v>2000.0000000000002</v>
      </c>
      <c r="AA259" s="1">
        <f t="shared" si="74"/>
        <v>0.40130551235968798</v>
      </c>
      <c r="AB259" s="1">
        <f t="shared" si="75"/>
        <v>802.61102471937602</v>
      </c>
    </row>
    <row r="260" spans="7:28" x14ac:dyDescent="0.35">
      <c r="G260" s="1">
        <v>254</v>
      </c>
      <c r="H260" s="1">
        <v>45.649150848388601</v>
      </c>
      <c r="I260" s="1">
        <v>45.725500942108802</v>
      </c>
      <c r="J260" s="1">
        <f t="shared" si="57"/>
        <v>12.701528039474667</v>
      </c>
      <c r="K260" s="1">
        <f t="shared" si="58"/>
        <v>-6.641500796057187E-3</v>
      </c>
      <c r="L260" s="1">
        <f t="shared" si="59"/>
        <v>-1.2618851512508655</v>
      </c>
      <c r="M260" s="1">
        <f t="shared" si="60"/>
        <v>47.430671474042995</v>
      </c>
      <c r="N260" s="1">
        <f t="shared" si="61"/>
        <v>5.143137523552721E-3</v>
      </c>
      <c r="O260" s="1">
        <f t="shared" si="62"/>
        <v>9.5862940301499169</v>
      </c>
      <c r="P260" s="1">
        <f t="shared" si="63"/>
        <v>55.755080352942045</v>
      </c>
      <c r="Q260" s="1">
        <f t="shared" si="64"/>
        <v>58.5323872786851</v>
      </c>
      <c r="R260" s="1">
        <f t="shared" si="65"/>
        <v>12.098852436588423</v>
      </c>
      <c r="S260" s="1">
        <f t="shared" si="66"/>
        <v>708.17471644605644</v>
      </c>
      <c r="T260" s="1">
        <f t="shared" si="67"/>
        <v>708.17471644605644</v>
      </c>
      <c r="U260" s="1">
        <f t="shared" si="68"/>
        <v>58.5323872786851</v>
      </c>
      <c r="V260" s="1">
        <f t="shared" si="69"/>
        <v>558.94312598231443</v>
      </c>
      <c r="W260" s="1">
        <f t="shared" si="70"/>
        <v>12.098852436588423</v>
      </c>
      <c r="X260" s="1">
        <f t="shared" si="71"/>
        <v>13.443169373987136</v>
      </c>
      <c r="Y260" s="1">
        <f t="shared" si="72"/>
        <v>34.169117184262042</v>
      </c>
      <c r="Z260" s="1">
        <f t="shared" si="73"/>
        <v>2000</v>
      </c>
      <c r="AA260" s="1">
        <f t="shared" si="74"/>
        <v>0.39343039802558688</v>
      </c>
      <c r="AB260" s="1">
        <f t="shared" si="75"/>
        <v>786.86079605117379</v>
      </c>
    </row>
    <row r="261" spans="7:28" x14ac:dyDescent="0.35">
      <c r="G261" s="1">
        <v>255</v>
      </c>
      <c r="H261" s="1">
        <v>45.2589302062988</v>
      </c>
      <c r="I261" s="1">
        <v>45.701591539242997</v>
      </c>
      <c r="J261" s="1">
        <f t="shared" si="57"/>
        <v>12.69488653867861</v>
      </c>
      <c r="K261" s="1">
        <f t="shared" si="58"/>
        <v>-1.9492763592165119E-2</v>
      </c>
      <c r="L261" s="1">
        <f t="shared" si="59"/>
        <v>-3.7036250825113726</v>
      </c>
      <c r="M261" s="1">
        <f t="shared" si="60"/>
        <v>47.381082403597475</v>
      </c>
      <c r="N261" s="1">
        <f t="shared" si="61"/>
        <v>5.1425397884810754E-3</v>
      </c>
      <c r="O261" s="1">
        <f t="shared" si="62"/>
        <v>9.5851799117498775</v>
      </c>
      <c r="P261" s="1">
        <f t="shared" si="63"/>
        <v>53.262637232835978</v>
      </c>
      <c r="Q261" s="1">
        <f t="shared" si="64"/>
        <v>58.501781284233225</v>
      </c>
      <c r="R261" s="1">
        <f t="shared" si="65"/>
        <v>11.557992279525408</v>
      </c>
      <c r="S261" s="1">
        <f t="shared" si="66"/>
        <v>676.16313642165164</v>
      </c>
      <c r="T261" s="1">
        <f t="shared" si="67"/>
        <v>676.16313642165164</v>
      </c>
      <c r="U261" s="1">
        <f t="shared" si="68"/>
        <v>58.501781284233225</v>
      </c>
      <c r="V261" s="1">
        <f t="shared" si="69"/>
        <v>558.65086026399888</v>
      </c>
      <c r="W261" s="1">
        <f t="shared" si="70"/>
        <v>11.557992279525408</v>
      </c>
      <c r="X261" s="1">
        <f t="shared" si="71"/>
        <v>12.84221364391712</v>
      </c>
      <c r="Y261" s="1">
        <f t="shared" si="72"/>
        <v>34.18699321791452</v>
      </c>
      <c r="Z261" s="1">
        <f t="shared" si="73"/>
        <v>1999.9999999999998</v>
      </c>
      <c r="AA261" s="1">
        <f t="shared" si="74"/>
        <v>0.37564618690091761</v>
      </c>
      <c r="AB261" s="1">
        <f t="shared" si="75"/>
        <v>751.29237380183508</v>
      </c>
    </row>
    <row r="262" spans="7:28" x14ac:dyDescent="0.35">
      <c r="G262" s="1">
        <v>256</v>
      </c>
      <c r="H262" s="1">
        <v>45.577419281005803</v>
      </c>
      <c r="I262" s="1">
        <v>45.631417590311202</v>
      </c>
      <c r="J262" s="1">
        <f t="shared" si="57"/>
        <v>12.675393775086444</v>
      </c>
      <c r="K262" s="1">
        <f t="shared" si="58"/>
        <v>-2.7684610362278761E-2</v>
      </c>
      <c r="L262" s="1">
        <f t="shared" si="59"/>
        <v>-5.2600759688329646</v>
      </c>
      <c r="M262" s="1">
        <f t="shared" si="60"/>
        <v>47.235688561929059</v>
      </c>
      <c r="N262" s="1">
        <f t="shared" si="61"/>
        <v>5.1407854397577798E-3</v>
      </c>
      <c r="O262" s="1">
        <f t="shared" si="62"/>
        <v>9.5819099811645252</v>
      </c>
      <c r="P262" s="1">
        <f t="shared" si="63"/>
        <v>51.557522574260616</v>
      </c>
      <c r="Q262" s="1">
        <f t="shared" si="64"/>
        <v>58.411952880582696</v>
      </c>
      <c r="R262" s="1">
        <f t="shared" si="65"/>
        <v>11.187982398614555</v>
      </c>
      <c r="S262" s="1">
        <f t="shared" si="66"/>
        <v>653.51190069666188</v>
      </c>
      <c r="T262" s="1">
        <f t="shared" si="67"/>
        <v>653.51190069666188</v>
      </c>
      <c r="U262" s="1">
        <f t="shared" si="68"/>
        <v>58.411952880582696</v>
      </c>
      <c r="V262" s="1">
        <f t="shared" si="69"/>
        <v>557.79306219573675</v>
      </c>
      <c r="W262" s="1">
        <f t="shared" si="70"/>
        <v>11.187982398614555</v>
      </c>
      <c r="X262" s="1">
        <f t="shared" si="71"/>
        <v>12.431091554016172</v>
      </c>
      <c r="Y262" s="1">
        <f t="shared" si="72"/>
        <v>34.239567440739343</v>
      </c>
      <c r="Z262" s="1">
        <f t="shared" si="73"/>
        <v>2000</v>
      </c>
      <c r="AA262" s="1">
        <f t="shared" si="74"/>
        <v>0.36306216705370109</v>
      </c>
      <c r="AB262" s="1">
        <f t="shared" si="75"/>
        <v>726.12433410740221</v>
      </c>
    </row>
    <row r="263" spans="7:28" x14ac:dyDescent="0.35">
      <c r="G263" s="1">
        <v>257</v>
      </c>
      <c r="H263" s="1">
        <v>45.684349060058501</v>
      </c>
      <c r="I263" s="1">
        <v>45.531752993006997</v>
      </c>
      <c r="J263" s="1">
        <f t="shared" si="57"/>
        <v>12.647709164724166</v>
      </c>
      <c r="K263" s="1">
        <f t="shared" si="58"/>
        <v>-1.0011805145136776E-2</v>
      </c>
      <c r="L263" s="1">
        <f t="shared" si="59"/>
        <v>-1.9022429775759875</v>
      </c>
      <c r="M263" s="1">
        <f t="shared" si="60"/>
        <v>47.02957685194162</v>
      </c>
      <c r="N263" s="1">
        <f t="shared" si="61"/>
        <v>5.1382938248251747E-3</v>
      </c>
      <c r="O263" s="1">
        <f t="shared" si="62"/>
        <v>9.5772658600916429</v>
      </c>
      <c r="P263" s="1">
        <f t="shared" si="63"/>
        <v>54.704599734457275</v>
      </c>
      <c r="Q263" s="1">
        <f t="shared" si="64"/>
        <v>58.284374030986939</v>
      </c>
      <c r="R263" s="1">
        <f t="shared" si="65"/>
        <v>11.870898142377229</v>
      </c>
      <c r="S263" s="1">
        <f t="shared" si="66"/>
        <v>691.88786741406238</v>
      </c>
      <c r="T263" s="1">
        <f t="shared" si="67"/>
        <v>691.88786741406238</v>
      </c>
      <c r="U263" s="1">
        <f t="shared" si="68"/>
        <v>58.284374030986939</v>
      </c>
      <c r="V263" s="1">
        <f t="shared" si="69"/>
        <v>556.57477392290821</v>
      </c>
      <c r="W263" s="1">
        <f t="shared" si="70"/>
        <v>11.870898142377229</v>
      </c>
      <c r="X263" s="1">
        <f t="shared" si="71"/>
        <v>13.189886824863587</v>
      </c>
      <c r="Y263" s="1">
        <f t="shared" si="72"/>
        <v>34.314514537579115</v>
      </c>
      <c r="Z263" s="1">
        <f t="shared" si="73"/>
        <v>2000</v>
      </c>
      <c r="AA263" s="1">
        <f t="shared" si="74"/>
        <v>0.384382148563368</v>
      </c>
      <c r="AB263" s="1">
        <f t="shared" si="75"/>
        <v>768.76429712673598</v>
      </c>
    </row>
    <row r="264" spans="7:28" x14ac:dyDescent="0.35">
      <c r="G264" s="1">
        <v>258</v>
      </c>
      <c r="H264" s="1">
        <v>46.116001129150298</v>
      </c>
      <c r="I264" s="1">
        <v>45.495710494484499</v>
      </c>
      <c r="J264" s="1">
        <f t="shared" ref="J264:J327" si="76">I264*5/18</f>
        <v>12.637697359579029</v>
      </c>
      <c r="K264" s="1">
        <f t="shared" ref="K264:K327" si="77">(J265-J264)/(G265-G264)</f>
        <v>2.593243377783061E-2</v>
      </c>
      <c r="L264" s="1">
        <f t="shared" ref="L264:L327" si="78">$B$10*K264</f>
        <v>4.9271624177878159</v>
      </c>
      <c r="M264" s="1">
        <f t="shared" ref="M264:M327" si="79">0.5*$B$13*$B$15*$B$14*(J264)^2</f>
        <v>46.955149998379369</v>
      </c>
      <c r="N264" s="1">
        <f t="shared" ref="N264:N327" si="80">(0.004*(1+(I264/160)))</f>
        <v>5.137392762362112E-3</v>
      </c>
      <c r="O264" s="1">
        <f t="shared" ref="O264:O327" si="81">N264*$B$10*$B$12*COS($B$16*PI()/180)</f>
        <v>9.5755863697667412</v>
      </c>
      <c r="P264" s="1">
        <f t="shared" ref="P264:P327" si="82">L264+M264+O264+$B$26</f>
        <v>61.457898785933921</v>
      </c>
      <c r="Q264" s="1">
        <f t="shared" ref="Q264:Q327" si="83">J264/$B$17</f>
        <v>58.238236680087688</v>
      </c>
      <c r="R264" s="1">
        <f t="shared" ref="R264:R327" si="84">P264*$B$17</f>
        <v>13.336364036547661</v>
      </c>
      <c r="S264" s="1">
        <f t="shared" ref="S264:S327" si="85">R264*Q264</f>
        <v>776.68632521227232</v>
      </c>
      <c r="T264" s="1">
        <f t="shared" ref="T264:T327" si="86">IF(S264&lt;0,0,S264)</f>
        <v>776.68632521227232</v>
      </c>
      <c r="U264" s="1">
        <f t="shared" ref="U264:U327" si="87">Q264*$B$31</f>
        <v>58.238236680087688</v>
      </c>
      <c r="V264" s="1">
        <f t="shared" ref="V264:V327" si="88">U264*(30/PI())</f>
        <v>556.13419467550136</v>
      </c>
      <c r="W264" s="1">
        <f t="shared" ref="W264:W327" si="89">R264/$B$31</f>
        <v>13.336364036547661</v>
      </c>
      <c r="X264" s="1">
        <f t="shared" ref="X264:X327" si="90">W264/$B$32</f>
        <v>14.818182262830733</v>
      </c>
      <c r="Y264" s="1">
        <f t="shared" ref="Y264:Y327" si="91">IF(V264&lt;=$AA$2,$AA$4,$AA$3/U264)</f>
        <v>34.341699096872254</v>
      </c>
      <c r="Z264" s="1">
        <f t="shared" ref="Z264:Z327" si="92">Y264*U264</f>
        <v>2000</v>
      </c>
      <c r="AA264" s="1">
        <f t="shared" ref="AA264:AA327" si="93">X264/Y264</f>
        <v>0.43149240289570678</v>
      </c>
      <c r="AB264" s="1">
        <f t="shared" ref="AB264:AB327" si="94">X264*U264</f>
        <v>862.98480579141358</v>
      </c>
    </row>
    <row r="265" spans="7:28" x14ac:dyDescent="0.35">
      <c r="G265" s="1">
        <v>259</v>
      </c>
      <c r="H265" s="1">
        <v>46.4768867492675</v>
      </c>
      <c r="I265" s="1">
        <v>45.589067256084697</v>
      </c>
      <c r="J265" s="1">
        <f t="shared" si="76"/>
        <v>12.66362979335686</v>
      </c>
      <c r="K265" s="1">
        <f t="shared" si="77"/>
        <v>6.3886220556250706E-2</v>
      </c>
      <c r="L265" s="1">
        <f t="shared" si="78"/>
        <v>12.138381905687634</v>
      </c>
      <c r="M265" s="1">
        <f t="shared" si="79"/>
        <v>47.148050745699486</v>
      </c>
      <c r="N265" s="1">
        <f t="shared" si="80"/>
        <v>5.1397266814021177E-3</v>
      </c>
      <c r="O265" s="1">
        <f t="shared" si="81"/>
        <v>9.5799365614654075</v>
      </c>
      <c r="P265" s="1">
        <f t="shared" si="82"/>
        <v>68.866369212852518</v>
      </c>
      <c r="Q265" s="1">
        <f t="shared" si="83"/>
        <v>58.357740983211336</v>
      </c>
      <c r="R265" s="1">
        <f t="shared" si="84"/>
        <v>14.944002119188996</v>
      </c>
      <c r="S265" s="1">
        <f t="shared" si="85"/>
        <v>872.09820492419271</v>
      </c>
      <c r="T265" s="1">
        <f t="shared" si="86"/>
        <v>872.09820492419271</v>
      </c>
      <c r="U265" s="1">
        <f t="shared" si="87"/>
        <v>58.357740983211336</v>
      </c>
      <c r="V265" s="1">
        <f t="shared" si="88"/>
        <v>557.27537670927416</v>
      </c>
      <c r="W265" s="1">
        <f t="shared" si="89"/>
        <v>14.944002119188996</v>
      </c>
      <c r="X265" s="1">
        <f t="shared" si="90"/>
        <v>16.604446799098884</v>
      </c>
      <c r="Y265" s="1">
        <f t="shared" si="91"/>
        <v>34.271374564950527</v>
      </c>
      <c r="Z265" s="1">
        <f t="shared" si="92"/>
        <v>2000</v>
      </c>
      <c r="AA265" s="1">
        <f t="shared" si="93"/>
        <v>0.48449900273566265</v>
      </c>
      <c r="AB265" s="1">
        <f t="shared" si="94"/>
        <v>968.9980054713252</v>
      </c>
    </row>
    <row r="266" spans="7:28" x14ac:dyDescent="0.35">
      <c r="G266" s="1">
        <v>260</v>
      </c>
      <c r="H266" s="1">
        <v>47.195999145507798</v>
      </c>
      <c r="I266" s="1">
        <v>45.819057650087203</v>
      </c>
      <c r="J266" s="1">
        <f t="shared" si="76"/>
        <v>12.72751601391311</v>
      </c>
      <c r="K266" s="1">
        <f t="shared" si="77"/>
        <v>0.10237104802519426</v>
      </c>
      <c r="L266" s="1">
        <f t="shared" si="78"/>
        <v>19.450499124786909</v>
      </c>
      <c r="M266" s="1">
        <f t="shared" si="79"/>
        <v>47.624961182017913</v>
      </c>
      <c r="N266" s="1">
        <f t="shared" si="80"/>
        <v>5.1454764412521801E-3</v>
      </c>
      <c r="O266" s="1">
        <f t="shared" si="81"/>
        <v>9.5906535388499385</v>
      </c>
      <c r="P266" s="1">
        <f t="shared" si="82"/>
        <v>76.666113845654749</v>
      </c>
      <c r="Q266" s="1">
        <f t="shared" si="83"/>
        <v>58.652147529553503</v>
      </c>
      <c r="R266" s="1">
        <f t="shared" si="84"/>
        <v>16.636546704507079</v>
      </c>
      <c r="S266" s="1">
        <f t="shared" si="85"/>
        <v>975.76919169505641</v>
      </c>
      <c r="T266" s="1">
        <f t="shared" si="86"/>
        <v>975.76919169505641</v>
      </c>
      <c r="U266" s="1">
        <f t="shared" si="87"/>
        <v>58.652147529553503</v>
      </c>
      <c r="V266" s="1">
        <f t="shared" si="88"/>
        <v>560.08675213701224</v>
      </c>
      <c r="W266" s="1">
        <f t="shared" si="89"/>
        <v>16.636546704507079</v>
      </c>
      <c r="X266" s="1">
        <f t="shared" si="90"/>
        <v>18.485051893896756</v>
      </c>
      <c r="Y266" s="1">
        <f t="shared" si="91"/>
        <v>34.099348178039769</v>
      </c>
      <c r="Z266" s="1">
        <f t="shared" si="92"/>
        <v>2000</v>
      </c>
      <c r="AA266" s="1">
        <f t="shared" si="93"/>
        <v>0.54209399538614245</v>
      </c>
      <c r="AB266" s="1">
        <f t="shared" si="94"/>
        <v>1084.1879907722848</v>
      </c>
    </row>
    <row r="267" spans="7:28" x14ac:dyDescent="0.35">
      <c r="G267" s="1">
        <v>261</v>
      </c>
      <c r="H267" s="1">
        <v>47.989349365234297</v>
      </c>
      <c r="I267" s="1">
        <v>46.187593422977898</v>
      </c>
      <c r="J267" s="1">
        <f t="shared" si="76"/>
        <v>12.829887061938305</v>
      </c>
      <c r="K267" s="1">
        <f t="shared" si="77"/>
        <v>0.14552780777574981</v>
      </c>
      <c r="L267" s="1">
        <f t="shared" si="78"/>
        <v>27.650283477392463</v>
      </c>
      <c r="M267" s="1">
        <f t="shared" si="79"/>
        <v>48.394164594495024</v>
      </c>
      <c r="N267" s="1">
        <f t="shared" si="80"/>
        <v>5.1546898355744478E-3</v>
      </c>
      <c r="O267" s="1">
        <f t="shared" si="81"/>
        <v>9.6078263845272129</v>
      </c>
      <c r="P267" s="1">
        <f t="shared" si="82"/>
        <v>85.652274456414702</v>
      </c>
      <c r="Q267" s="1">
        <f t="shared" si="83"/>
        <v>59.123903511236428</v>
      </c>
      <c r="R267" s="1">
        <f t="shared" si="84"/>
        <v>18.586543557041992</v>
      </c>
      <c r="S267" s="1">
        <f t="shared" si="85"/>
        <v>1098.9090078739439</v>
      </c>
      <c r="T267" s="1">
        <f t="shared" si="86"/>
        <v>1098.9090078739439</v>
      </c>
      <c r="U267" s="1">
        <f t="shared" si="87"/>
        <v>59.123903511236428</v>
      </c>
      <c r="V267" s="1">
        <f t="shared" si="88"/>
        <v>564.59168992209277</v>
      </c>
      <c r="W267" s="1">
        <f t="shared" si="89"/>
        <v>18.586543557041992</v>
      </c>
      <c r="X267" s="1">
        <f t="shared" si="90"/>
        <v>20.651715063379992</v>
      </c>
      <c r="Y267" s="1">
        <f t="shared" si="91"/>
        <v>33.827265813393097</v>
      </c>
      <c r="Z267" s="1">
        <f t="shared" si="92"/>
        <v>2000.0000000000002</v>
      </c>
      <c r="AA267" s="1">
        <f t="shared" si="93"/>
        <v>0.61050500437441324</v>
      </c>
      <c r="AB267" s="1">
        <f t="shared" si="94"/>
        <v>1221.0100087488265</v>
      </c>
    </row>
    <row r="268" spans="7:28" x14ac:dyDescent="0.35">
      <c r="G268" s="1">
        <v>262</v>
      </c>
      <c r="H268" s="1">
        <v>48.780330657958899</v>
      </c>
      <c r="I268" s="1">
        <v>46.7114935309706</v>
      </c>
      <c r="J268" s="1">
        <f t="shared" si="76"/>
        <v>12.975414869714054</v>
      </c>
      <c r="K268" s="1">
        <f t="shared" si="77"/>
        <v>0.18706550962511059</v>
      </c>
      <c r="L268" s="1">
        <f t="shared" si="78"/>
        <v>35.542446828771013</v>
      </c>
      <c r="M268" s="1">
        <f t="shared" si="79"/>
        <v>49.498248966111802</v>
      </c>
      <c r="N268" s="1">
        <f t="shared" si="80"/>
        <v>5.1677873382742654E-3</v>
      </c>
      <c r="O268" s="1">
        <f t="shared" si="81"/>
        <v>9.6322388198094036</v>
      </c>
      <c r="P268" s="1">
        <f t="shared" si="82"/>
        <v>94.672934614692224</v>
      </c>
      <c r="Q268" s="1">
        <f t="shared" si="83"/>
        <v>59.794538570110852</v>
      </c>
      <c r="R268" s="1">
        <f t="shared" si="84"/>
        <v>20.544026811388214</v>
      </c>
      <c r="S268" s="1">
        <f t="shared" si="85"/>
        <v>1228.4206035589441</v>
      </c>
      <c r="T268" s="1">
        <f t="shared" si="86"/>
        <v>1228.4206035589441</v>
      </c>
      <c r="U268" s="1">
        <f t="shared" si="87"/>
        <v>59.794538570110852</v>
      </c>
      <c r="V268" s="1">
        <f t="shared" si="88"/>
        <v>570.99578299992811</v>
      </c>
      <c r="W268" s="1">
        <f t="shared" si="89"/>
        <v>20.544026811388214</v>
      </c>
      <c r="X268" s="1">
        <f t="shared" si="90"/>
        <v>22.826696457098016</v>
      </c>
      <c r="Y268" s="1">
        <f t="shared" si="91"/>
        <v>33.447870789318678</v>
      </c>
      <c r="Z268" s="1">
        <f t="shared" si="92"/>
        <v>1999.9999999999998</v>
      </c>
      <c r="AA268" s="1">
        <f t="shared" si="93"/>
        <v>0.68245589086608016</v>
      </c>
      <c r="AB268" s="1">
        <f t="shared" si="94"/>
        <v>1364.9117817321601</v>
      </c>
    </row>
    <row r="269" spans="7:28" x14ac:dyDescent="0.35">
      <c r="G269" s="1">
        <v>263</v>
      </c>
      <c r="H269" s="1">
        <v>49.284049987792898</v>
      </c>
      <c r="I269" s="1">
        <v>47.384929365620998</v>
      </c>
      <c r="J269" s="1">
        <f t="shared" si="76"/>
        <v>13.162480379339165</v>
      </c>
      <c r="K269" s="1">
        <f t="shared" si="77"/>
        <v>0.20593639454925139</v>
      </c>
      <c r="L269" s="1">
        <f t="shared" si="78"/>
        <v>39.127914964357764</v>
      </c>
      <c r="M269" s="1">
        <f t="shared" si="79"/>
        <v>50.935761582527626</v>
      </c>
      <c r="N269" s="1">
        <f t="shared" si="80"/>
        <v>5.1846232341405249E-3</v>
      </c>
      <c r="O269" s="1">
        <f t="shared" si="81"/>
        <v>9.6636192461145249</v>
      </c>
      <c r="P269" s="1">
        <f t="shared" si="82"/>
        <v>99.727295792999911</v>
      </c>
      <c r="Q269" s="1">
        <f t="shared" si="83"/>
        <v>60.656591609857905</v>
      </c>
      <c r="R269" s="1">
        <f t="shared" si="84"/>
        <v>21.640823187080979</v>
      </c>
      <c r="S269" s="1">
        <f t="shared" si="85"/>
        <v>1312.6585741599145</v>
      </c>
      <c r="T269" s="1">
        <f t="shared" si="86"/>
        <v>1312.6585741599145</v>
      </c>
      <c r="U269" s="1">
        <f t="shared" si="87"/>
        <v>60.656591609857905</v>
      </c>
      <c r="V269" s="1">
        <f t="shared" si="88"/>
        <v>579.22778314891627</v>
      </c>
      <c r="W269" s="1">
        <f t="shared" si="89"/>
        <v>21.640823187080979</v>
      </c>
      <c r="X269" s="1">
        <f t="shared" si="90"/>
        <v>24.045359096756641</v>
      </c>
      <c r="Y269" s="1">
        <f t="shared" si="91"/>
        <v>32.972508789546957</v>
      </c>
      <c r="Z269" s="1">
        <f t="shared" si="92"/>
        <v>2000</v>
      </c>
      <c r="AA269" s="1">
        <f t="shared" si="93"/>
        <v>0.72925476342217466</v>
      </c>
      <c r="AB269" s="1">
        <f t="shared" si="94"/>
        <v>1458.5095268443492</v>
      </c>
    </row>
    <row r="270" spans="7:28" x14ac:dyDescent="0.35">
      <c r="G270" s="1">
        <v>264</v>
      </c>
      <c r="H270" s="1">
        <v>50.040012359619098</v>
      </c>
      <c r="I270" s="1">
        <v>48.126300385998299</v>
      </c>
      <c r="J270" s="1">
        <f t="shared" si="76"/>
        <v>13.368416773888416</v>
      </c>
      <c r="K270" s="1">
        <f t="shared" si="77"/>
        <v>0.20107771561763776</v>
      </c>
      <c r="L270" s="1">
        <f t="shared" si="78"/>
        <v>38.204765967351179</v>
      </c>
      <c r="M270" s="1">
        <f t="shared" si="79"/>
        <v>52.542082709872076</v>
      </c>
      <c r="N270" s="1">
        <f t="shared" si="80"/>
        <v>5.2031575096499567E-3</v>
      </c>
      <c r="O270" s="1">
        <f t="shared" si="81"/>
        <v>9.6981652822365536</v>
      </c>
      <c r="P270" s="1">
        <f t="shared" si="82"/>
        <v>100.44501395945981</v>
      </c>
      <c r="Q270" s="1">
        <f t="shared" si="83"/>
        <v>61.605607252942008</v>
      </c>
      <c r="R270" s="1">
        <f t="shared" si="84"/>
        <v>21.796568029202781</v>
      </c>
      <c r="S270" s="1">
        <f t="shared" si="85"/>
        <v>1342.7908094690988</v>
      </c>
      <c r="T270" s="1">
        <f t="shared" si="86"/>
        <v>1342.7908094690988</v>
      </c>
      <c r="U270" s="1">
        <f t="shared" si="87"/>
        <v>61.605607252942008</v>
      </c>
      <c r="V270" s="1">
        <f t="shared" si="88"/>
        <v>588.29021498901841</v>
      </c>
      <c r="W270" s="1">
        <f t="shared" si="89"/>
        <v>21.796568029202781</v>
      </c>
      <c r="X270" s="1">
        <f t="shared" si="90"/>
        <v>24.218408921336422</v>
      </c>
      <c r="Y270" s="1">
        <f t="shared" si="91"/>
        <v>32.464577319858961</v>
      </c>
      <c r="Z270" s="1">
        <f t="shared" si="92"/>
        <v>1999.9999999999998</v>
      </c>
      <c r="AA270" s="1">
        <f t="shared" si="93"/>
        <v>0.74599489414949938</v>
      </c>
      <c r="AB270" s="1">
        <f t="shared" si="94"/>
        <v>1491.9897882989985</v>
      </c>
    </row>
    <row r="271" spans="7:28" x14ac:dyDescent="0.35">
      <c r="G271" s="1">
        <v>265</v>
      </c>
      <c r="H271" s="1">
        <v>50.363998413085902</v>
      </c>
      <c r="I271" s="1">
        <v>48.850180162221797</v>
      </c>
      <c r="J271" s="1">
        <f t="shared" si="76"/>
        <v>13.569494489506054</v>
      </c>
      <c r="K271" s="1">
        <f t="shared" si="77"/>
        <v>0.18438258985444556</v>
      </c>
      <c r="L271" s="1">
        <f t="shared" si="78"/>
        <v>35.032692072344659</v>
      </c>
      <c r="M271" s="1">
        <f t="shared" si="79"/>
        <v>54.134567126016151</v>
      </c>
      <c r="N271" s="1">
        <f t="shared" si="80"/>
        <v>5.2212545040555454E-3</v>
      </c>
      <c r="O271" s="1">
        <f t="shared" si="81"/>
        <v>9.7318962701091323</v>
      </c>
      <c r="P271" s="1">
        <f t="shared" si="82"/>
        <v>98.899155468469942</v>
      </c>
      <c r="Q271" s="1">
        <f t="shared" si="83"/>
        <v>62.53223267053481</v>
      </c>
      <c r="R271" s="1">
        <f t="shared" si="84"/>
        <v>21.461116736657978</v>
      </c>
      <c r="S271" s="1">
        <f t="shared" si="85"/>
        <v>1342.0115451462054</v>
      </c>
      <c r="T271" s="1">
        <f t="shared" si="86"/>
        <v>1342.0115451462054</v>
      </c>
      <c r="U271" s="1">
        <f t="shared" si="87"/>
        <v>62.53223267053481</v>
      </c>
      <c r="V271" s="1">
        <f t="shared" si="88"/>
        <v>597.13883592528759</v>
      </c>
      <c r="W271" s="1">
        <f t="shared" si="89"/>
        <v>21.461116736657978</v>
      </c>
      <c r="X271" s="1">
        <f t="shared" si="90"/>
        <v>23.845685262953307</v>
      </c>
      <c r="Y271" s="1">
        <f t="shared" si="91"/>
        <v>31.98350537933695</v>
      </c>
      <c r="Z271" s="1">
        <f t="shared" si="92"/>
        <v>2000</v>
      </c>
      <c r="AA271" s="1">
        <f t="shared" si="93"/>
        <v>0.74556196952566967</v>
      </c>
      <c r="AB271" s="1">
        <f t="shared" si="94"/>
        <v>1491.1239390513392</v>
      </c>
    </row>
    <row r="272" spans="7:28" x14ac:dyDescent="0.35">
      <c r="G272" s="1">
        <v>266</v>
      </c>
      <c r="H272" s="1">
        <v>51.194850921630803</v>
      </c>
      <c r="I272" s="1">
        <v>49.513957485697802</v>
      </c>
      <c r="J272" s="1">
        <f t="shared" si="76"/>
        <v>13.7538770793605</v>
      </c>
      <c r="K272" s="1">
        <f t="shared" si="77"/>
        <v>0.1674185150205556</v>
      </c>
      <c r="L272" s="1">
        <f t="shared" si="78"/>
        <v>31.809517853905565</v>
      </c>
      <c r="M272" s="1">
        <f t="shared" si="79"/>
        <v>55.615725605962488</v>
      </c>
      <c r="N272" s="1">
        <f t="shared" si="80"/>
        <v>5.2378489371424451E-3</v>
      </c>
      <c r="O272" s="1">
        <f t="shared" si="81"/>
        <v>9.7628266339398042</v>
      </c>
      <c r="P272" s="1">
        <f t="shared" si="82"/>
        <v>97.188070093807866</v>
      </c>
      <c r="Q272" s="1">
        <f t="shared" si="83"/>
        <v>63.381922024702767</v>
      </c>
      <c r="R272" s="1">
        <f t="shared" si="84"/>
        <v>21.089811210356306</v>
      </c>
      <c r="S272" s="1">
        <f t="shared" si="85"/>
        <v>1336.7127696505056</v>
      </c>
      <c r="T272" s="1">
        <f t="shared" si="86"/>
        <v>1336.7127696505056</v>
      </c>
      <c r="U272" s="1">
        <f t="shared" si="87"/>
        <v>63.381922024702767</v>
      </c>
      <c r="V272" s="1">
        <f t="shared" si="88"/>
        <v>605.25277157379105</v>
      </c>
      <c r="W272" s="1">
        <f t="shared" si="89"/>
        <v>21.089811210356306</v>
      </c>
      <c r="X272" s="1">
        <f t="shared" si="90"/>
        <v>23.433123567062562</v>
      </c>
      <c r="Y272" s="1">
        <f t="shared" si="91"/>
        <v>31.554738892590077</v>
      </c>
      <c r="Z272" s="1">
        <f t="shared" si="92"/>
        <v>2000</v>
      </c>
      <c r="AA272" s="1">
        <f t="shared" si="93"/>
        <v>0.742618205361392</v>
      </c>
      <c r="AB272" s="1">
        <f t="shared" si="94"/>
        <v>1485.2364107227841</v>
      </c>
    </row>
    <row r="273" spans="7:28" x14ac:dyDescent="0.35">
      <c r="G273" s="1">
        <v>267</v>
      </c>
      <c r="H273" s="1">
        <v>51.554122924804602</v>
      </c>
      <c r="I273" s="1">
        <v>50.1166641397718</v>
      </c>
      <c r="J273" s="1">
        <f t="shared" si="76"/>
        <v>13.921295594381055</v>
      </c>
      <c r="K273" s="1">
        <f t="shared" si="77"/>
        <v>0.1599776209947219</v>
      </c>
      <c r="L273" s="1">
        <f t="shared" si="78"/>
        <v>30.395747988997162</v>
      </c>
      <c r="M273" s="1">
        <f t="shared" si="79"/>
        <v>56.977926481683227</v>
      </c>
      <c r="N273" s="1">
        <f t="shared" si="80"/>
        <v>5.2529166034942952E-3</v>
      </c>
      <c r="O273" s="1">
        <f t="shared" si="81"/>
        <v>9.7909112572530184</v>
      </c>
      <c r="P273" s="1">
        <f t="shared" si="82"/>
        <v>97.1645857279334</v>
      </c>
      <c r="Q273" s="1">
        <f t="shared" si="83"/>
        <v>64.153435918806707</v>
      </c>
      <c r="R273" s="1">
        <f t="shared" si="84"/>
        <v>21.084715102961546</v>
      </c>
      <c r="S273" s="1">
        <f t="shared" si="85"/>
        <v>1352.6569192241395</v>
      </c>
      <c r="T273" s="1">
        <f t="shared" si="86"/>
        <v>1352.6569192241395</v>
      </c>
      <c r="U273" s="1">
        <f t="shared" si="87"/>
        <v>64.153435918806707</v>
      </c>
      <c r="V273" s="1">
        <f t="shared" si="88"/>
        <v>612.62018656843418</v>
      </c>
      <c r="W273" s="1">
        <f t="shared" si="89"/>
        <v>21.084715102961546</v>
      </c>
      <c r="X273" s="1">
        <f t="shared" si="90"/>
        <v>23.427461225512829</v>
      </c>
      <c r="Y273" s="1">
        <f t="shared" si="91"/>
        <v>31.175259303823132</v>
      </c>
      <c r="Z273" s="1">
        <f t="shared" si="92"/>
        <v>2000</v>
      </c>
      <c r="AA273" s="1">
        <f t="shared" si="93"/>
        <v>0.75147606623563312</v>
      </c>
      <c r="AB273" s="1">
        <f t="shared" si="94"/>
        <v>1502.9521324712662</v>
      </c>
    </row>
    <row r="274" spans="7:28" x14ac:dyDescent="0.35">
      <c r="G274" s="1">
        <v>268</v>
      </c>
      <c r="H274" s="1">
        <v>51.588310241699197</v>
      </c>
      <c r="I274" s="1">
        <v>50.692583575352799</v>
      </c>
      <c r="J274" s="1">
        <f t="shared" si="76"/>
        <v>14.081273215375777</v>
      </c>
      <c r="K274" s="1">
        <f t="shared" si="77"/>
        <v>0.13796856152052861</v>
      </c>
      <c r="L274" s="1">
        <f t="shared" si="78"/>
        <v>26.214026688900436</v>
      </c>
      <c r="M274" s="1">
        <f t="shared" si="79"/>
        <v>58.294983077621431</v>
      </c>
      <c r="N274" s="1">
        <f t="shared" si="80"/>
        <v>5.2673145893838199E-3</v>
      </c>
      <c r="O274" s="1">
        <f t="shared" si="81"/>
        <v>9.8177476631525025</v>
      </c>
      <c r="P274" s="1">
        <f t="shared" si="82"/>
        <v>94.326757429674373</v>
      </c>
      <c r="Q274" s="1">
        <f t="shared" si="83"/>
        <v>64.890659978690223</v>
      </c>
      <c r="R274" s="1">
        <f t="shared" si="84"/>
        <v>20.468906362239338</v>
      </c>
      <c r="S274" s="1">
        <f t="shared" si="85"/>
        <v>1328.2408428877218</v>
      </c>
      <c r="T274" s="1">
        <f t="shared" si="86"/>
        <v>1328.2408428877218</v>
      </c>
      <c r="U274" s="1">
        <f t="shared" si="87"/>
        <v>64.890659978690223</v>
      </c>
      <c r="V274" s="1">
        <f t="shared" si="88"/>
        <v>619.6601577662384</v>
      </c>
      <c r="W274" s="1">
        <f t="shared" si="89"/>
        <v>20.468906362239338</v>
      </c>
      <c r="X274" s="1">
        <f t="shared" si="90"/>
        <v>22.743229291377041</v>
      </c>
      <c r="Y274" s="1">
        <f t="shared" si="91"/>
        <v>30.821076571833146</v>
      </c>
      <c r="Z274" s="1">
        <f t="shared" si="92"/>
        <v>2000</v>
      </c>
      <c r="AA274" s="1">
        <f t="shared" si="93"/>
        <v>0.73791157938206764</v>
      </c>
      <c r="AB274" s="1">
        <f t="shared" si="94"/>
        <v>1475.8231587641353</v>
      </c>
    </row>
    <row r="275" spans="7:28" x14ac:dyDescent="0.35">
      <c r="G275" s="1">
        <v>269</v>
      </c>
      <c r="H275" s="1">
        <v>51.048458099365199</v>
      </c>
      <c r="I275" s="1">
        <v>51.1892703968267</v>
      </c>
      <c r="J275" s="1">
        <f t="shared" si="76"/>
        <v>14.219241776896306</v>
      </c>
      <c r="K275" s="1">
        <f t="shared" si="77"/>
        <v>7.3709149325525303E-2</v>
      </c>
      <c r="L275" s="1">
        <f t="shared" si="78"/>
        <v>14.004738371849808</v>
      </c>
      <c r="M275" s="1">
        <f t="shared" si="79"/>
        <v>59.442929992690971</v>
      </c>
      <c r="N275" s="1">
        <f t="shared" si="80"/>
        <v>5.2797317599206674E-3</v>
      </c>
      <c r="O275" s="1">
        <f t="shared" si="81"/>
        <v>9.8408920273161318</v>
      </c>
      <c r="P275" s="1">
        <f t="shared" si="82"/>
        <v>83.288560391856905</v>
      </c>
      <c r="Q275" s="1">
        <f t="shared" si="83"/>
        <v>65.526459801365462</v>
      </c>
      <c r="R275" s="1">
        <f t="shared" si="84"/>
        <v>18.073617605032947</v>
      </c>
      <c r="S275" s="1">
        <f t="shared" si="85"/>
        <v>1184.3001774614424</v>
      </c>
      <c r="T275" s="1">
        <f t="shared" si="86"/>
        <v>1184.3001774614424</v>
      </c>
      <c r="U275" s="1">
        <f t="shared" si="87"/>
        <v>65.526459801365462</v>
      </c>
      <c r="V275" s="1">
        <f t="shared" si="88"/>
        <v>625.73159884198128</v>
      </c>
      <c r="W275" s="1">
        <f t="shared" si="89"/>
        <v>18.073617605032947</v>
      </c>
      <c r="X275" s="1">
        <f t="shared" si="90"/>
        <v>20.081797338925497</v>
      </c>
      <c r="Y275" s="1">
        <f t="shared" si="91"/>
        <v>30.52202127297473</v>
      </c>
      <c r="Z275" s="1">
        <f t="shared" si="92"/>
        <v>2000</v>
      </c>
      <c r="AA275" s="1">
        <f t="shared" si="93"/>
        <v>0.65794454303413474</v>
      </c>
      <c r="AB275" s="1">
        <f t="shared" si="94"/>
        <v>1315.8890860682695</v>
      </c>
    </row>
    <row r="276" spans="7:28" x14ac:dyDescent="0.35">
      <c r="G276" s="1">
        <v>270</v>
      </c>
      <c r="H276" s="1">
        <v>50.652050018310497</v>
      </c>
      <c r="I276" s="1">
        <v>51.454623334398597</v>
      </c>
      <c r="J276" s="1">
        <f t="shared" si="76"/>
        <v>14.292950926221831</v>
      </c>
      <c r="K276" s="1">
        <f t="shared" si="77"/>
        <v>-1.5600503839582558E-2</v>
      </c>
      <c r="L276" s="1">
        <f t="shared" si="78"/>
        <v>-2.964095729520686</v>
      </c>
      <c r="M276" s="1">
        <f t="shared" si="79"/>
        <v>60.060803176739341</v>
      </c>
      <c r="N276" s="1">
        <f t="shared" si="80"/>
        <v>5.2863655833599648E-3</v>
      </c>
      <c r="O276" s="1">
        <f t="shared" si="81"/>
        <v>9.8532568108246394</v>
      </c>
      <c r="P276" s="1">
        <f t="shared" si="82"/>
        <v>66.949964258043295</v>
      </c>
      <c r="Q276" s="1">
        <f t="shared" si="83"/>
        <v>65.86613330056143</v>
      </c>
      <c r="R276" s="1">
        <f t="shared" si="84"/>
        <v>14.528142243995395</v>
      </c>
      <c r="S276" s="1">
        <f t="shared" si="85"/>
        <v>956.91255365251834</v>
      </c>
      <c r="T276" s="1">
        <f t="shared" si="86"/>
        <v>956.91255365251834</v>
      </c>
      <c r="U276" s="1">
        <f t="shared" si="87"/>
        <v>65.86613330056143</v>
      </c>
      <c r="V276" s="1">
        <f t="shared" si="88"/>
        <v>628.97524182804284</v>
      </c>
      <c r="W276" s="1">
        <f t="shared" si="89"/>
        <v>14.528142243995395</v>
      </c>
      <c r="X276" s="1">
        <f t="shared" si="90"/>
        <v>16.142380271105996</v>
      </c>
      <c r="Y276" s="1">
        <f t="shared" si="91"/>
        <v>30.364618352098596</v>
      </c>
      <c r="Z276" s="1">
        <f t="shared" si="92"/>
        <v>2000</v>
      </c>
      <c r="AA276" s="1">
        <f t="shared" si="93"/>
        <v>0.53161808536251021</v>
      </c>
      <c r="AB276" s="1">
        <f t="shared" si="94"/>
        <v>1063.2361707250204</v>
      </c>
    </row>
    <row r="277" spans="7:28" x14ac:dyDescent="0.35">
      <c r="G277" s="1">
        <v>271</v>
      </c>
      <c r="H277" s="1">
        <v>50.436206817626903</v>
      </c>
      <c r="I277" s="1">
        <v>51.398461520576099</v>
      </c>
      <c r="J277" s="1">
        <f t="shared" si="76"/>
        <v>14.277350422382248</v>
      </c>
      <c r="K277" s="1">
        <f t="shared" si="77"/>
        <v>-8.1273245626579893E-2</v>
      </c>
      <c r="L277" s="1">
        <f t="shared" si="78"/>
        <v>-15.44191666905018</v>
      </c>
      <c r="M277" s="1">
        <f t="shared" si="79"/>
        <v>59.92976411454859</v>
      </c>
      <c r="N277" s="1">
        <f t="shared" si="80"/>
        <v>5.2849615380144025E-3</v>
      </c>
      <c r="O277" s="1">
        <f t="shared" si="81"/>
        <v>9.8506398107050455</v>
      </c>
      <c r="P277" s="1">
        <f t="shared" si="82"/>
        <v>54.338487256203457</v>
      </c>
      <c r="Q277" s="1">
        <f t="shared" si="83"/>
        <v>65.794241577798374</v>
      </c>
      <c r="R277" s="1">
        <f t="shared" si="84"/>
        <v>11.79145173459615</v>
      </c>
      <c r="S277" s="1">
        <f t="shared" si="85"/>
        <v>775.80962397896872</v>
      </c>
      <c r="T277" s="1">
        <f t="shared" si="86"/>
        <v>775.80962397896872</v>
      </c>
      <c r="U277" s="1">
        <f t="shared" si="87"/>
        <v>65.794241577798374</v>
      </c>
      <c r="V277" s="1">
        <f t="shared" si="88"/>
        <v>628.28872644533487</v>
      </c>
      <c r="W277" s="1">
        <f t="shared" si="89"/>
        <v>11.79145173459615</v>
      </c>
      <c r="X277" s="1">
        <f t="shared" si="90"/>
        <v>13.101613038440165</v>
      </c>
      <c r="Y277" s="1">
        <f t="shared" si="91"/>
        <v>30.39779701138588</v>
      </c>
      <c r="Z277" s="1">
        <f t="shared" si="92"/>
        <v>2000</v>
      </c>
      <c r="AA277" s="1">
        <f t="shared" si="93"/>
        <v>0.43100534665498258</v>
      </c>
      <c r="AB277" s="1">
        <f t="shared" si="94"/>
        <v>862.01069330996518</v>
      </c>
    </row>
    <row r="278" spans="7:28" x14ac:dyDescent="0.35">
      <c r="G278" s="1">
        <v>272</v>
      </c>
      <c r="H278" s="1">
        <v>50.2200508117675</v>
      </c>
      <c r="I278" s="1">
        <v>51.105877836320403</v>
      </c>
      <c r="J278" s="1">
        <f t="shared" si="76"/>
        <v>14.196077176755669</v>
      </c>
      <c r="K278" s="1">
        <f t="shared" si="77"/>
        <v>-9.974478724519642E-2</v>
      </c>
      <c r="L278" s="1">
        <f t="shared" si="78"/>
        <v>-18.95150957658732</v>
      </c>
      <c r="M278" s="1">
        <f t="shared" si="79"/>
        <v>59.249410519270548</v>
      </c>
      <c r="N278" s="1">
        <f t="shared" si="80"/>
        <v>5.2776469459080103E-3</v>
      </c>
      <c r="O278" s="1">
        <f t="shared" si="81"/>
        <v>9.8370061424779411</v>
      </c>
      <c r="P278" s="1">
        <f t="shared" si="82"/>
        <v>50.134907085161167</v>
      </c>
      <c r="Q278" s="1">
        <f t="shared" si="83"/>
        <v>65.419710491961609</v>
      </c>
      <c r="R278" s="1">
        <f t="shared" si="84"/>
        <v>10.879274837479974</v>
      </c>
      <c r="S278" s="1">
        <f t="shared" si="85"/>
        <v>711.71901023042255</v>
      </c>
      <c r="T278" s="1">
        <f t="shared" si="86"/>
        <v>711.71901023042255</v>
      </c>
      <c r="U278" s="1">
        <f t="shared" si="87"/>
        <v>65.419710491961609</v>
      </c>
      <c r="V278" s="1">
        <f t="shared" si="88"/>
        <v>624.71221802618516</v>
      </c>
      <c r="W278" s="1">
        <f t="shared" si="89"/>
        <v>10.879274837479974</v>
      </c>
      <c r="X278" s="1">
        <f t="shared" si="90"/>
        <v>12.088083152755527</v>
      </c>
      <c r="Y278" s="1">
        <f t="shared" si="91"/>
        <v>30.571825906287803</v>
      </c>
      <c r="Z278" s="1">
        <f t="shared" si="92"/>
        <v>2000</v>
      </c>
      <c r="AA278" s="1">
        <f t="shared" si="93"/>
        <v>0.39539945012801259</v>
      </c>
      <c r="AB278" s="1">
        <f t="shared" si="94"/>
        <v>790.79890025602515</v>
      </c>
    </row>
    <row r="279" spans="7:28" x14ac:dyDescent="0.35">
      <c r="G279" s="1">
        <v>273</v>
      </c>
      <c r="H279" s="1">
        <v>50.401039123535099</v>
      </c>
      <c r="I279" s="1">
        <v>50.746796602237701</v>
      </c>
      <c r="J279" s="1">
        <f t="shared" si="76"/>
        <v>14.096332389510472</v>
      </c>
      <c r="K279" s="1">
        <f t="shared" si="77"/>
        <v>-7.9618651685581909E-2</v>
      </c>
      <c r="L279" s="1">
        <f t="shared" si="78"/>
        <v>-15.127543820260563</v>
      </c>
      <c r="M279" s="1">
        <f t="shared" si="79"/>
        <v>58.419736529655239</v>
      </c>
      <c r="N279" s="1">
        <f t="shared" si="80"/>
        <v>5.2686699150559435E-3</v>
      </c>
      <c r="O279" s="1">
        <f t="shared" si="81"/>
        <v>9.8202738546727737</v>
      </c>
      <c r="P279" s="1">
        <f t="shared" si="82"/>
        <v>53.112466564067446</v>
      </c>
      <c r="Q279" s="1">
        <f t="shared" si="83"/>
        <v>64.960057094518305</v>
      </c>
      <c r="R279" s="1">
        <f t="shared" si="84"/>
        <v>11.525405244402636</v>
      </c>
      <c r="S279" s="1">
        <f t="shared" si="85"/>
        <v>748.69098271385599</v>
      </c>
      <c r="T279" s="1">
        <f t="shared" si="86"/>
        <v>748.69098271385599</v>
      </c>
      <c r="U279" s="1">
        <f t="shared" si="87"/>
        <v>64.960057094518305</v>
      </c>
      <c r="V279" s="1">
        <f t="shared" si="88"/>
        <v>620.32285140746001</v>
      </c>
      <c r="W279" s="1">
        <f t="shared" si="89"/>
        <v>11.525405244402636</v>
      </c>
      <c r="X279" s="1">
        <f t="shared" si="90"/>
        <v>12.80600582711404</v>
      </c>
      <c r="Y279" s="1">
        <f t="shared" si="91"/>
        <v>30.788150279639627</v>
      </c>
      <c r="Z279" s="1">
        <f t="shared" si="92"/>
        <v>1999.9999999999998</v>
      </c>
      <c r="AA279" s="1">
        <f t="shared" si="93"/>
        <v>0.41593943484103113</v>
      </c>
      <c r="AB279" s="1">
        <f t="shared" si="94"/>
        <v>831.87886968206215</v>
      </c>
    </row>
    <row r="280" spans="7:28" x14ac:dyDescent="0.35">
      <c r="G280" s="1">
        <v>274</v>
      </c>
      <c r="H280" s="1">
        <v>49.826549530029297</v>
      </c>
      <c r="I280" s="1">
        <v>50.460169456169602</v>
      </c>
      <c r="J280" s="1">
        <f t="shared" si="76"/>
        <v>14.01671373782489</v>
      </c>
      <c r="K280" s="1">
        <f t="shared" si="77"/>
        <v>-5.3442314620584241E-2</v>
      </c>
      <c r="L280" s="1">
        <f t="shared" si="78"/>
        <v>-10.154039777911006</v>
      </c>
      <c r="M280" s="1">
        <f t="shared" si="79"/>
        <v>57.761669618389938</v>
      </c>
      <c r="N280" s="1">
        <f t="shared" si="80"/>
        <v>5.261504236404241E-3</v>
      </c>
      <c r="O280" s="1">
        <f t="shared" si="81"/>
        <v>9.8069177462338661</v>
      </c>
      <c r="P280" s="1">
        <f t="shared" si="82"/>
        <v>57.4145475867128</v>
      </c>
      <c r="Q280" s="1">
        <f t="shared" si="83"/>
        <v>64.593150865552488</v>
      </c>
      <c r="R280" s="1">
        <f t="shared" si="84"/>
        <v>12.458956826316678</v>
      </c>
      <c r="S280" s="1">
        <f t="shared" si="85"/>
        <v>804.76327790967821</v>
      </c>
      <c r="T280" s="1">
        <f t="shared" si="86"/>
        <v>804.76327790967821</v>
      </c>
      <c r="U280" s="1">
        <f t="shared" si="87"/>
        <v>64.593150865552488</v>
      </c>
      <c r="V280" s="1">
        <f t="shared" si="88"/>
        <v>616.819155007993</v>
      </c>
      <c r="W280" s="1">
        <f t="shared" si="89"/>
        <v>12.458956826316678</v>
      </c>
      <c r="X280" s="1">
        <f t="shared" si="90"/>
        <v>13.843285362574086</v>
      </c>
      <c r="Y280" s="1">
        <f t="shared" si="91"/>
        <v>30.963035139172931</v>
      </c>
      <c r="Z280" s="1">
        <f t="shared" si="92"/>
        <v>2000</v>
      </c>
      <c r="AA280" s="1">
        <f t="shared" si="93"/>
        <v>0.4470907099498212</v>
      </c>
      <c r="AB280" s="1">
        <f t="shared" si="94"/>
        <v>894.18141989964238</v>
      </c>
    </row>
    <row r="281" spans="7:28" x14ac:dyDescent="0.35">
      <c r="G281" s="1">
        <v>275</v>
      </c>
      <c r="H281" s="1">
        <v>50.112205505371001</v>
      </c>
      <c r="I281" s="1">
        <v>50.267777123535502</v>
      </c>
      <c r="J281" s="1">
        <f t="shared" si="76"/>
        <v>13.963271423204306</v>
      </c>
      <c r="K281" s="1">
        <f t="shared" si="77"/>
        <v>-4.2351093369305204E-2</v>
      </c>
      <c r="L281" s="1">
        <f t="shared" si="78"/>
        <v>-8.0467077401679887</v>
      </c>
      <c r="M281" s="1">
        <f t="shared" si="79"/>
        <v>57.32204695839377</v>
      </c>
      <c r="N281" s="1">
        <f t="shared" si="80"/>
        <v>5.2566944280883878E-3</v>
      </c>
      <c r="O281" s="1">
        <f t="shared" si="81"/>
        <v>9.797952744513946</v>
      </c>
      <c r="P281" s="1">
        <f t="shared" si="82"/>
        <v>59.073291962739731</v>
      </c>
      <c r="Q281" s="1">
        <f t="shared" si="83"/>
        <v>64.346872917992201</v>
      </c>
      <c r="R281" s="1">
        <f t="shared" si="84"/>
        <v>12.818904355914521</v>
      </c>
      <c r="S281" s="1">
        <f t="shared" si="85"/>
        <v>824.85640953792836</v>
      </c>
      <c r="T281" s="1">
        <f t="shared" si="86"/>
        <v>824.85640953792836</v>
      </c>
      <c r="U281" s="1">
        <f t="shared" si="87"/>
        <v>64.346872917992201</v>
      </c>
      <c r="V281" s="1">
        <f t="shared" si="88"/>
        <v>614.46737384426831</v>
      </c>
      <c r="W281" s="1">
        <f t="shared" si="89"/>
        <v>12.818904355914521</v>
      </c>
      <c r="X281" s="1">
        <f t="shared" si="90"/>
        <v>14.243227062127245</v>
      </c>
      <c r="Y281" s="1">
        <f t="shared" si="91"/>
        <v>31.08154148452449</v>
      </c>
      <c r="Z281" s="1">
        <f t="shared" si="92"/>
        <v>2000</v>
      </c>
      <c r="AA281" s="1">
        <f t="shared" si="93"/>
        <v>0.45825356085440461</v>
      </c>
      <c r="AB281" s="1">
        <f t="shared" si="94"/>
        <v>916.50712170880922</v>
      </c>
    </row>
    <row r="282" spans="7:28" x14ac:dyDescent="0.35">
      <c r="G282" s="1">
        <v>276</v>
      </c>
      <c r="H282" s="1">
        <v>49.968013763427699</v>
      </c>
      <c r="I282" s="1">
        <v>50.115313187406002</v>
      </c>
      <c r="J282" s="1">
        <f t="shared" si="76"/>
        <v>13.920920329835001</v>
      </c>
      <c r="K282" s="1">
        <f t="shared" si="77"/>
        <v>-2.6111508511361237E-2</v>
      </c>
      <c r="L282" s="1">
        <f t="shared" si="78"/>
        <v>-4.961186617158635</v>
      </c>
      <c r="M282" s="1">
        <f t="shared" si="79"/>
        <v>56.974854711906353</v>
      </c>
      <c r="N282" s="1">
        <f t="shared" si="80"/>
        <v>5.2528828296851508E-3</v>
      </c>
      <c r="O282" s="1">
        <f t="shared" si="81"/>
        <v>9.7908483062501528</v>
      </c>
      <c r="P282" s="1">
        <f t="shared" si="82"/>
        <v>61.804516400997869</v>
      </c>
      <c r="Q282" s="1">
        <f t="shared" si="83"/>
        <v>64.15170658910138</v>
      </c>
      <c r="R282" s="1">
        <f t="shared" si="84"/>
        <v>13.411580059016538</v>
      </c>
      <c r="S282" s="1">
        <f t="shared" si="85"/>
        <v>860.37574884227195</v>
      </c>
      <c r="T282" s="1">
        <f t="shared" si="86"/>
        <v>860.37574884227195</v>
      </c>
      <c r="U282" s="1">
        <f t="shared" si="87"/>
        <v>64.15170658910138</v>
      </c>
      <c r="V282" s="1">
        <f t="shared" si="88"/>
        <v>612.60367268618393</v>
      </c>
      <c r="W282" s="1">
        <f t="shared" si="89"/>
        <v>13.411580059016538</v>
      </c>
      <c r="X282" s="1">
        <f t="shared" si="90"/>
        <v>14.901755621129487</v>
      </c>
      <c r="Y282" s="1">
        <f t="shared" si="91"/>
        <v>31.17609969147378</v>
      </c>
      <c r="Z282" s="1">
        <f t="shared" si="92"/>
        <v>2000</v>
      </c>
      <c r="AA282" s="1">
        <f t="shared" si="93"/>
        <v>0.4779865271345955</v>
      </c>
      <c r="AB282" s="1">
        <f t="shared" si="94"/>
        <v>955.97305426919104</v>
      </c>
    </row>
    <row r="283" spans="7:28" x14ac:dyDescent="0.35">
      <c r="G283" s="1">
        <v>277</v>
      </c>
      <c r="H283" s="1">
        <v>49.752208709716797</v>
      </c>
      <c r="I283" s="1">
        <v>50.021311756765101</v>
      </c>
      <c r="J283" s="1">
        <f t="shared" si="76"/>
        <v>13.89480882132364</v>
      </c>
      <c r="K283" s="1">
        <f t="shared" si="77"/>
        <v>-1.6427682213249639E-2</v>
      </c>
      <c r="L283" s="1">
        <f t="shared" si="78"/>
        <v>-3.1212596205174314</v>
      </c>
      <c r="M283" s="1">
        <f t="shared" si="79"/>
        <v>56.761319381253173</v>
      </c>
      <c r="N283" s="1">
        <f t="shared" si="80"/>
        <v>5.250532793919128E-3</v>
      </c>
      <c r="O283" s="1">
        <f t="shared" si="81"/>
        <v>9.7864680745858621</v>
      </c>
      <c r="P283" s="1">
        <f t="shared" si="82"/>
        <v>63.4265278353216</v>
      </c>
      <c r="Q283" s="1">
        <f t="shared" si="83"/>
        <v>64.031377056790973</v>
      </c>
      <c r="R283" s="1">
        <f t="shared" si="84"/>
        <v>13.763556540264787</v>
      </c>
      <c r="S283" s="1">
        <f t="shared" si="85"/>
        <v>881.29947847215601</v>
      </c>
      <c r="T283" s="1">
        <f t="shared" si="86"/>
        <v>881.29947847215601</v>
      </c>
      <c r="U283" s="1">
        <f t="shared" si="87"/>
        <v>64.031377056790973</v>
      </c>
      <c r="V283" s="1">
        <f t="shared" si="88"/>
        <v>611.4546102941556</v>
      </c>
      <c r="W283" s="1">
        <f t="shared" si="89"/>
        <v>13.763556540264787</v>
      </c>
      <c r="X283" s="1">
        <f t="shared" si="90"/>
        <v>15.292840600294207</v>
      </c>
      <c r="Y283" s="1">
        <f t="shared" si="91"/>
        <v>31.234686679097216</v>
      </c>
      <c r="Z283" s="1">
        <f t="shared" si="92"/>
        <v>2000</v>
      </c>
      <c r="AA283" s="1">
        <f t="shared" si="93"/>
        <v>0.48961082137341999</v>
      </c>
      <c r="AB283" s="1">
        <f t="shared" si="94"/>
        <v>979.22164274683996</v>
      </c>
    </row>
    <row r="284" spans="7:28" x14ac:dyDescent="0.35">
      <c r="G284" s="1">
        <v>278</v>
      </c>
      <c r="H284" s="1">
        <v>49.176116943359297</v>
      </c>
      <c r="I284" s="1">
        <v>49.962172100797403</v>
      </c>
      <c r="J284" s="1">
        <f t="shared" si="76"/>
        <v>13.87838113911039</v>
      </c>
      <c r="K284" s="1">
        <f t="shared" si="77"/>
        <v>-3.8023389494334481E-2</v>
      </c>
      <c r="L284" s="1">
        <f t="shared" si="78"/>
        <v>-7.2244440039235513</v>
      </c>
      <c r="M284" s="1">
        <f t="shared" si="79"/>
        <v>56.627182134470019</v>
      </c>
      <c r="N284" s="1">
        <f t="shared" si="80"/>
        <v>5.2490543025199357E-3</v>
      </c>
      <c r="O284" s="1">
        <f t="shared" si="81"/>
        <v>9.7837123144669089</v>
      </c>
      <c r="P284" s="1">
        <f t="shared" si="82"/>
        <v>59.186450445013378</v>
      </c>
      <c r="Q284" s="1">
        <f t="shared" si="83"/>
        <v>63.955673452121616</v>
      </c>
      <c r="R284" s="1">
        <f t="shared" si="84"/>
        <v>12.843459746567904</v>
      </c>
      <c r="S284" s="1">
        <f t="shared" si="85"/>
        <v>821.41211754696553</v>
      </c>
      <c r="T284" s="1">
        <f t="shared" si="86"/>
        <v>821.41211754696553</v>
      </c>
      <c r="U284" s="1">
        <f t="shared" si="87"/>
        <v>63.955673452121616</v>
      </c>
      <c r="V284" s="1">
        <f t="shared" si="88"/>
        <v>610.73169412057553</v>
      </c>
      <c r="W284" s="1">
        <f t="shared" si="89"/>
        <v>12.843459746567904</v>
      </c>
      <c r="X284" s="1">
        <f t="shared" si="90"/>
        <v>14.270510829519893</v>
      </c>
      <c r="Y284" s="1">
        <f t="shared" si="91"/>
        <v>31.271658823157207</v>
      </c>
      <c r="Z284" s="1">
        <f t="shared" si="92"/>
        <v>2000</v>
      </c>
      <c r="AA284" s="1">
        <f t="shared" si="93"/>
        <v>0.45634006530386967</v>
      </c>
      <c r="AB284" s="1">
        <f t="shared" si="94"/>
        <v>912.68013060773944</v>
      </c>
    </row>
    <row r="285" spans="7:28" x14ac:dyDescent="0.35">
      <c r="G285" s="1">
        <v>279</v>
      </c>
      <c r="H285" s="1">
        <v>48.492012023925703</v>
      </c>
      <c r="I285" s="1">
        <v>49.825287898617802</v>
      </c>
      <c r="J285" s="1">
        <f t="shared" si="76"/>
        <v>13.840357749616055</v>
      </c>
      <c r="K285" s="1">
        <f t="shared" si="77"/>
        <v>-8.6025148877443058E-2</v>
      </c>
      <c r="L285" s="1">
        <f t="shared" si="78"/>
        <v>-16.344778286714181</v>
      </c>
      <c r="M285" s="1">
        <f t="shared" si="79"/>
        <v>56.317317775383025</v>
      </c>
      <c r="N285" s="1">
        <f t="shared" si="80"/>
        <v>5.2456321974654451E-3</v>
      </c>
      <c r="O285" s="1">
        <f t="shared" si="81"/>
        <v>9.7773338528558433</v>
      </c>
      <c r="P285" s="1">
        <f t="shared" si="82"/>
        <v>49.74987334152469</v>
      </c>
      <c r="Q285" s="1">
        <f t="shared" si="83"/>
        <v>63.780450459060162</v>
      </c>
      <c r="R285" s="1">
        <f t="shared" si="84"/>
        <v>10.795722515110858</v>
      </c>
      <c r="S285" s="1">
        <f t="shared" si="85"/>
        <v>688.55604504478845</v>
      </c>
      <c r="T285" s="1">
        <f t="shared" si="86"/>
        <v>688.55604504478845</v>
      </c>
      <c r="U285" s="1">
        <f t="shared" si="87"/>
        <v>63.780450459060162</v>
      </c>
      <c r="V285" s="1">
        <f t="shared" si="88"/>
        <v>609.05843779123029</v>
      </c>
      <c r="W285" s="1">
        <f t="shared" si="89"/>
        <v>10.795722515110858</v>
      </c>
      <c r="X285" s="1">
        <f t="shared" si="90"/>
        <v>11.995247239012064</v>
      </c>
      <c r="Y285" s="1">
        <f t="shared" si="91"/>
        <v>31.357570942271312</v>
      </c>
      <c r="Z285" s="1">
        <f t="shared" si="92"/>
        <v>2000</v>
      </c>
      <c r="AA285" s="1">
        <f t="shared" si="93"/>
        <v>0.3825311361359936</v>
      </c>
      <c r="AB285" s="1">
        <f t="shared" si="94"/>
        <v>765.06227227198713</v>
      </c>
    </row>
    <row r="286" spans="7:28" x14ac:dyDescent="0.35">
      <c r="G286" s="1">
        <v>280</v>
      </c>
      <c r="H286" s="1">
        <v>48.239997863769503</v>
      </c>
      <c r="I286" s="1">
        <v>49.515597362659001</v>
      </c>
      <c r="J286" s="1">
        <f t="shared" si="76"/>
        <v>13.754332600738612</v>
      </c>
      <c r="K286" s="1">
        <f t="shared" si="77"/>
        <v>-0.12799434309347468</v>
      </c>
      <c r="L286" s="1">
        <f t="shared" si="78"/>
        <v>-24.31892518776019</v>
      </c>
      <c r="M286" s="1">
        <f t="shared" si="79"/>
        <v>55.619409595771863</v>
      </c>
      <c r="N286" s="1">
        <f t="shared" si="80"/>
        <v>5.2378899340664751E-3</v>
      </c>
      <c r="O286" s="1">
        <f t="shared" si="81"/>
        <v>9.7629030481065033</v>
      </c>
      <c r="P286" s="1">
        <f t="shared" si="82"/>
        <v>41.063387456118178</v>
      </c>
      <c r="Q286" s="1">
        <f t="shared" si="83"/>
        <v>63.384021201560429</v>
      </c>
      <c r="R286" s="1">
        <f t="shared" si="84"/>
        <v>8.9107550779776439</v>
      </c>
      <c r="S286" s="1">
        <f t="shared" si="85"/>
        <v>564.79948878444725</v>
      </c>
      <c r="T286" s="1">
        <f t="shared" si="86"/>
        <v>564.79948878444725</v>
      </c>
      <c r="U286" s="1">
        <f t="shared" si="87"/>
        <v>63.384021201560429</v>
      </c>
      <c r="V286" s="1">
        <f t="shared" si="88"/>
        <v>605.27281723619035</v>
      </c>
      <c r="W286" s="1">
        <f t="shared" si="89"/>
        <v>8.9107550779776439</v>
      </c>
      <c r="X286" s="1">
        <f t="shared" si="90"/>
        <v>9.900838975530716</v>
      </c>
      <c r="Y286" s="1">
        <f t="shared" si="91"/>
        <v>31.553693850379481</v>
      </c>
      <c r="Z286" s="1">
        <f t="shared" si="92"/>
        <v>2000</v>
      </c>
      <c r="AA286" s="1">
        <f t="shared" si="93"/>
        <v>0.31377749376913738</v>
      </c>
      <c r="AB286" s="1">
        <f t="shared" si="94"/>
        <v>627.55498753827476</v>
      </c>
    </row>
    <row r="287" spans="7:28" x14ac:dyDescent="0.35">
      <c r="G287" s="1">
        <v>281</v>
      </c>
      <c r="H287" s="1">
        <v>47.988662719726499</v>
      </c>
      <c r="I287" s="1">
        <v>49.054817727522497</v>
      </c>
      <c r="J287" s="1">
        <f t="shared" si="76"/>
        <v>13.626338257645138</v>
      </c>
      <c r="K287" s="1">
        <f t="shared" si="77"/>
        <v>-0.13103718609169412</v>
      </c>
      <c r="L287" s="1">
        <f t="shared" si="78"/>
        <v>-24.897065357421884</v>
      </c>
      <c r="M287" s="1">
        <f t="shared" si="79"/>
        <v>54.589065727658486</v>
      </c>
      <c r="N287" s="1">
        <f t="shared" si="80"/>
        <v>5.2263704431880628E-3</v>
      </c>
      <c r="O287" s="1">
        <f t="shared" si="81"/>
        <v>9.7414318690582302</v>
      </c>
      <c r="P287" s="1">
        <f t="shared" si="82"/>
        <v>39.433432239294831</v>
      </c>
      <c r="Q287" s="1">
        <f t="shared" si="83"/>
        <v>62.794185519102015</v>
      </c>
      <c r="R287" s="1">
        <f t="shared" si="84"/>
        <v>8.5570547959269785</v>
      </c>
      <c r="S287" s="1">
        <f t="shared" si="85"/>
        <v>537.33328635256032</v>
      </c>
      <c r="T287" s="1">
        <f t="shared" si="86"/>
        <v>537.33328635256032</v>
      </c>
      <c r="U287" s="1">
        <f t="shared" si="87"/>
        <v>62.794185519102015</v>
      </c>
      <c r="V287" s="1">
        <f t="shared" si="88"/>
        <v>599.64030136767599</v>
      </c>
      <c r="W287" s="1">
        <f t="shared" si="89"/>
        <v>8.5570547959269785</v>
      </c>
      <c r="X287" s="1">
        <f t="shared" si="90"/>
        <v>9.5078386621410864</v>
      </c>
      <c r="Y287" s="1">
        <f t="shared" si="91"/>
        <v>31.850082670338949</v>
      </c>
      <c r="Z287" s="1">
        <f t="shared" si="92"/>
        <v>2000</v>
      </c>
      <c r="AA287" s="1">
        <f t="shared" si="93"/>
        <v>0.29851849241808903</v>
      </c>
      <c r="AB287" s="1">
        <f t="shared" si="94"/>
        <v>597.03698483617814</v>
      </c>
    </row>
    <row r="288" spans="7:28" x14ac:dyDescent="0.35">
      <c r="G288" s="1">
        <v>282</v>
      </c>
      <c r="H288" s="1">
        <v>47.232120513916001</v>
      </c>
      <c r="I288" s="1">
        <v>48.583083857592399</v>
      </c>
      <c r="J288" s="1">
        <f t="shared" si="76"/>
        <v>13.495301071553444</v>
      </c>
      <c r="K288" s="1">
        <f t="shared" si="77"/>
        <v>-0.12186234038061095</v>
      </c>
      <c r="L288" s="1">
        <f t="shared" si="78"/>
        <v>-23.15384467231608</v>
      </c>
      <c r="M288" s="1">
        <f t="shared" si="79"/>
        <v>53.544206397490235</v>
      </c>
      <c r="N288" s="1">
        <f t="shared" si="80"/>
        <v>5.2145770964398099E-3</v>
      </c>
      <c r="O288" s="1">
        <f t="shared" si="81"/>
        <v>9.7194502500541624</v>
      </c>
      <c r="P288" s="1">
        <f t="shared" si="82"/>
        <v>40.109811975228318</v>
      </c>
      <c r="Q288" s="1">
        <f t="shared" si="83"/>
        <v>62.190327518679467</v>
      </c>
      <c r="R288" s="1">
        <f t="shared" si="84"/>
        <v>8.7038291986245451</v>
      </c>
      <c r="S288" s="1">
        <f t="shared" si="85"/>
        <v>541.29398852910595</v>
      </c>
      <c r="T288" s="1">
        <f t="shared" si="86"/>
        <v>541.29398852910595</v>
      </c>
      <c r="U288" s="1">
        <f t="shared" si="87"/>
        <v>62.190327518679467</v>
      </c>
      <c r="V288" s="1">
        <f t="shared" si="88"/>
        <v>593.87388222610582</v>
      </c>
      <c r="W288" s="1">
        <f t="shared" si="89"/>
        <v>8.7038291986245451</v>
      </c>
      <c r="X288" s="1">
        <f t="shared" si="90"/>
        <v>9.6709213318050491</v>
      </c>
      <c r="Y288" s="1">
        <f t="shared" si="91"/>
        <v>32.159341810819065</v>
      </c>
      <c r="Z288" s="1">
        <f t="shared" si="92"/>
        <v>2000</v>
      </c>
      <c r="AA288" s="1">
        <f t="shared" si="93"/>
        <v>0.30071888251616991</v>
      </c>
      <c r="AB288" s="1">
        <f t="shared" si="94"/>
        <v>601.43776503233983</v>
      </c>
    </row>
    <row r="289" spans="7:28" x14ac:dyDescent="0.35">
      <c r="G289" s="1">
        <v>283</v>
      </c>
      <c r="H289" s="1">
        <v>46.9799995422363</v>
      </c>
      <c r="I289" s="1">
        <v>48.144379432222202</v>
      </c>
      <c r="J289" s="1">
        <f t="shared" si="76"/>
        <v>13.373438731172833</v>
      </c>
      <c r="K289" s="1">
        <f t="shared" si="77"/>
        <v>-0.1259019141881943</v>
      </c>
      <c r="L289" s="1">
        <f t="shared" si="78"/>
        <v>-23.921363695756916</v>
      </c>
      <c r="M289" s="1">
        <f t="shared" si="79"/>
        <v>52.581565867951497</v>
      </c>
      <c r="N289" s="1">
        <f t="shared" si="80"/>
        <v>5.2036094858055552E-3</v>
      </c>
      <c r="O289" s="1">
        <f t="shared" si="81"/>
        <v>9.6990077205929754</v>
      </c>
      <c r="P289" s="1">
        <f t="shared" si="82"/>
        <v>38.359209892787554</v>
      </c>
      <c r="Q289" s="1">
        <f t="shared" si="83"/>
        <v>61.628749913238863</v>
      </c>
      <c r="R289" s="1">
        <f t="shared" si="84"/>
        <v>8.3239485467348988</v>
      </c>
      <c r="S289" s="1">
        <f t="shared" si="85"/>
        <v>512.99454327739318</v>
      </c>
      <c r="T289" s="1">
        <f t="shared" si="86"/>
        <v>512.99454327739318</v>
      </c>
      <c r="U289" s="1">
        <f t="shared" si="87"/>
        <v>61.628749913238863</v>
      </c>
      <c r="V289" s="1">
        <f t="shared" si="88"/>
        <v>588.51121111597092</v>
      </c>
      <c r="W289" s="1">
        <f t="shared" si="89"/>
        <v>8.3239485467348988</v>
      </c>
      <c r="X289" s="1">
        <f t="shared" si="90"/>
        <v>9.2488317185943316</v>
      </c>
      <c r="Y289" s="1">
        <f t="shared" si="91"/>
        <v>32.452386310214081</v>
      </c>
      <c r="Z289" s="1">
        <f t="shared" si="92"/>
        <v>2000</v>
      </c>
      <c r="AA289" s="1">
        <f t="shared" si="93"/>
        <v>0.28499696848744061</v>
      </c>
      <c r="AB289" s="1">
        <f t="shared" si="94"/>
        <v>569.99393697488131</v>
      </c>
    </row>
    <row r="290" spans="7:28" x14ac:dyDescent="0.35">
      <c r="G290" s="1">
        <v>284</v>
      </c>
      <c r="H290" s="1">
        <v>46.619998931884702</v>
      </c>
      <c r="I290" s="1">
        <v>47.691132541144697</v>
      </c>
      <c r="J290" s="1">
        <f t="shared" si="76"/>
        <v>13.247536816984638</v>
      </c>
      <c r="K290" s="1">
        <f t="shared" si="77"/>
        <v>-0.12203594823338726</v>
      </c>
      <c r="L290" s="1">
        <f t="shared" si="78"/>
        <v>-23.186830164343579</v>
      </c>
      <c r="M290" s="1">
        <f t="shared" si="79"/>
        <v>51.596186124904875</v>
      </c>
      <c r="N290" s="1">
        <f t="shared" si="80"/>
        <v>5.192278313528617E-3</v>
      </c>
      <c r="O290" s="1">
        <f t="shared" si="81"/>
        <v>9.6778875485859892</v>
      </c>
      <c r="P290" s="1">
        <f t="shared" si="82"/>
        <v>38.087243509147285</v>
      </c>
      <c r="Q290" s="1">
        <f t="shared" si="83"/>
        <v>61.04855676029787</v>
      </c>
      <c r="R290" s="1">
        <f t="shared" si="84"/>
        <v>8.2649318414849606</v>
      </c>
      <c r="S290" s="1">
        <f t="shared" si="85"/>
        <v>504.5621606448878</v>
      </c>
      <c r="T290" s="1">
        <f t="shared" si="86"/>
        <v>504.5621606448878</v>
      </c>
      <c r="U290" s="1">
        <f t="shared" si="87"/>
        <v>61.04855676029787</v>
      </c>
      <c r="V290" s="1">
        <f t="shared" si="88"/>
        <v>582.97077462165305</v>
      </c>
      <c r="W290" s="1">
        <f t="shared" si="89"/>
        <v>8.2649318414849606</v>
      </c>
      <c r="X290" s="1">
        <f t="shared" si="90"/>
        <v>9.1832576016499559</v>
      </c>
      <c r="Y290" s="1">
        <f t="shared" si="91"/>
        <v>32.760807235015157</v>
      </c>
      <c r="Z290" s="1">
        <f t="shared" si="92"/>
        <v>2000</v>
      </c>
      <c r="AA290" s="1">
        <f t="shared" si="93"/>
        <v>0.28031231146938212</v>
      </c>
      <c r="AB290" s="1">
        <f t="shared" si="94"/>
        <v>560.62462293876422</v>
      </c>
    </row>
    <row r="291" spans="7:28" x14ac:dyDescent="0.35">
      <c r="G291" s="1">
        <v>285</v>
      </c>
      <c r="H291" s="1">
        <v>46.620052337646399</v>
      </c>
      <c r="I291" s="1">
        <v>47.251803127504502</v>
      </c>
      <c r="J291" s="1">
        <f t="shared" si="76"/>
        <v>13.125500868751251</v>
      </c>
      <c r="K291" s="1">
        <f t="shared" si="77"/>
        <v>-9.9451545652167184E-2</v>
      </c>
      <c r="L291" s="1">
        <f t="shared" si="78"/>
        <v>-18.895793673911765</v>
      </c>
      <c r="M291" s="1">
        <f t="shared" si="79"/>
        <v>50.649959278343424</v>
      </c>
      <c r="N291" s="1">
        <f t="shared" si="80"/>
        <v>5.1812950781876125E-3</v>
      </c>
      <c r="O291" s="1">
        <f t="shared" si="81"/>
        <v>9.657415896233891</v>
      </c>
      <c r="P291" s="1">
        <f t="shared" si="82"/>
        <v>41.411581500665548</v>
      </c>
      <c r="Q291" s="1">
        <f t="shared" si="83"/>
        <v>60.486179118669362</v>
      </c>
      <c r="R291" s="1">
        <f t="shared" si="84"/>
        <v>8.9863131856444234</v>
      </c>
      <c r="S291" s="1">
        <f t="shared" si="85"/>
        <v>543.54774896334891</v>
      </c>
      <c r="T291" s="1">
        <f t="shared" si="86"/>
        <v>543.54774896334891</v>
      </c>
      <c r="U291" s="1">
        <f t="shared" si="87"/>
        <v>60.486179118669362</v>
      </c>
      <c r="V291" s="1">
        <f t="shared" si="88"/>
        <v>577.60046372868067</v>
      </c>
      <c r="W291" s="1">
        <f t="shared" si="89"/>
        <v>8.9863131856444234</v>
      </c>
      <c r="X291" s="1">
        <f t="shared" si="90"/>
        <v>9.9847924284938028</v>
      </c>
      <c r="Y291" s="1">
        <f t="shared" si="91"/>
        <v>33.065404843578392</v>
      </c>
      <c r="Z291" s="1">
        <f t="shared" si="92"/>
        <v>2000.0000000000002</v>
      </c>
      <c r="AA291" s="1">
        <f t="shared" si="93"/>
        <v>0.30197097164630488</v>
      </c>
      <c r="AB291" s="1">
        <f t="shared" si="94"/>
        <v>603.94194329260984</v>
      </c>
    </row>
    <row r="292" spans="7:28" x14ac:dyDescent="0.35">
      <c r="G292" s="1">
        <v>286</v>
      </c>
      <c r="H292" s="1">
        <v>46.656055450439403</v>
      </c>
      <c r="I292" s="1">
        <v>46.893777563156704</v>
      </c>
      <c r="J292" s="1">
        <f t="shared" si="76"/>
        <v>13.026049323099084</v>
      </c>
      <c r="K292" s="1">
        <f t="shared" si="77"/>
        <v>-6.1868998863193525E-2</v>
      </c>
      <c r="L292" s="1">
        <f t="shared" si="78"/>
        <v>-11.75510978400677</v>
      </c>
      <c r="M292" s="1">
        <f t="shared" si="79"/>
        <v>49.885320524536176</v>
      </c>
      <c r="N292" s="1">
        <f t="shared" si="80"/>
        <v>5.1723444390789179E-3</v>
      </c>
      <c r="O292" s="1">
        <f t="shared" si="81"/>
        <v>9.6407327999991956</v>
      </c>
      <c r="P292" s="1">
        <f t="shared" si="82"/>
        <v>47.770943540528606</v>
      </c>
      <c r="Q292" s="1">
        <f t="shared" si="83"/>
        <v>60.027877064972735</v>
      </c>
      <c r="R292" s="1">
        <f t="shared" si="84"/>
        <v>10.366294748294708</v>
      </c>
      <c r="S292" s="1">
        <f t="shared" si="85"/>
        <v>622.26666676990726</v>
      </c>
      <c r="T292" s="1">
        <f t="shared" si="86"/>
        <v>622.26666676990726</v>
      </c>
      <c r="U292" s="1">
        <f t="shared" si="87"/>
        <v>60.027877064972735</v>
      </c>
      <c r="V292" s="1">
        <f t="shared" si="88"/>
        <v>573.22400149218151</v>
      </c>
      <c r="W292" s="1">
        <f t="shared" si="89"/>
        <v>10.366294748294708</v>
      </c>
      <c r="X292" s="1">
        <f t="shared" si="90"/>
        <v>11.518105275883009</v>
      </c>
      <c r="Y292" s="1">
        <f t="shared" si="91"/>
        <v>33.31785326732858</v>
      </c>
      <c r="Z292" s="1">
        <f t="shared" si="92"/>
        <v>2000.0000000000002</v>
      </c>
      <c r="AA292" s="1">
        <f t="shared" si="93"/>
        <v>0.34570370376105952</v>
      </c>
      <c r="AB292" s="1">
        <f t="shared" si="94"/>
        <v>691.40740752211912</v>
      </c>
    </row>
    <row r="293" spans="7:28" x14ac:dyDescent="0.35">
      <c r="G293" s="1">
        <v>287</v>
      </c>
      <c r="H293" s="1">
        <v>46.620124816894503</v>
      </c>
      <c r="I293" s="1">
        <v>46.671049167249201</v>
      </c>
      <c r="J293" s="1">
        <f t="shared" si="76"/>
        <v>12.96418032423589</v>
      </c>
      <c r="K293" s="1">
        <f t="shared" si="77"/>
        <v>-2.4200327128333754E-2</v>
      </c>
      <c r="L293" s="1">
        <f t="shared" si="78"/>
        <v>-4.5980621543834133</v>
      </c>
      <c r="M293" s="1">
        <f t="shared" si="79"/>
        <v>49.412571614915677</v>
      </c>
      <c r="N293" s="1">
        <f t="shared" si="80"/>
        <v>5.1667762291812301E-3</v>
      </c>
      <c r="O293" s="1">
        <f t="shared" si="81"/>
        <v>9.6303542135708948</v>
      </c>
      <c r="P293" s="1">
        <f t="shared" si="82"/>
        <v>54.444863674103161</v>
      </c>
      <c r="Q293" s="1">
        <f t="shared" si="83"/>
        <v>59.742766471133137</v>
      </c>
      <c r="R293" s="1">
        <f t="shared" si="84"/>
        <v>11.814535417280386</v>
      </c>
      <c r="S293" s="1">
        <f t="shared" si="85"/>
        <v>705.83303039951352</v>
      </c>
      <c r="T293" s="1">
        <f t="shared" si="86"/>
        <v>705.83303039951352</v>
      </c>
      <c r="U293" s="1">
        <f t="shared" si="87"/>
        <v>59.742766471133137</v>
      </c>
      <c r="V293" s="1">
        <f t="shared" si="88"/>
        <v>570.5013958719353</v>
      </c>
      <c r="W293" s="1">
        <f t="shared" si="89"/>
        <v>11.814535417280386</v>
      </c>
      <c r="X293" s="1">
        <f t="shared" si="90"/>
        <v>13.127261574755984</v>
      </c>
      <c r="Y293" s="1">
        <f t="shared" si="91"/>
        <v>33.476856164107694</v>
      </c>
      <c r="Z293" s="1">
        <f t="shared" si="92"/>
        <v>1999.9999999999998</v>
      </c>
      <c r="AA293" s="1">
        <f t="shared" si="93"/>
        <v>0.39212946133306315</v>
      </c>
      <c r="AB293" s="1">
        <f t="shared" si="94"/>
        <v>784.25892266612618</v>
      </c>
    </row>
    <row r="294" spans="7:28" x14ac:dyDescent="0.35">
      <c r="G294" s="1">
        <v>288</v>
      </c>
      <c r="H294" s="1">
        <v>46.263587951660099</v>
      </c>
      <c r="I294" s="1">
        <v>46.583927989587202</v>
      </c>
      <c r="J294" s="1">
        <f t="shared" si="76"/>
        <v>12.939979997107557</v>
      </c>
      <c r="K294" s="1">
        <f t="shared" si="77"/>
        <v>-1.2834939498638676E-2</v>
      </c>
      <c r="L294" s="1">
        <f t="shared" si="78"/>
        <v>-2.4386385047413484</v>
      </c>
      <c r="M294" s="1">
        <f t="shared" si="79"/>
        <v>49.22826620370985</v>
      </c>
      <c r="N294" s="1">
        <f t="shared" si="80"/>
        <v>5.1645981997396808E-3</v>
      </c>
      <c r="O294" s="1">
        <f t="shared" si="81"/>
        <v>9.6262945844947918</v>
      </c>
      <c r="P294" s="1">
        <f t="shared" si="82"/>
        <v>56.415922283463296</v>
      </c>
      <c r="Q294" s="1">
        <f t="shared" si="83"/>
        <v>59.631244226302108</v>
      </c>
      <c r="R294" s="1">
        <f t="shared" si="84"/>
        <v>12.242255135511535</v>
      </c>
      <c r="S294" s="1">
        <f t="shared" si="85"/>
        <v>730.02090586638951</v>
      </c>
      <c r="T294" s="1">
        <f t="shared" si="86"/>
        <v>730.02090586638951</v>
      </c>
      <c r="U294" s="1">
        <f t="shared" si="87"/>
        <v>59.631244226302108</v>
      </c>
      <c r="V294" s="1">
        <f t="shared" si="88"/>
        <v>569.43643688016152</v>
      </c>
      <c r="W294" s="1">
        <f t="shared" si="89"/>
        <v>12.242255135511535</v>
      </c>
      <c r="X294" s="1">
        <f t="shared" si="90"/>
        <v>13.602505706123926</v>
      </c>
      <c r="Y294" s="1">
        <f t="shared" si="91"/>
        <v>33.539464519806906</v>
      </c>
      <c r="Z294" s="1">
        <f t="shared" si="92"/>
        <v>2000</v>
      </c>
      <c r="AA294" s="1">
        <f t="shared" si="93"/>
        <v>0.40556716992577196</v>
      </c>
      <c r="AB294" s="1">
        <f t="shared" si="94"/>
        <v>811.13433985154381</v>
      </c>
    </row>
    <row r="295" spans="7:28" x14ac:dyDescent="0.35">
      <c r="G295" s="1">
        <v>289</v>
      </c>
      <c r="H295" s="1">
        <v>47.016056060791001</v>
      </c>
      <c r="I295" s="1">
        <v>46.5377222073921</v>
      </c>
      <c r="J295" s="1">
        <f t="shared" si="76"/>
        <v>12.927145057608918</v>
      </c>
      <c r="K295" s="1">
        <f t="shared" si="77"/>
        <v>-3.9401855612215542E-3</v>
      </c>
      <c r="L295" s="1">
        <f t="shared" si="78"/>
        <v>-0.74863525663209529</v>
      </c>
      <c r="M295" s="1">
        <f t="shared" si="79"/>
        <v>49.130657326096035</v>
      </c>
      <c r="N295" s="1">
        <f t="shared" si="80"/>
        <v>5.1634430551848022E-3</v>
      </c>
      <c r="O295" s="1">
        <f t="shared" si="81"/>
        <v>9.6241415105589532</v>
      </c>
      <c r="P295" s="1">
        <f t="shared" si="82"/>
        <v>58.0061635800229</v>
      </c>
      <c r="Q295" s="1">
        <f t="shared" si="83"/>
        <v>59.572097039672435</v>
      </c>
      <c r="R295" s="1">
        <f t="shared" si="84"/>
        <v>12.587337496864969</v>
      </c>
      <c r="S295" s="1">
        <f t="shared" si="85"/>
        <v>749.8540908343474</v>
      </c>
      <c r="T295" s="1">
        <f t="shared" si="86"/>
        <v>749.8540908343474</v>
      </c>
      <c r="U295" s="1">
        <f t="shared" si="87"/>
        <v>59.572097039672435</v>
      </c>
      <c r="V295" s="1">
        <f t="shared" si="88"/>
        <v>568.87162285283603</v>
      </c>
      <c r="W295" s="1">
        <f t="shared" si="89"/>
        <v>12.587337496864969</v>
      </c>
      <c r="X295" s="1">
        <f t="shared" si="90"/>
        <v>13.985930552072187</v>
      </c>
      <c r="Y295" s="1">
        <f t="shared" si="91"/>
        <v>33.572764757099058</v>
      </c>
      <c r="Z295" s="1">
        <f t="shared" si="92"/>
        <v>2000</v>
      </c>
      <c r="AA295" s="1">
        <f t="shared" si="93"/>
        <v>0.4165856060190819</v>
      </c>
      <c r="AB295" s="1">
        <f t="shared" si="94"/>
        <v>833.17121203816384</v>
      </c>
    </row>
    <row r="296" spans="7:28" x14ac:dyDescent="0.35">
      <c r="G296" s="1">
        <v>290</v>
      </c>
      <c r="H296" s="1">
        <v>47.231998443603501</v>
      </c>
      <c r="I296" s="1">
        <v>46.523537539371702</v>
      </c>
      <c r="J296" s="1">
        <f t="shared" si="76"/>
        <v>12.923204872047696</v>
      </c>
      <c r="K296" s="1">
        <f t="shared" si="77"/>
        <v>3.756406696961001E-2</v>
      </c>
      <c r="L296" s="1">
        <f t="shared" si="78"/>
        <v>7.137172724225902</v>
      </c>
      <c r="M296" s="1">
        <f t="shared" si="79"/>
        <v>49.100711904485699</v>
      </c>
      <c r="N296" s="1">
        <f t="shared" si="80"/>
        <v>5.1630884384842929E-3</v>
      </c>
      <c r="O296" s="1">
        <f t="shared" si="81"/>
        <v>9.6234805404908741</v>
      </c>
      <c r="P296" s="1">
        <f t="shared" si="82"/>
        <v>65.861365169202472</v>
      </c>
      <c r="Q296" s="1">
        <f t="shared" si="83"/>
        <v>59.553939502523946</v>
      </c>
      <c r="R296" s="1">
        <f t="shared" si="84"/>
        <v>14.291916241716937</v>
      </c>
      <c r="S296" s="1">
        <f t="shared" si="85"/>
        <v>851.13991523434981</v>
      </c>
      <c r="T296" s="1">
        <f t="shared" si="86"/>
        <v>851.13991523434981</v>
      </c>
      <c r="U296" s="1">
        <f t="shared" si="87"/>
        <v>59.553939502523946</v>
      </c>
      <c r="V296" s="1">
        <f t="shared" si="88"/>
        <v>568.69823114534267</v>
      </c>
      <c r="W296" s="1">
        <f t="shared" si="89"/>
        <v>14.291916241716937</v>
      </c>
      <c r="X296" s="1">
        <f t="shared" si="90"/>
        <v>15.87990693524104</v>
      </c>
      <c r="Y296" s="1">
        <f t="shared" si="91"/>
        <v>33.583000834314888</v>
      </c>
      <c r="Z296" s="1">
        <f t="shared" si="92"/>
        <v>2000</v>
      </c>
      <c r="AA296" s="1">
        <f t="shared" si="93"/>
        <v>0.4728555084635277</v>
      </c>
      <c r="AB296" s="1">
        <f t="shared" si="94"/>
        <v>945.71101692705531</v>
      </c>
    </row>
    <row r="297" spans="7:28" x14ac:dyDescent="0.35">
      <c r="G297" s="1">
        <v>291</v>
      </c>
      <c r="H297" s="1">
        <v>47.6651000976562</v>
      </c>
      <c r="I297" s="1">
        <v>46.658768180462303</v>
      </c>
      <c r="J297" s="1">
        <f t="shared" si="76"/>
        <v>12.960768939017306</v>
      </c>
      <c r="K297" s="1">
        <f t="shared" si="77"/>
        <v>8.0594087495750699E-2</v>
      </c>
      <c r="L297" s="1">
        <f t="shared" si="78"/>
        <v>15.312876624192633</v>
      </c>
      <c r="M297" s="1">
        <f t="shared" si="79"/>
        <v>49.386570258235167</v>
      </c>
      <c r="N297" s="1">
        <f t="shared" si="80"/>
        <v>5.1664692045115569E-3</v>
      </c>
      <c r="O297" s="1">
        <f t="shared" si="81"/>
        <v>9.6297819502890913</v>
      </c>
      <c r="P297" s="1">
        <f t="shared" si="82"/>
        <v>74.329228832716879</v>
      </c>
      <c r="Q297" s="1">
        <f t="shared" si="83"/>
        <v>59.727045801923069</v>
      </c>
      <c r="R297" s="1">
        <f t="shared" si="84"/>
        <v>16.129442656699563</v>
      </c>
      <c r="S297" s="1">
        <f t="shared" si="85"/>
        <v>963.36396031618654</v>
      </c>
      <c r="T297" s="1">
        <f t="shared" si="86"/>
        <v>963.36396031618654</v>
      </c>
      <c r="U297" s="1">
        <f t="shared" si="87"/>
        <v>59.727045801923069</v>
      </c>
      <c r="V297" s="1">
        <f t="shared" si="88"/>
        <v>570.3512745391256</v>
      </c>
      <c r="W297" s="1">
        <f t="shared" si="89"/>
        <v>16.129442656699563</v>
      </c>
      <c r="X297" s="1">
        <f t="shared" si="90"/>
        <v>17.921602951888403</v>
      </c>
      <c r="Y297" s="1">
        <f t="shared" si="91"/>
        <v>33.485667558926963</v>
      </c>
      <c r="Z297" s="1">
        <f t="shared" si="92"/>
        <v>2000.0000000000002</v>
      </c>
      <c r="AA297" s="1">
        <f t="shared" si="93"/>
        <v>0.53520220017565912</v>
      </c>
      <c r="AB297" s="1">
        <f t="shared" si="94"/>
        <v>1070.4044003513184</v>
      </c>
    </row>
    <row r="298" spans="7:28" x14ac:dyDescent="0.35">
      <c r="G298" s="1">
        <v>292</v>
      </c>
      <c r="H298" s="1">
        <v>47.520053863525298</v>
      </c>
      <c r="I298" s="1">
        <v>46.948906895447003</v>
      </c>
      <c r="J298" s="1">
        <f t="shared" si="76"/>
        <v>13.041363026513057</v>
      </c>
      <c r="K298" s="1">
        <f t="shared" si="77"/>
        <v>8.8877374768415507E-2</v>
      </c>
      <c r="L298" s="1">
        <f t="shared" si="78"/>
        <v>16.886701205998946</v>
      </c>
      <c r="M298" s="1">
        <f t="shared" si="79"/>
        <v>50.002681979254731</v>
      </c>
      <c r="N298" s="1">
        <f t="shared" si="80"/>
        <v>5.1737226723861749E-3</v>
      </c>
      <c r="O298" s="1">
        <f t="shared" si="81"/>
        <v>9.6433016890605909</v>
      </c>
      <c r="P298" s="1">
        <f t="shared" si="82"/>
        <v>76.53268487431427</v>
      </c>
      <c r="Q298" s="1">
        <f t="shared" si="83"/>
        <v>60.09844712678828</v>
      </c>
      <c r="R298" s="1">
        <f t="shared" si="84"/>
        <v>16.607592617726198</v>
      </c>
      <c r="S298" s="1">
        <f t="shared" si="85"/>
        <v>998.09052683965729</v>
      </c>
      <c r="T298" s="1">
        <f t="shared" si="86"/>
        <v>998.09052683965729</v>
      </c>
      <c r="U298" s="1">
        <f t="shared" si="87"/>
        <v>60.09844712678828</v>
      </c>
      <c r="V298" s="1">
        <f t="shared" si="88"/>
        <v>573.89789594251624</v>
      </c>
      <c r="W298" s="1">
        <f t="shared" si="89"/>
        <v>16.607592617726198</v>
      </c>
      <c r="X298" s="1">
        <f t="shared" si="90"/>
        <v>18.452880686362441</v>
      </c>
      <c r="Y298" s="1">
        <f t="shared" si="91"/>
        <v>33.278730077345379</v>
      </c>
      <c r="Z298" s="1">
        <f t="shared" si="92"/>
        <v>2000.0000000000002</v>
      </c>
      <c r="AA298" s="1">
        <f t="shared" si="93"/>
        <v>0.5544947371331429</v>
      </c>
      <c r="AB298" s="1">
        <f t="shared" si="94"/>
        <v>1108.9894742662857</v>
      </c>
    </row>
    <row r="299" spans="7:28" x14ac:dyDescent="0.35">
      <c r="G299" s="1">
        <v>293</v>
      </c>
      <c r="H299" s="1">
        <v>48.852645874023402</v>
      </c>
      <c r="I299" s="1">
        <v>47.268865444613297</v>
      </c>
      <c r="J299" s="1">
        <f t="shared" si="76"/>
        <v>13.130240401281473</v>
      </c>
      <c r="K299" s="1">
        <f t="shared" si="77"/>
        <v>9.694762097183407E-2</v>
      </c>
      <c r="L299" s="1">
        <f t="shared" si="78"/>
        <v>18.420047984648473</v>
      </c>
      <c r="M299" s="1">
        <f t="shared" si="79"/>
        <v>50.686544620660619</v>
      </c>
      <c r="N299" s="1">
        <f t="shared" si="80"/>
        <v>5.1817216361153325E-3</v>
      </c>
      <c r="O299" s="1">
        <f t="shared" si="81"/>
        <v>9.6582109575553687</v>
      </c>
      <c r="P299" s="1">
        <f t="shared" si="82"/>
        <v>78.764803562864458</v>
      </c>
      <c r="Q299" s="1">
        <f t="shared" si="83"/>
        <v>60.508020282403102</v>
      </c>
      <c r="R299" s="1">
        <f t="shared" si="84"/>
        <v>17.091962373141588</v>
      </c>
      <c r="S299" s="1">
        <f t="shared" si="85"/>
        <v>1034.2008059401219</v>
      </c>
      <c r="T299" s="1">
        <f t="shared" si="86"/>
        <v>1034.2008059401219</v>
      </c>
      <c r="U299" s="1">
        <f t="shared" si="87"/>
        <v>60.508020282403102</v>
      </c>
      <c r="V299" s="1">
        <f t="shared" si="88"/>
        <v>577.80903147894696</v>
      </c>
      <c r="W299" s="1">
        <f t="shared" si="89"/>
        <v>17.091962373141588</v>
      </c>
      <c r="X299" s="1">
        <f t="shared" si="90"/>
        <v>18.991069303490651</v>
      </c>
      <c r="Y299" s="1">
        <f t="shared" si="91"/>
        <v>33.053469451910637</v>
      </c>
      <c r="Z299" s="1">
        <f t="shared" si="92"/>
        <v>2000.0000000000002</v>
      </c>
      <c r="AA299" s="1">
        <f t="shared" si="93"/>
        <v>0.57455600330006762</v>
      </c>
      <c r="AB299" s="1">
        <f t="shared" si="94"/>
        <v>1149.1120066001351</v>
      </c>
    </row>
    <row r="300" spans="7:28" x14ac:dyDescent="0.35">
      <c r="G300" s="1">
        <v>294</v>
      </c>
      <c r="H300" s="1">
        <v>48.638252258300703</v>
      </c>
      <c r="I300" s="1">
        <v>47.617876880111901</v>
      </c>
      <c r="J300" s="1">
        <f t="shared" si="76"/>
        <v>13.227188022253307</v>
      </c>
      <c r="K300" s="1">
        <f t="shared" si="77"/>
        <v>0.12430849014408274</v>
      </c>
      <c r="L300" s="1">
        <f t="shared" si="78"/>
        <v>23.61861312737572</v>
      </c>
      <c r="M300" s="1">
        <f t="shared" si="79"/>
        <v>51.437799874956156</v>
      </c>
      <c r="N300" s="1">
        <f t="shared" si="80"/>
        <v>5.1904469220027975E-3</v>
      </c>
      <c r="O300" s="1">
        <f t="shared" si="81"/>
        <v>9.674474017921014</v>
      </c>
      <c r="P300" s="1">
        <f t="shared" si="82"/>
        <v>84.730887020252894</v>
      </c>
      <c r="Q300" s="1">
        <f t="shared" si="83"/>
        <v>60.954783512688053</v>
      </c>
      <c r="R300" s="1">
        <f t="shared" si="84"/>
        <v>18.386602483394878</v>
      </c>
      <c r="S300" s="1">
        <f t="shared" si="85"/>
        <v>1120.7513739091874</v>
      </c>
      <c r="T300" s="1">
        <f t="shared" si="86"/>
        <v>1120.7513739091874</v>
      </c>
      <c r="U300" s="1">
        <f t="shared" si="87"/>
        <v>60.954783512688053</v>
      </c>
      <c r="V300" s="1">
        <f t="shared" si="88"/>
        <v>582.07530606844011</v>
      </c>
      <c r="W300" s="1">
        <f t="shared" si="89"/>
        <v>18.386602483394878</v>
      </c>
      <c r="X300" s="1">
        <f t="shared" si="90"/>
        <v>20.429558314883199</v>
      </c>
      <c r="Y300" s="1">
        <f t="shared" si="91"/>
        <v>32.811206680500959</v>
      </c>
      <c r="Z300" s="1">
        <f t="shared" si="92"/>
        <v>2000</v>
      </c>
      <c r="AA300" s="1">
        <f t="shared" si="93"/>
        <v>0.62263965217177075</v>
      </c>
      <c r="AB300" s="1">
        <f t="shared" si="94"/>
        <v>1245.2793043435415</v>
      </c>
    </row>
    <row r="301" spans="7:28" x14ac:dyDescent="0.35">
      <c r="G301" s="1">
        <v>295</v>
      </c>
      <c r="H301" s="1">
        <v>48.856296539306598</v>
      </c>
      <c r="I301" s="1">
        <v>48.065387444630602</v>
      </c>
      <c r="J301" s="1">
        <f t="shared" si="76"/>
        <v>13.351496512397389</v>
      </c>
      <c r="K301" s="1">
        <f t="shared" si="77"/>
        <v>0.1153075526788605</v>
      </c>
      <c r="L301" s="1">
        <f t="shared" si="78"/>
        <v>21.908435008983496</v>
      </c>
      <c r="M301" s="1">
        <f t="shared" si="79"/>
        <v>52.409162981444538</v>
      </c>
      <c r="N301" s="1">
        <f t="shared" si="80"/>
        <v>5.2016346861157659E-3</v>
      </c>
      <c r="O301" s="1">
        <f t="shared" si="81"/>
        <v>9.6953268914511774</v>
      </c>
      <c r="P301" s="1">
        <f t="shared" si="82"/>
        <v>84.012924881879201</v>
      </c>
      <c r="Q301" s="1">
        <f t="shared" si="83"/>
        <v>61.527633697683825</v>
      </c>
      <c r="R301" s="1">
        <f t="shared" si="84"/>
        <v>18.230804699367788</v>
      </c>
      <c r="S301" s="1">
        <f t="shared" si="85"/>
        <v>1121.6982735567142</v>
      </c>
      <c r="T301" s="1">
        <f t="shared" si="86"/>
        <v>1121.6982735567142</v>
      </c>
      <c r="U301" s="1">
        <f t="shared" si="87"/>
        <v>61.527633697683825</v>
      </c>
      <c r="V301" s="1">
        <f t="shared" si="88"/>
        <v>587.54562238403116</v>
      </c>
      <c r="W301" s="1">
        <f t="shared" si="89"/>
        <v>18.230804699367788</v>
      </c>
      <c r="X301" s="1">
        <f t="shared" si="90"/>
        <v>20.256449665964208</v>
      </c>
      <c r="Y301" s="1">
        <f t="shared" si="91"/>
        <v>32.505719459763476</v>
      </c>
      <c r="Z301" s="1">
        <f t="shared" si="92"/>
        <v>2000.0000000000002</v>
      </c>
      <c r="AA301" s="1">
        <f t="shared" si="93"/>
        <v>0.6231657075315078</v>
      </c>
      <c r="AB301" s="1">
        <f t="shared" si="94"/>
        <v>1246.3314150630156</v>
      </c>
    </row>
    <row r="302" spans="7:28" x14ac:dyDescent="0.35">
      <c r="G302" s="1">
        <v>296</v>
      </c>
      <c r="H302" s="1">
        <v>48.852474212646399</v>
      </c>
      <c r="I302" s="1">
        <v>48.4804946342745</v>
      </c>
      <c r="J302" s="1">
        <f t="shared" si="76"/>
        <v>13.46680406507625</v>
      </c>
      <c r="K302" s="1">
        <f t="shared" si="77"/>
        <v>7.3185489195415343E-2</v>
      </c>
      <c r="L302" s="1">
        <f t="shared" si="78"/>
        <v>13.905242947128915</v>
      </c>
      <c r="M302" s="1">
        <f t="shared" si="79"/>
        <v>53.318314647783346</v>
      </c>
      <c r="N302" s="1">
        <f t="shared" si="80"/>
        <v>5.2120123658568624E-3</v>
      </c>
      <c r="O302" s="1">
        <f t="shared" si="81"/>
        <v>9.7146698487206056</v>
      </c>
      <c r="P302" s="1">
        <f t="shared" si="82"/>
        <v>76.938227443632869</v>
      </c>
      <c r="Q302" s="1">
        <f t="shared" si="83"/>
        <v>62.059004908185486</v>
      </c>
      <c r="R302" s="1">
        <f t="shared" si="84"/>
        <v>16.695595355268331</v>
      </c>
      <c r="S302" s="1">
        <f t="shared" si="85"/>
        <v>1036.1120340976761</v>
      </c>
      <c r="T302" s="1">
        <f t="shared" si="86"/>
        <v>1036.1120340976761</v>
      </c>
      <c r="U302" s="1">
        <f t="shared" si="87"/>
        <v>62.059004908185486</v>
      </c>
      <c r="V302" s="1">
        <f t="shared" si="88"/>
        <v>592.61984367011496</v>
      </c>
      <c r="W302" s="1">
        <f t="shared" si="89"/>
        <v>16.695595355268331</v>
      </c>
      <c r="X302" s="1">
        <f t="shared" si="90"/>
        <v>18.5506615058537</v>
      </c>
      <c r="Y302" s="1">
        <f t="shared" si="91"/>
        <v>32.227393960939956</v>
      </c>
      <c r="Z302" s="1">
        <f t="shared" si="92"/>
        <v>2000</v>
      </c>
      <c r="AA302" s="1">
        <f t="shared" si="93"/>
        <v>0.57561779672093116</v>
      </c>
      <c r="AB302" s="1">
        <f t="shared" si="94"/>
        <v>1151.2355934418624</v>
      </c>
    </row>
    <row r="303" spans="7:28" x14ac:dyDescent="0.35">
      <c r="G303" s="1">
        <v>297</v>
      </c>
      <c r="H303" s="1">
        <v>49.298313140869098</v>
      </c>
      <c r="I303" s="1">
        <v>48.743962395377999</v>
      </c>
      <c r="J303" s="1">
        <f t="shared" si="76"/>
        <v>13.539989554271665</v>
      </c>
      <c r="K303" s="1">
        <f t="shared" si="77"/>
        <v>4.8361110516335515E-2</v>
      </c>
      <c r="L303" s="1">
        <f t="shared" si="78"/>
        <v>9.1886109981037478</v>
      </c>
      <c r="M303" s="1">
        <f t="shared" si="79"/>
        <v>53.899407236157039</v>
      </c>
      <c r="N303" s="1">
        <f t="shared" si="80"/>
        <v>5.2185990598844507E-3</v>
      </c>
      <c r="O303" s="1">
        <f t="shared" si="81"/>
        <v>9.726946787718628</v>
      </c>
      <c r="P303" s="1">
        <f t="shared" si="82"/>
        <v>72.814965021979418</v>
      </c>
      <c r="Q303" s="1">
        <f t="shared" si="83"/>
        <v>62.396265227058365</v>
      </c>
      <c r="R303" s="1">
        <f t="shared" si="84"/>
        <v>15.800847409769533</v>
      </c>
      <c r="S303" s="1">
        <f t="shared" si="85"/>
        <v>985.91386579225798</v>
      </c>
      <c r="T303" s="1">
        <f t="shared" si="86"/>
        <v>985.91386579225798</v>
      </c>
      <c r="U303" s="1">
        <f t="shared" si="87"/>
        <v>62.396265227058365</v>
      </c>
      <c r="V303" s="1">
        <f t="shared" si="88"/>
        <v>595.84044248155692</v>
      </c>
      <c r="W303" s="1">
        <f t="shared" si="89"/>
        <v>15.800847409769533</v>
      </c>
      <c r="X303" s="1">
        <f t="shared" si="90"/>
        <v>17.556497121966146</v>
      </c>
      <c r="Y303" s="1">
        <f t="shared" si="91"/>
        <v>32.053200503620729</v>
      </c>
      <c r="Z303" s="1">
        <f t="shared" si="92"/>
        <v>1999.9999999999998</v>
      </c>
      <c r="AA303" s="1">
        <f t="shared" si="93"/>
        <v>0.54772992544014332</v>
      </c>
      <c r="AB303" s="1">
        <f t="shared" si="94"/>
        <v>1095.4598508802865</v>
      </c>
    </row>
    <row r="304" spans="7:28" x14ac:dyDescent="0.35">
      <c r="G304" s="1">
        <v>298</v>
      </c>
      <c r="H304" s="1">
        <v>48.998588562011697</v>
      </c>
      <c r="I304" s="1">
        <v>48.918062393236802</v>
      </c>
      <c r="J304" s="1">
        <f t="shared" si="76"/>
        <v>13.588350664788001</v>
      </c>
      <c r="K304" s="1">
        <f t="shared" si="77"/>
        <v>3.7150089100721928E-2</v>
      </c>
      <c r="L304" s="1">
        <f t="shared" si="78"/>
        <v>7.0585169291371663</v>
      </c>
      <c r="M304" s="1">
        <f t="shared" si="79"/>
        <v>54.285122494037886</v>
      </c>
      <c r="N304" s="1">
        <f t="shared" si="80"/>
        <v>5.2229515598309195E-3</v>
      </c>
      <c r="O304" s="1">
        <f t="shared" si="81"/>
        <v>9.7350594123688516</v>
      </c>
      <c r="P304" s="1">
        <f t="shared" si="82"/>
        <v>71.078698835543904</v>
      </c>
      <c r="Q304" s="1">
        <f t="shared" si="83"/>
        <v>62.619127487502311</v>
      </c>
      <c r="R304" s="1">
        <f t="shared" si="84"/>
        <v>15.424077647313027</v>
      </c>
      <c r="S304" s="1">
        <f t="shared" si="85"/>
        <v>965.8422845742291</v>
      </c>
      <c r="T304" s="1">
        <f t="shared" si="86"/>
        <v>965.8422845742291</v>
      </c>
      <c r="U304" s="1">
        <f t="shared" si="87"/>
        <v>62.619127487502311</v>
      </c>
      <c r="V304" s="1">
        <f t="shared" si="88"/>
        <v>597.96862030425416</v>
      </c>
      <c r="W304" s="1">
        <f t="shared" si="89"/>
        <v>15.424077647313027</v>
      </c>
      <c r="X304" s="1">
        <f t="shared" si="90"/>
        <v>17.137864052570031</v>
      </c>
      <c r="Y304" s="1">
        <f t="shared" si="91"/>
        <v>31.939122760839574</v>
      </c>
      <c r="Z304" s="1">
        <f t="shared" si="92"/>
        <v>2000</v>
      </c>
      <c r="AA304" s="1">
        <f t="shared" si="93"/>
        <v>0.53657904698568282</v>
      </c>
      <c r="AB304" s="1">
        <f t="shared" si="94"/>
        <v>1073.1580939713658</v>
      </c>
    </row>
    <row r="305" spans="7:28" x14ac:dyDescent="0.35">
      <c r="G305" s="1">
        <v>299</v>
      </c>
      <c r="H305" s="1">
        <v>49.428470611572202</v>
      </c>
      <c r="I305" s="1">
        <v>49.0518027139994</v>
      </c>
      <c r="J305" s="1">
        <f t="shared" si="76"/>
        <v>13.625500753888723</v>
      </c>
      <c r="K305" s="1">
        <f t="shared" si="77"/>
        <v>2.6397490341251384E-2</v>
      </c>
      <c r="L305" s="1">
        <f t="shared" si="78"/>
        <v>5.0155231648377629</v>
      </c>
      <c r="M305" s="1">
        <f t="shared" si="79"/>
        <v>54.582355613501321</v>
      </c>
      <c r="N305" s="1">
        <f t="shared" si="80"/>
        <v>5.2262950678499858E-3</v>
      </c>
      <c r="O305" s="1">
        <f t="shared" si="81"/>
        <v>9.7412913769655898</v>
      </c>
      <c r="P305" s="1">
        <f t="shared" si="82"/>
        <v>69.339170155304672</v>
      </c>
      <c r="Q305" s="1">
        <f t="shared" si="83"/>
        <v>62.790326054786739</v>
      </c>
      <c r="R305" s="1">
        <f t="shared" si="84"/>
        <v>15.046599923701114</v>
      </c>
      <c r="S305" s="1">
        <f t="shared" si="85"/>
        <v>944.78091522512227</v>
      </c>
      <c r="T305" s="1">
        <f t="shared" si="86"/>
        <v>944.78091522512227</v>
      </c>
      <c r="U305" s="1">
        <f t="shared" si="87"/>
        <v>62.790326054786739</v>
      </c>
      <c r="V305" s="1">
        <f t="shared" si="88"/>
        <v>599.60344619826822</v>
      </c>
      <c r="W305" s="1">
        <f t="shared" si="89"/>
        <v>15.046599923701114</v>
      </c>
      <c r="X305" s="1">
        <f t="shared" si="90"/>
        <v>16.718444359667906</v>
      </c>
      <c r="Y305" s="1">
        <f t="shared" si="91"/>
        <v>31.852040364544859</v>
      </c>
      <c r="Z305" s="1">
        <f t="shared" si="92"/>
        <v>2000</v>
      </c>
      <c r="AA305" s="1">
        <f t="shared" si="93"/>
        <v>0.52487828623617905</v>
      </c>
      <c r="AB305" s="1">
        <f t="shared" si="94"/>
        <v>1049.7565724723581</v>
      </c>
    </row>
    <row r="306" spans="7:28" x14ac:dyDescent="0.35">
      <c r="G306" s="1">
        <v>300</v>
      </c>
      <c r="H306" s="1">
        <v>49.789299011230398</v>
      </c>
      <c r="I306" s="1">
        <v>49.146833679227903</v>
      </c>
      <c r="J306" s="1">
        <f t="shared" si="76"/>
        <v>13.651898244229974</v>
      </c>
      <c r="K306" s="1">
        <f t="shared" si="77"/>
        <v>3.7478130386276121E-2</v>
      </c>
      <c r="L306" s="1">
        <f t="shared" si="78"/>
        <v>7.1208447733924629</v>
      </c>
      <c r="M306" s="1">
        <f t="shared" si="79"/>
        <v>54.794051747217985</v>
      </c>
      <c r="N306" s="1">
        <f t="shared" si="80"/>
        <v>5.2286708419806982E-3</v>
      </c>
      <c r="O306" s="1">
        <f t="shared" si="81"/>
        <v>9.7457195823678244</v>
      </c>
      <c r="P306" s="1">
        <f t="shared" si="82"/>
        <v>71.660616102978267</v>
      </c>
      <c r="Q306" s="1">
        <f t="shared" si="83"/>
        <v>62.91197347571417</v>
      </c>
      <c r="R306" s="1">
        <f t="shared" si="84"/>
        <v>15.550353694346283</v>
      </c>
      <c r="S306" s="1">
        <f t="shared" si="85"/>
        <v>978.3034391566872</v>
      </c>
      <c r="T306" s="1">
        <f t="shared" si="86"/>
        <v>978.3034391566872</v>
      </c>
      <c r="U306" s="1">
        <f t="shared" si="87"/>
        <v>62.91197347571417</v>
      </c>
      <c r="V306" s="1">
        <f t="shared" si="88"/>
        <v>600.76509349956712</v>
      </c>
      <c r="W306" s="1">
        <f t="shared" si="89"/>
        <v>15.550353694346283</v>
      </c>
      <c r="X306" s="1">
        <f t="shared" si="90"/>
        <v>17.278170771495869</v>
      </c>
      <c r="Y306" s="1">
        <f t="shared" si="91"/>
        <v>31.790450839569633</v>
      </c>
      <c r="Z306" s="1">
        <f t="shared" si="92"/>
        <v>2000</v>
      </c>
      <c r="AA306" s="1">
        <f t="shared" si="93"/>
        <v>0.543501910642604</v>
      </c>
      <c r="AB306" s="1">
        <f t="shared" si="94"/>
        <v>1087.003821285208</v>
      </c>
    </row>
    <row r="307" spans="7:28" x14ac:dyDescent="0.35">
      <c r="G307" s="1">
        <v>301</v>
      </c>
      <c r="H307" s="1">
        <v>49.4288330078125</v>
      </c>
      <c r="I307" s="1">
        <v>49.281754948618499</v>
      </c>
      <c r="J307" s="1">
        <f t="shared" si="76"/>
        <v>13.68937637461625</v>
      </c>
      <c r="K307" s="1">
        <f t="shared" si="77"/>
        <v>4.7989248719719768E-2</v>
      </c>
      <c r="L307" s="1">
        <f t="shared" si="78"/>
        <v>9.1179572567467559</v>
      </c>
      <c r="M307" s="1">
        <f t="shared" si="79"/>
        <v>55.095313504615063</v>
      </c>
      <c r="N307" s="1">
        <f t="shared" si="80"/>
        <v>5.2320438737154624E-3</v>
      </c>
      <c r="O307" s="1">
        <f t="shared" si="81"/>
        <v>9.7520065762182497</v>
      </c>
      <c r="P307" s="1">
        <f t="shared" si="82"/>
        <v>73.965277337580076</v>
      </c>
      <c r="Q307" s="1">
        <f t="shared" si="83"/>
        <v>63.084683753991939</v>
      </c>
      <c r="R307" s="1">
        <f t="shared" si="84"/>
        <v>16.050465182254875</v>
      </c>
      <c r="S307" s="1">
        <f t="shared" si="85"/>
        <v>1012.5385201270074</v>
      </c>
      <c r="T307" s="1">
        <f t="shared" si="86"/>
        <v>1012.5385201270074</v>
      </c>
      <c r="U307" s="1">
        <f t="shared" si="87"/>
        <v>63.084683753991939</v>
      </c>
      <c r="V307" s="1">
        <f t="shared" si="88"/>
        <v>602.41435517020818</v>
      </c>
      <c r="W307" s="1">
        <f t="shared" si="89"/>
        <v>16.050465182254875</v>
      </c>
      <c r="X307" s="1">
        <f t="shared" si="90"/>
        <v>17.833850202505417</v>
      </c>
      <c r="Y307" s="1">
        <f t="shared" si="91"/>
        <v>31.703416439389567</v>
      </c>
      <c r="Z307" s="1">
        <f t="shared" si="92"/>
        <v>2000</v>
      </c>
      <c r="AA307" s="1">
        <f t="shared" si="93"/>
        <v>0.56252140007055962</v>
      </c>
      <c r="AB307" s="1">
        <f t="shared" si="94"/>
        <v>1125.0428001411194</v>
      </c>
    </row>
    <row r="308" spans="7:28" x14ac:dyDescent="0.35">
      <c r="G308" s="1">
        <v>302</v>
      </c>
      <c r="H308" s="1">
        <v>48.996009826660099</v>
      </c>
      <c r="I308" s="1">
        <v>49.454516244009497</v>
      </c>
      <c r="J308" s="1">
        <f t="shared" si="76"/>
        <v>13.73736562333597</v>
      </c>
      <c r="K308" s="1">
        <f t="shared" si="77"/>
        <v>1.1248017381698006E-2</v>
      </c>
      <c r="L308" s="1">
        <f t="shared" si="78"/>
        <v>2.1371233025226211</v>
      </c>
      <c r="M308" s="1">
        <f t="shared" si="79"/>
        <v>55.482272995148584</v>
      </c>
      <c r="N308" s="1">
        <f t="shared" si="80"/>
        <v>5.236362906100237E-3</v>
      </c>
      <c r="O308" s="1">
        <f t="shared" si="81"/>
        <v>9.7600568206802318</v>
      </c>
      <c r="P308" s="1">
        <f t="shared" si="82"/>
        <v>67.379453118351435</v>
      </c>
      <c r="Q308" s="1">
        <f t="shared" si="83"/>
        <v>63.30583236560355</v>
      </c>
      <c r="R308" s="1">
        <f t="shared" si="84"/>
        <v>14.621341326682261</v>
      </c>
      <c r="S308" s="1">
        <f t="shared" si="85"/>
        <v>925.61618298721862</v>
      </c>
      <c r="T308" s="1">
        <f t="shared" si="86"/>
        <v>925.61618298721862</v>
      </c>
      <c r="U308" s="1">
        <f t="shared" si="87"/>
        <v>63.30583236560355</v>
      </c>
      <c r="V308" s="1">
        <f t="shared" si="88"/>
        <v>604.52616885196198</v>
      </c>
      <c r="W308" s="1">
        <f t="shared" si="89"/>
        <v>14.621341326682261</v>
      </c>
      <c r="X308" s="1">
        <f t="shared" si="90"/>
        <v>16.245934807424735</v>
      </c>
      <c r="Y308" s="1">
        <f t="shared" si="91"/>
        <v>31.592665719164852</v>
      </c>
      <c r="Z308" s="1">
        <f t="shared" si="92"/>
        <v>2000</v>
      </c>
      <c r="AA308" s="1">
        <f t="shared" si="93"/>
        <v>0.51423121277067707</v>
      </c>
      <c r="AB308" s="1">
        <f t="shared" si="94"/>
        <v>1028.4624255413542</v>
      </c>
    </row>
    <row r="309" spans="7:28" x14ac:dyDescent="0.35">
      <c r="G309" s="1">
        <v>303</v>
      </c>
      <c r="H309" s="1">
        <v>48.996009826660099</v>
      </c>
      <c r="I309" s="1">
        <v>49.495009106583602</v>
      </c>
      <c r="J309" s="1">
        <f t="shared" si="76"/>
        <v>13.748613640717668</v>
      </c>
      <c r="K309" s="1">
        <f t="shared" si="77"/>
        <v>-3.8643535210667324E-2</v>
      </c>
      <c r="L309" s="1">
        <f t="shared" si="78"/>
        <v>-7.3422716900267915</v>
      </c>
      <c r="M309" s="1">
        <f t="shared" si="79"/>
        <v>55.573166850268017</v>
      </c>
      <c r="N309" s="1">
        <f t="shared" si="80"/>
        <v>5.2373752276645893E-3</v>
      </c>
      <c r="O309" s="1">
        <f t="shared" si="81"/>
        <v>9.7619436868440275</v>
      </c>
      <c r="P309" s="1">
        <f t="shared" si="82"/>
        <v>57.992838847085252</v>
      </c>
      <c r="Q309" s="1">
        <f t="shared" si="83"/>
        <v>63.357666547086026</v>
      </c>
      <c r="R309" s="1">
        <f t="shared" si="84"/>
        <v>12.584446029817499</v>
      </c>
      <c r="S309" s="1">
        <f t="shared" si="85"/>
        <v>797.32113523697774</v>
      </c>
      <c r="T309" s="1">
        <f t="shared" si="86"/>
        <v>797.32113523697774</v>
      </c>
      <c r="U309" s="1">
        <f t="shared" si="87"/>
        <v>63.357666547086026</v>
      </c>
      <c r="V309" s="1">
        <f t="shared" si="88"/>
        <v>605.02114882420551</v>
      </c>
      <c r="W309" s="1">
        <f t="shared" si="89"/>
        <v>12.584446029817499</v>
      </c>
      <c r="X309" s="1">
        <f t="shared" si="90"/>
        <v>13.982717810908332</v>
      </c>
      <c r="Y309" s="1">
        <f t="shared" si="91"/>
        <v>31.566819123833167</v>
      </c>
      <c r="Z309" s="1">
        <f t="shared" si="92"/>
        <v>2000</v>
      </c>
      <c r="AA309" s="1">
        <f t="shared" si="93"/>
        <v>0.44295618624276539</v>
      </c>
      <c r="AB309" s="1">
        <f t="shared" si="94"/>
        <v>885.9123724855308</v>
      </c>
    </row>
    <row r="310" spans="7:28" x14ac:dyDescent="0.35">
      <c r="G310" s="1">
        <v>304</v>
      </c>
      <c r="H310" s="1">
        <v>47.0880126953125</v>
      </c>
      <c r="I310" s="1">
        <v>49.3558923798252</v>
      </c>
      <c r="J310" s="1">
        <f t="shared" si="76"/>
        <v>13.709970105507001</v>
      </c>
      <c r="K310" s="1">
        <f t="shared" si="77"/>
        <v>-0.10366525752808364</v>
      </c>
      <c r="L310" s="1">
        <f t="shared" si="78"/>
        <v>-19.696398930335892</v>
      </c>
      <c r="M310" s="1">
        <f t="shared" si="79"/>
        <v>55.261204406405326</v>
      </c>
      <c r="N310" s="1">
        <f t="shared" si="80"/>
        <v>5.23389730949563E-3</v>
      </c>
      <c r="O310" s="1">
        <f t="shared" si="81"/>
        <v>9.7554611951689054</v>
      </c>
      <c r="P310" s="1">
        <f t="shared" si="82"/>
        <v>45.320266671238343</v>
      </c>
      <c r="Q310" s="1">
        <f t="shared" si="83"/>
        <v>63.179585739663601</v>
      </c>
      <c r="R310" s="1">
        <f t="shared" si="84"/>
        <v>9.8344978676587207</v>
      </c>
      <c r="S310" s="1">
        <f t="shared" si="85"/>
        <v>621.33950123628301</v>
      </c>
      <c r="T310" s="1">
        <f t="shared" si="86"/>
        <v>621.33950123628301</v>
      </c>
      <c r="U310" s="1">
        <f t="shared" si="87"/>
        <v>63.179585739663601</v>
      </c>
      <c r="V310" s="1">
        <f t="shared" si="88"/>
        <v>603.32060237794099</v>
      </c>
      <c r="W310" s="1">
        <f t="shared" si="89"/>
        <v>9.8344978676587207</v>
      </c>
      <c r="X310" s="1">
        <f t="shared" si="90"/>
        <v>10.927219852954133</v>
      </c>
      <c r="Y310" s="1">
        <f t="shared" si="91"/>
        <v>31.655794772715915</v>
      </c>
      <c r="Z310" s="1">
        <f t="shared" si="92"/>
        <v>2000</v>
      </c>
      <c r="AA310" s="1">
        <f t="shared" si="93"/>
        <v>0.34518861179793497</v>
      </c>
      <c r="AB310" s="1">
        <f t="shared" si="94"/>
        <v>690.37722359586996</v>
      </c>
    </row>
    <row r="311" spans="7:28" x14ac:dyDescent="0.35">
      <c r="G311" s="1">
        <v>305</v>
      </c>
      <c r="H311" s="1">
        <v>47.322376251220703</v>
      </c>
      <c r="I311" s="1">
        <v>48.982697452724103</v>
      </c>
      <c r="J311" s="1">
        <f t="shared" si="76"/>
        <v>13.606304847978917</v>
      </c>
      <c r="K311" s="1">
        <f t="shared" si="77"/>
        <v>-0.18198826621527786</v>
      </c>
      <c r="L311" s="1">
        <f t="shared" si="78"/>
        <v>-34.577770580902794</v>
      </c>
      <c r="M311" s="1">
        <f t="shared" si="79"/>
        <v>54.428670295143576</v>
      </c>
      <c r="N311" s="1">
        <f t="shared" si="80"/>
        <v>5.2245674363181026E-3</v>
      </c>
      <c r="O311" s="1">
        <f t="shared" si="81"/>
        <v>9.7380712445533124</v>
      </c>
      <c r="P311" s="1">
        <f t="shared" si="82"/>
        <v>29.588970958794093</v>
      </c>
      <c r="Q311" s="1">
        <f t="shared" si="83"/>
        <v>62.70186565888902</v>
      </c>
      <c r="R311" s="1">
        <f t="shared" si="84"/>
        <v>6.4208066980583185</v>
      </c>
      <c r="S311" s="1">
        <f t="shared" si="85"/>
        <v>402.59655900334747</v>
      </c>
      <c r="T311" s="1">
        <f t="shared" si="86"/>
        <v>402.59655900334747</v>
      </c>
      <c r="U311" s="1">
        <f t="shared" si="87"/>
        <v>62.70186565888902</v>
      </c>
      <c r="V311" s="1">
        <f t="shared" si="88"/>
        <v>598.75871164176897</v>
      </c>
      <c r="W311" s="1">
        <f t="shared" si="89"/>
        <v>6.4208066980583185</v>
      </c>
      <c r="X311" s="1">
        <f t="shared" si="90"/>
        <v>7.1342296645092427</v>
      </c>
      <c r="Y311" s="1">
        <f t="shared" si="91"/>
        <v>31.896977529829961</v>
      </c>
      <c r="Z311" s="1">
        <f t="shared" si="92"/>
        <v>2000</v>
      </c>
      <c r="AA311" s="1">
        <f t="shared" si="93"/>
        <v>0.22366475500185973</v>
      </c>
      <c r="AB311" s="1">
        <f t="shared" si="94"/>
        <v>447.32951000371941</v>
      </c>
    </row>
    <row r="312" spans="7:28" x14ac:dyDescent="0.35">
      <c r="G312" s="1">
        <v>306</v>
      </c>
      <c r="H312" s="1">
        <v>48.027454376220703</v>
      </c>
      <c r="I312" s="1">
        <v>48.327539694349099</v>
      </c>
      <c r="J312" s="1">
        <f t="shared" si="76"/>
        <v>13.424316581763639</v>
      </c>
      <c r="K312" s="1">
        <f t="shared" si="77"/>
        <v>-0.15693619226783362</v>
      </c>
      <c r="L312" s="1">
        <f t="shared" si="78"/>
        <v>-29.817876530888388</v>
      </c>
      <c r="M312" s="1">
        <f t="shared" si="79"/>
        <v>52.982409052099783</v>
      </c>
      <c r="N312" s="1">
        <f t="shared" si="80"/>
        <v>5.2081884923587283E-3</v>
      </c>
      <c r="O312" s="1">
        <f t="shared" si="81"/>
        <v>9.7075425309074337</v>
      </c>
      <c r="P312" s="1">
        <f t="shared" si="82"/>
        <v>32.872075052118831</v>
      </c>
      <c r="Q312" s="1">
        <f t="shared" si="83"/>
        <v>61.86321005421032</v>
      </c>
      <c r="R312" s="1">
        <f t="shared" si="84"/>
        <v>7.1332402863097863</v>
      </c>
      <c r="S312" s="1">
        <f t="shared" si="85"/>
        <v>441.28514219913768</v>
      </c>
      <c r="T312" s="1">
        <f t="shared" si="86"/>
        <v>441.28514219913768</v>
      </c>
      <c r="U312" s="1">
        <f t="shared" si="87"/>
        <v>61.86321005421032</v>
      </c>
      <c r="V312" s="1">
        <f t="shared" si="88"/>
        <v>590.75014053958876</v>
      </c>
      <c r="W312" s="1">
        <f t="shared" si="89"/>
        <v>7.1332402863097863</v>
      </c>
      <c r="X312" s="1">
        <f t="shared" si="90"/>
        <v>7.9258225403442069</v>
      </c>
      <c r="Y312" s="1">
        <f t="shared" si="91"/>
        <v>32.329392513699389</v>
      </c>
      <c r="Z312" s="1">
        <f t="shared" si="92"/>
        <v>2000</v>
      </c>
      <c r="AA312" s="1">
        <f t="shared" si="93"/>
        <v>0.24515841233285426</v>
      </c>
      <c r="AB312" s="1">
        <f t="shared" si="94"/>
        <v>490.31682466570851</v>
      </c>
    </row>
    <row r="313" spans="7:28" x14ac:dyDescent="0.35">
      <c r="G313" s="1">
        <v>307</v>
      </c>
      <c r="H313" s="1">
        <v>47.197975158691399</v>
      </c>
      <c r="I313" s="1">
        <v>47.762569402184901</v>
      </c>
      <c r="J313" s="1">
        <f t="shared" si="76"/>
        <v>13.267380389495806</v>
      </c>
      <c r="K313" s="1">
        <f t="shared" si="77"/>
        <v>-6.5194414702695269E-2</v>
      </c>
      <c r="L313" s="1">
        <f t="shared" si="78"/>
        <v>-12.386938793512101</v>
      </c>
      <c r="M313" s="1">
        <f t="shared" si="79"/>
        <v>51.750874425475907</v>
      </c>
      <c r="N313" s="1">
        <f t="shared" si="80"/>
        <v>5.1940642350546224E-3</v>
      </c>
      <c r="O313" s="1">
        <f t="shared" si="81"/>
        <v>9.6812163277183121</v>
      </c>
      <c r="P313" s="1">
        <f t="shared" si="82"/>
        <v>49.045151959682116</v>
      </c>
      <c r="Q313" s="1">
        <f t="shared" si="83"/>
        <v>61.140001794911548</v>
      </c>
      <c r="R313" s="1">
        <f t="shared" si="84"/>
        <v>10.642797975251019</v>
      </c>
      <c r="S313" s="1">
        <f t="shared" si="85"/>
        <v>650.70068730972832</v>
      </c>
      <c r="T313" s="1">
        <f t="shared" si="86"/>
        <v>650.70068730972832</v>
      </c>
      <c r="U313" s="1">
        <f t="shared" si="87"/>
        <v>61.140001794911548</v>
      </c>
      <c r="V313" s="1">
        <f t="shared" si="88"/>
        <v>583.84401037845157</v>
      </c>
      <c r="W313" s="1">
        <f t="shared" si="89"/>
        <v>10.642797975251019</v>
      </c>
      <c r="X313" s="1">
        <f t="shared" si="90"/>
        <v>11.825331083612243</v>
      </c>
      <c r="Y313" s="1">
        <f t="shared" si="91"/>
        <v>32.711808002701964</v>
      </c>
      <c r="Z313" s="1">
        <f t="shared" si="92"/>
        <v>2000</v>
      </c>
      <c r="AA313" s="1">
        <f t="shared" si="93"/>
        <v>0.36150038183873789</v>
      </c>
      <c r="AB313" s="1">
        <f t="shared" si="94"/>
        <v>723.00076367747579</v>
      </c>
    </row>
    <row r="314" spans="7:28" x14ac:dyDescent="0.35">
      <c r="G314" s="1">
        <v>308</v>
      </c>
      <c r="H314" s="1">
        <v>48.420051574707003</v>
      </c>
      <c r="I314" s="1">
        <v>47.527869509255197</v>
      </c>
      <c r="J314" s="1">
        <f t="shared" si="76"/>
        <v>13.20218597479311</v>
      </c>
      <c r="K314" s="1">
        <f t="shared" si="77"/>
        <v>-1.8804103861942423E-3</v>
      </c>
      <c r="L314" s="1">
        <f t="shared" si="78"/>
        <v>-0.35727797337690603</v>
      </c>
      <c r="M314" s="1">
        <f t="shared" si="79"/>
        <v>51.243528066829036</v>
      </c>
      <c r="N314" s="1">
        <f t="shared" si="80"/>
        <v>5.1881967377313794E-3</v>
      </c>
      <c r="O314" s="1">
        <f t="shared" si="81"/>
        <v>9.670279899457519</v>
      </c>
      <c r="P314" s="1">
        <f t="shared" si="82"/>
        <v>60.556529992909653</v>
      </c>
      <c r="Q314" s="1">
        <f t="shared" si="83"/>
        <v>60.839566704115718</v>
      </c>
      <c r="R314" s="1">
        <f t="shared" si="84"/>
        <v>13.140767008461394</v>
      </c>
      <c r="S314" s="1">
        <f t="shared" si="85"/>
        <v>799.47857095453014</v>
      </c>
      <c r="T314" s="1">
        <f t="shared" si="86"/>
        <v>799.47857095453014</v>
      </c>
      <c r="U314" s="1">
        <f t="shared" si="87"/>
        <v>60.839566704115718</v>
      </c>
      <c r="V314" s="1">
        <f t="shared" si="88"/>
        <v>580.97506659174655</v>
      </c>
      <c r="W314" s="1">
        <f t="shared" si="89"/>
        <v>13.140767008461394</v>
      </c>
      <c r="X314" s="1">
        <f t="shared" si="90"/>
        <v>14.600852231623771</v>
      </c>
      <c r="Y314" s="1">
        <f t="shared" si="91"/>
        <v>32.873343916578264</v>
      </c>
      <c r="Z314" s="1">
        <f t="shared" si="92"/>
        <v>2000</v>
      </c>
      <c r="AA314" s="1">
        <f t="shared" si="93"/>
        <v>0.4441547616414056</v>
      </c>
      <c r="AB314" s="1">
        <f t="shared" si="94"/>
        <v>888.30952328281126</v>
      </c>
    </row>
    <row r="315" spans="7:28" x14ac:dyDescent="0.35">
      <c r="G315" s="1">
        <v>309</v>
      </c>
      <c r="H315" s="1">
        <v>48.419998168945298</v>
      </c>
      <c r="I315" s="1">
        <v>47.521100031864897</v>
      </c>
      <c r="J315" s="1">
        <f t="shared" si="76"/>
        <v>13.200305564406916</v>
      </c>
      <c r="K315" s="1">
        <f t="shared" si="77"/>
        <v>6.3746687684973935E-2</v>
      </c>
      <c r="L315" s="1">
        <f t="shared" si="78"/>
        <v>12.111870660145048</v>
      </c>
      <c r="M315" s="1">
        <f t="shared" si="79"/>
        <v>51.228931696151392</v>
      </c>
      <c r="N315" s="1">
        <f t="shared" si="80"/>
        <v>5.1880275007966216E-3</v>
      </c>
      <c r="O315" s="1">
        <f t="shared" si="81"/>
        <v>9.6699644587348228</v>
      </c>
      <c r="P315" s="1">
        <f t="shared" si="82"/>
        <v>73.010766815031261</v>
      </c>
      <c r="Q315" s="1">
        <f t="shared" si="83"/>
        <v>60.830901218465051</v>
      </c>
      <c r="R315" s="1">
        <f t="shared" si="84"/>
        <v>15.843336398861783</v>
      </c>
      <c r="S315" s="1">
        <f t="shared" si="85"/>
        <v>963.76443145007295</v>
      </c>
      <c r="T315" s="1">
        <f t="shared" si="86"/>
        <v>963.76443145007295</v>
      </c>
      <c r="U315" s="1">
        <f t="shared" si="87"/>
        <v>60.830901218465051</v>
      </c>
      <c r="V315" s="1">
        <f t="shared" si="88"/>
        <v>580.89231729921073</v>
      </c>
      <c r="W315" s="1">
        <f t="shared" si="89"/>
        <v>15.843336398861783</v>
      </c>
      <c r="X315" s="1">
        <f t="shared" si="90"/>
        <v>17.603707109846425</v>
      </c>
      <c r="Y315" s="1">
        <f t="shared" si="91"/>
        <v>32.878026791306283</v>
      </c>
      <c r="Z315" s="1">
        <f t="shared" si="92"/>
        <v>2000</v>
      </c>
      <c r="AA315" s="1">
        <f t="shared" si="93"/>
        <v>0.53542468413892941</v>
      </c>
      <c r="AB315" s="1">
        <f t="shared" si="94"/>
        <v>1070.8493682778587</v>
      </c>
    </row>
    <row r="316" spans="7:28" x14ac:dyDescent="0.35">
      <c r="G316" s="1">
        <v>310</v>
      </c>
      <c r="H316" s="1">
        <v>48.132858276367102</v>
      </c>
      <c r="I316" s="1">
        <v>47.750588107530803</v>
      </c>
      <c r="J316" s="1">
        <f t="shared" si="76"/>
        <v>13.26405225209189</v>
      </c>
      <c r="K316" s="1">
        <f t="shared" si="77"/>
        <v>8.608009825394447E-2</v>
      </c>
      <c r="L316" s="1">
        <f t="shared" si="78"/>
        <v>16.355218668249449</v>
      </c>
      <c r="M316" s="1">
        <f t="shared" si="79"/>
        <v>51.724914150989846</v>
      </c>
      <c r="N316" s="1">
        <f t="shared" si="80"/>
        <v>5.1937647026882704E-3</v>
      </c>
      <c r="O316" s="1">
        <f t="shared" si="81"/>
        <v>9.6806580293406679</v>
      </c>
      <c r="P316" s="1">
        <f t="shared" si="82"/>
        <v>77.760790848579958</v>
      </c>
      <c r="Q316" s="1">
        <f t="shared" si="83"/>
        <v>61.124664756183826</v>
      </c>
      <c r="R316" s="1">
        <f t="shared" si="84"/>
        <v>16.87409161414185</v>
      </c>
      <c r="S316" s="1">
        <f t="shared" si="85"/>
        <v>1031.4231929795535</v>
      </c>
      <c r="T316" s="1">
        <f t="shared" si="86"/>
        <v>1031.4231929795535</v>
      </c>
      <c r="U316" s="1">
        <f t="shared" si="87"/>
        <v>61.124664756183826</v>
      </c>
      <c r="V316" s="1">
        <f t="shared" si="88"/>
        <v>583.69755244689713</v>
      </c>
      <c r="W316" s="1">
        <f t="shared" si="89"/>
        <v>16.87409161414185</v>
      </c>
      <c r="X316" s="1">
        <f t="shared" si="90"/>
        <v>18.748990682379834</v>
      </c>
      <c r="Y316" s="1">
        <f t="shared" si="91"/>
        <v>32.720015855754284</v>
      </c>
      <c r="Z316" s="1">
        <f t="shared" si="92"/>
        <v>1999.9999999999998</v>
      </c>
      <c r="AA316" s="1">
        <f t="shared" si="93"/>
        <v>0.57301288498864078</v>
      </c>
      <c r="AB316" s="1">
        <f t="shared" si="94"/>
        <v>1146.0257699772815</v>
      </c>
    </row>
    <row r="317" spans="7:28" x14ac:dyDescent="0.35">
      <c r="G317" s="1">
        <v>311</v>
      </c>
      <c r="H317" s="1">
        <v>49.177066802978501</v>
      </c>
      <c r="I317" s="1">
        <v>48.060476461245003</v>
      </c>
      <c r="J317" s="1">
        <f t="shared" si="76"/>
        <v>13.350132350345834</v>
      </c>
      <c r="K317" s="1">
        <f t="shared" si="77"/>
        <v>7.2651097258916053E-2</v>
      </c>
      <c r="L317" s="1">
        <f t="shared" si="78"/>
        <v>13.80370847919405</v>
      </c>
      <c r="M317" s="1">
        <f t="shared" si="79"/>
        <v>52.398453928894625</v>
      </c>
      <c r="N317" s="1">
        <f t="shared" si="80"/>
        <v>5.2015119115311256E-3</v>
      </c>
      <c r="O317" s="1">
        <f t="shared" si="81"/>
        <v>9.6950980519028658</v>
      </c>
      <c r="P317" s="1">
        <f t="shared" si="82"/>
        <v>75.897260459991529</v>
      </c>
      <c r="Q317" s="1">
        <f t="shared" si="83"/>
        <v>61.521347236616748</v>
      </c>
      <c r="R317" s="1">
        <f t="shared" si="84"/>
        <v>16.469705519818163</v>
      </c>
      <c r="S317" s="1">
        <f t="shared" si="85"/>
        <v>1013.2384721695568</v>
      </c>
      <c r="T317" s="1">
        <f t="shared" si="86"/>
        <v>1013.2384721695568</v>
      </c>
      <c r="U317" s="1">
        <f t="shared" si="87"/>
        <v>61.521347236616748</v>
      </c>
      <c r="V317" s="1">
        <f t="shared" si="88"/>
        <v>587.48559110282827</v>
      </c>
      <c r="W317" s="1">
        <f t="shared" si="89"/>
        <v>16.469705519818163</v>
      </c>
      <c r="X317" s="1">
        <f t="shared" si="90"/>
        <v>18.299672799797957</v>
      </c>
      <c r="Y317" s="1">
        <f t="shared" si="91"/>
        <v>32.50904100503223</v>
      </c>
      <c r="Z317" s="1">
        <f t="shared" si="92"/>
        <v>2000.0000000000002</v>
      </c>
      <c r="AA317" s="1">
        <f t="shared" si="93"/>
        <v>0.56291026231642027</v>
      </c>
      <c r="AB317" s="1">
        <f t="shared" si="94"/>
        <v>1125.8205246328407</v>
      </c>
    </row>
    <row r="318" spans="7:28" x14ac:dyDescent="0.35">
      <c r="G318" s="1">
        <v>312</v>
      </c>
      <c r="H318" s="1">
        <v>49.140048980712798</v>
      </c>
      <c r="I318" s="1">
        <v>48.322020411377103</v>
      </c>
      <c r="J318" s="1">
        <f t="shared" si="76"/>
        <v>13.422783447604751</v>
      </c>
      <c r="K318" s="1">
        <f t="shared" si="77"/>
        <v>8.7649003994249242E-2</v>
      </c>
      <c r="L318" s="1">
        <f t="shared" si="78"/>
        <v>16.653310758907356</v>
      </c>
      <c r="M318" s="1">
        <f t="shared" si="79"/>
        <v>52.970307951499876</v>
      </c>
      <c r="N318" s="1">
        <f t="shared" si="80"/>
        <v>5.2080505102844281E-3</v>
      </c>
      <c r="O318" s="1">
        <f t="shared" si="81"/>
        <v>9.7072853461191464</v>
      </c>
      <c r="P318" s="1">
        <f t="shared" si="82"/>
        <v>79.330904056526379</v>
      </c>
      <c r="Q318" s="1">
        <f t="shared" si="83"/>
        <v>61.856144919837561</v>
      </c>
      <c r="R318" s="1">
        <f t="shared" si="84"/>
        <v>17.214806180266223</v>
      </c>
      <c r="S318" s="1">
        <f t="shared" si="85"/>
        <v>1064.8415458534628</v>
      </c>
      <c r="T318" s="1">
        <f t="shared" si="86"/>
        <v>1064.8415458534628</v>
      </c>
      <c r="U318" s="1">
        <f t="shared" si="87"/>
        <v>61.856144919837561</v>
      </c>
      <c r="V318" s="1">
        <f t="shared" si="88"/>
        <v>590.68267347604672</v>
      </c>
      <c r="W318" s="1">
        <f t="shared" si="89"/>
        <v>17.214806180266223</v>
      </c>
      <c r="X318" s="1">
        <f t="shared" si="90"/>
        <v>19.127562422518025</v>
      </c>
      <c r="Y318" s="1">
        <f t="shared" si="91"/>
        <v>32.33308513797455</v>
      </c>
      <c r="Z318" s="1">
        <f t="shared" si="92"/>
        <v>1999.9999999999998</v>
      </c>
      <c r="AA318" s="1">
        <f t="shared" si="93"/>
        <v>0.59157863658525711</v>
      </c>
      <c r="AB318" s="1">
        <f t="shared" si="94"/>
        <v>1183.1572731705141</v>
      </c>
    </row>
    <row r="319" spans="7:28" x14ac:dyDescent="0.35">
      <c r="G319" s="1">
        <v>313</v>
      </c>
      <c r="H319" s="1">
        <v>50.724052429199197</v>
      </c>
      <c r="I319" s="1">
        <v>48.637556825756398</v>
      </c>
      <c r="J319" s="1">
        <f t="shared" si="76"/>
        <v>13.510432451599</v>
      </c>
      <c r="K319" s="1">
        <f t="shared" si="77"/>
        <v>0.12768784535689015</v>
      </c>
      <c r="L319" s="1">
        <f t="shared" si="78"/>
        <v>24.260690617809129</v>
      </c>
      <c r="M319" s="1">
        <f t="shared" si="79"/>
        <v>53.664344798590498</v>
      </c>
      <c r="N319" s="1">
        <f t="shared" si="80"/>
        <v>5.2159389206439099E-3</v>
      </c>
      <c r="O319" s="1">
        <f t="shared" si="81"/>
        <v>9.721988554188183</v>
      </c>
      <c r="P319" s="1">
        <f t="shared" si="82"/>
        <v>87.64702397058781</v>
      </c>
      <c r="Q319" s="1">
        <f t="shared" si="83"/>
        <v>62.260057380640554</v>
      </c>
      <c r="R319" s="1">
        <f t="shared" si="84"/>
        <v>19.019404201617554</v>
      </c>
      <c r="S319" s="1">
        <f t="shared" si="85"/>
        <v>1184.1491969383051</v>
      </c>
      <c r="T319" s="1">
        <f t="shared" si="86"/>
        <v>1184.1491969383051</v>
      </c>
      <c r="U319" s="1">
        <f t="shared" si="87"/>
        <v>62.260057380640554</v>
      </c>
      <c r="V319" s="1">
        <f t="shared" si="88"/>
        <v>594.53975335883922</v>
      </c>
      <c r="W319" s="1">
        <f t="shared" si="89"/>
        <v>19.019404201617554</v>
      </c>
      <c r="X319" s="1">
        <f t="shared" si="90"/>
        <v>21.132671335130617</v>
      </c>
      <c r="Y319" s="1">
        <f t="shared" si="91"/>
        <v>32.123324072327144</v>
      </c>
      <c r="Z319" s="1">
        <f t="shared" si="92"/>
        <v>2000</v>
      </c>
      <c r="AA319" s="1">
        <f t="shared" si="93"/>
        <v>0.65786066496572504</v>
      </c>
      <c r="AB319" s="1">
        <f t="shared" si="94"/>
        <v>1315.7213299314501</v>
      </c>
    </row>
    <row r="320" spans="7:28" x14ac:dyDescent="0.35">
      <c r="G320" s="1">
        <v>314</v>
      </c>
      <c r="H320" s="1">
        <v>50.688114166259702</v>
      </c>
      <c r="I320" s="1">
        <v>49.097233069041202</v>
      </c>
      <c r="J320" s="1">
        <f t="shared" si="76"/>
        <v>13.63812029695589</v>
      </c>
      <c r="K320" s="1">
        <f t="shared" si="77"/>
        <v>0.17510590164719275</v>
      </c>
      <c r="L320" s="1">
        <f t="shared" si="78"/>
        <v>33.270121312966623</v>
      </c>
      <c r="M320" s="1">
        <f t="shared" si="79"/>
        <v>54.683507618866628</v>
      </c>
      <c r="N320" s="1">
        <f t="shared" si="80"/>
        <v>5.2274308267260296E-3</v>
      </c>
      <c r="O320" s="1">
        <f t="shared" si="81"/>
        <v>9.7434083179346462</v>
      </c>
      <c r="P320" s="1">
        <f t="shared" si="82"/>
        <v>97.697037249767902</v>
      </c>
      <c r="Q320" s="1">
        <f t="shared" si="83"/>
        <v>62.848480631133135</v>
      </c>
      <c r="R320" s="1">
        <f t="shared" si="84"/>
        <v>21.200257083199634</v>
      </c>
      <c r="S320" s="1">
        <f t="shared" si="85"/>
        <v>1332.4039466685153</v>
      </c>
      <c r="T320" s="1">
        <f t="shared" si="86"/>
        <v>1332.4039466685153</v>
      </c>
      <c r="U320" s="1">
        <f t="shared" si="87"/>
        <v>62.848480631133135</v>
      </c>
      <c r="V320" s="1">
        <f t="shared" si="88"/>
        <v>600.1587814956049</v>
      </c>
      <c r="W320" s="1">
        <f t="shared" si="89"/>
        <v>21.200257083199634</v>
      </c>
      <c r="X320" s="1">
        <f t="shared" si="90"/>
        <v>23.555841203555151</v>
      </c>
      <c r="Y320" s="1">
        <f t="shared" si="91"/>
        <v>31.822567227015249</v>
      </c>
      <c r="Z320" s="1">
        <f t="shared" si="92"/>
        <v>2000</v>
      </c>
      <c r="AA320" s="1">
        <f t="shared" si="93"/>
        <v>0.74022441481584189</v>
      </c>
      <c r="AB320" s="1">
        <f t="shared" si="94"/>
        <v>1480.4488296316838</v>
      </c>
    </row>
    <row r="321" spans="7:28" x14ac:dyDescent="0.35">
      <c r="G321" s="1">
        <v>315</v>
      </c>
      <c r="H321" s="1">
        <v>50.593116760253899</v>
      </c>
      <c r="I321" s="1">
        <v>49.727614314971099</v>
      </c>
      <c r="J321" s="1">
        <f t="shared" si="76"/>
        <v>13.813226198603083</v>
      </c>
      <c r="K321" s="1">
        <f t="shared" si="77"/>
        <v>0.16096099983547241</v>
      </c>
      <c r="L321" s="1">
        <f t="shared" si="78"/>
        <v>30.582589968739757</v>
      </c>
      <c r="M321" s="1">
        <f t="shared" si="79"/>
        <v>56.096734096049737</v>
      </c>
      <c r="N321" s="1">
        <f t="shared" si="80"/>
        <v>5.243190357874278E-3</v>
      </c>
      <c r="O321" s="1">
        <f t="shared" si="81"/>
        <v>9.7727825080418675</v>
      </c>
      <c r="P321" s="1">
        <f t="shared" si="82"/>
        <v>96.452106572831369</v>
      </c>
      <c r="Q321" s="1">
        <f t="shared" si="83"/>
        <v>63.65542027006029</v>
      </c>
      <c r="R321" s="1">
        <f t="shared" si="84"/>
        <v>20.930107126304407</v>
      </c>
      <c r="S321" s="1">
        <f t="shared" si="85"/>
        <v>1332.3147654222907</v>
      </c>
      <c r="T321" s="1">
        <f t="shared" si="86"/>
        <v>1332.3147654222907</v>
      </c>
      <c r="U321" s="1">
        <f t="shared" si="87"/>
        <v>63.65542027006029</v>
      </c>
      <c r="V321" s="1">
        <f t="shared" si="88"/>
        <v>607.86448743432766</v>
      </c>
      <c r="W321" s="1">
        <f t="shared" si="89"/>
        <v>20.930107126304407</v>
      </c>
      <c r="X321" s="1">
        <f t="shared" si="90"/>
        <v>23.255674584782675</v>
      </c>
      <c r="Y321" s="1">
        <f t="shared" si="91"/>
        <v>31.419162602570712</v>
      </c>
      <c r="Z321" s="1">
        <f t="shared" si="92"/>
        <v>2000</v>
      </c>
      <c r="AA321" s="1">
        <f t="shared" si="93"/>
        <v>0.74017486967905055</v>
      </c>
      <c r="AB321" s="1">
        <f t="shared" si="94"/>
        <v>1480.349739358101</v>
      </c>
    </row>
    <row r="322" spans="7:28" x14ac:dyDescent="0.35">
      <c r="G322" s="1">
        <v>316</v>
      </c>
      <c r="H322" s="1">
        <v>51.516014099121001</v>
      </c>
      <c r="I322" s="1">
        <v>50.307073914378797</v>
      </c>
      <c r="J322" s="1">
        <f t="shared" si="76"/>
        <v>13.974187198438555</v>
      </c>
      <c r="K322" s="1">
        <f t="shared" si="77"/>
        <v>0.11228834335544491</v>
      </c>
      <c r="L322" s="1">
        <f t="shared" si="78"/>
        <v>21.334785237534533</v>
      </c>
      <c r="M322" s="1">
        <f t="shared" si="79"/>
        <v>57.411704909959177</v>
      </c>
      <c r="N322" s="1">
        <f t="shared" si="80"/>
        <v>5.2576768478594695E-3</v>
      </c>
      <c r="O322" s="1">
        <f t="shared" si="81"/>
        <v>9.7997838767252645</v>
      </c>
      <c r="P322" s="1">
        <f t="shared" si="82"/>
        <v>88.546274024218974</v>
      </c>
      <c r="Q322" s="1">
        <f t="shared" si="83"/>
        <v>64.39717602967076</v>
      </c>
      <c r="R322" s="1">
        <f t="shared" si="84"/>
        <v>19.214541463255518</v>
      </c>
      <c r="S322" s="1">
        <f t="shared" si="85"/>
        <v>1237.3622089386731</v>
      </c>
      <c r="T322" s="1">
        <f t="shared" si="86"/>
        <v>1237.3622089386731</v>
      </c>
      <c r="U322" s="1">
        <f t="shared" si="87"/>
        <v>64.39717602967076</v>
      </c>
      <c r="V322" s="1">
        <f t="shared" si="88"/>
        <v>614.94773317686099</v>
      </c>
      <c r="W322" s="1">
        <f t="shared" si="89"/>
        <v>19.214541463255518</v>
      </c>
      <c r="X322" s="1">
        <f t="shared" si="90"/>
        <v>21.349490514728352</v>
      </c>
      <c r="Y322" s="1">
        <f t="shared" si="91"/>
        <v>31.05726249670494</v>
      </c>
      <c r="Z322" s="1">
        <f t="shared" si="92"/>
        <v>2000</v>
      </c>
      <c r="AA322" s="1">
        <f t="shared" si="93"/>
        <v>0.68742344941037392</v>
      </c>
      <c r="AB322" s="1">
        <f t="shared" si="94"/>
        <v>1374.8468988207478</v>
      </c>
    </row>
    <row r="323" spans="7:28" x14ac:dyDescent="0.35">
      <c r="G323" s="1">
        <v>317</v>
      </c>
      <c r="H323" s="1">
        <v>52.05611038208</v>
      </c>
      <c r="I323" s="1">
        <v>50.711311950458402</v>
      </c>
      <c r="J323" s="1">
        <f t="shared" si="76"/>
        <v>14.086475541794</v>
      </c>
      <c r="K323" s="1">
        <f t="shared" si="77"/>
        <v>0.11434124189927708</v>
      </c>
      <c r="L323" s="1">
        <f t="shared" si="78"/>
        <v>21.724835960862645</v>
      </c>
      <c r="M323" s="1">
        <f t="shared" si="79"/>
        <v>58.338065197730813</v>
      </c>
      <c r="N323" s="1">
        <f t="shared" si="80"/>
        <v>5.2677827987614601E-3</v>
      </c>
      <c r="O323" s="1">
        <f t="shared" si="81"/>
        <v>9.8186203586114864</v>
      </c>
      <c r="P323" s="1">
        <f t="shared" si="82"/>
        <v>89.881521517204945</v>
      </c>
      <c r="Q323" s="1">
        <f t="shared" si="83"/>
        <v>64.914633833152081</v>
      </c>
      <c r="R323" s="1">
        <f t="shared" si="84"/>
        <v>19.504290169233474</v>
      </c>
      <c r="S323" s="1">
        <f t="shared" si="85"/>
        <v>1266.1138545113388</v>
      </c>
      <c r="T323" s="1">
        <f t="shared" si="86"/>
        <v>1266.1138545113388</v>
      </c>
      <c r="U323" s="1">
        <f t="shared" si="87"/>
        <v>64.914633833152081</v>
      </c>
      <c r="V323" s="1">
        <f t="shared" si="88"/>
        <v>619.88909121279266</v>
      </c>
      <c r="W323" s="1">
        <f t="shared" si="89"/>
        <v>19.504290169233474</v>
      </c>
      <c r="X323" s="1">
        <f t="shared" si="90"/>
        <v>21.671433521370528</v>
      </c>
      <c r="Y323" s="1">
        <f t="shared" si="91"/>
        <v>30.80969393034756</v>
      </c>
      <c r="Z323" s="1">
        <f t="shared" si="92"/>
        <v>2000</v>
      </c>
      <c r="AA323" s="1">
        <f t="shared" si="93"/>
        <v>0.70339658583963272</v>
      </c>
      <c r="AB323" s="1">
        <f t="shared" si="94"/>
        <v>1406.7931716792655</v>
      </c>
    </row>
    <row r="324" spans="7:28" x14ac:dyDescent="0.35">
      <c r="G324" s="1">
        <v>318</v>
      </c>
      <c r="H324" s="1">
        <v>52.343997955322202</v>
      </c>
      <c r="I324" s="1">
        <v>51.122940421295802</v>
      </c>
      <c r="J324" s="1">
        <f t="shared" si="76"/>
        <v>14.200816783693277</v>
      </c>
      <c r="K324" s="1">
        <f t="shared" si="77"/>
        <v>0.13250322819458482</v>
      </c>
      <c r="L324" s="1">
        <f t="shared" si="78"/>
        <v>25.175613356971116</v>
      </c>
      <c r="M324" s="1">
        <f t="shared" si="79"/>
        <v>59.288980013263263</v>
      </c>
      <c r="N324" s="1">
        <f t="shared" si="80"/>
        <v>5.2780735105323953E-3</v>
      </c>
      <c r="O324" s="1">
        <f t="shared" si="81"/>
        <v>9.8378012162813313</v>
      </c>
      <c r="P324" s="1">
        <f t="shared" si="82"/>
        <v>94.302394586515717</v>
      </c>
      <c r="Q324" s="1">
        <f t="shared" si="83"/>
        <v>65.441551998586533</v>
      </c>
      <c r="R324" s="1">
        <f t="shared" si="84"/>
        <v>20.46361962527391</v>
      </c>
      <c r="S324" s="1">
        <f t="shared" si="85"/>
        <v>1339.1710277866584</v>
      </c>
      <c r="T324" s="1">
        <f t="shared" si="86"/>
        <v>1339.1710277866584</v>
      </c>
      <c r="U324" s="1">
        <f t="shared" si="87"/>
        <v>65.441551998586533</v>
      </c>
      <c r="V324" s="1">
        <f t="shared" si="88"/>
        <v>624.92078905082099</v>
      </c>
      <c r="W324" s="1">
        <f t="shared" si="89"/>
        <v>20.46361962527391</v>
      </c>
      <c r="X324" s="1">
        <f t="shared" si="90"/>
        <v>22.737355139193234</v>
      </c>
      <c r="Y324" s="1">
        <f t="shared" si="91"/>
        <v>30.561622377831103</v>
      </c>
      <c r="Z324" s="1">
        <f t="shared" si="92"/>
        <v>2000</v>
      </c>
      <c r="AA324" s="1">
        <f t="shared" si="93"/>
        <v>0.74398390432592143</v>
      </c>
      <c r="AB324" s="1">
        <f t="shared" si="94"/>
        <v>1487.9678086518427</v>
      </c>
    </row>
    <row r="325" spans="7:28" x14ac:dyDescent="0.35">
      <c r="G325" s="1">
        <v>319</v>
      </c>
      <c r="H325" s="1">
        <v>51.912796020507798</v>
      </c>
      <c r="I325" s="1">
        <v>51.599952042796303</v>
      </c>
      <c r="J325" s="1">
        <f t="shared" si="76"/>
        <v>14.333320011887862</v>
      </c>
      <c r="K325" s="1">
        <f t="shared" si="77"/>
        <v>0.10537955480663896</v>
      </c>
      <c r="L325" s="1">
        <f t="shared" si="78"/>
        <v>20.022115413261403</v>
      </c>
      <c r="M325" s="1">
        <f t="shared" si="79"/>
        <v>60.400554393576421</v>
      </c>
      <c r="N325" s="1">
        <f t="shared" si="80"/>
        <v>5.2899988010699081E-3</v>
      </c>
      <c r="O325" s="1">
        <f t="shared" si="81"/>
        <v>9.8600287653142029</v>
      </c>
      <c r="P325" s="1">
        <f t="shared" si="82"/>
        <v>90.282698572152029</v>
      </c>
      <c r="Q325" s="1">
        <f t="shared" si="83"/>
        <v>66.052165953400291</v>
      </c>
      <c r="R325" s="1">
        <f t="shared" si="84"/>
        <v>19.59134559015699</v>
      </c>
      <c r="S325" s="1">
        <f t="shared" si="85"/>
        <v>1294.0508101714665</v>
      </c>
      <c r="T325" s="1">
        <f t="shared" si="86"/>
        <v>1294.0508101714665</v>
      </c>
      <c r="U325" s="1">
        <f t="shared" si="87"/>
        <v>66.052165953400291</v>
      </c>
      <c r="V325" s="1">
        <f t="shared" si="88"/>
        <v>630.75172280459105</v>
      </c>
      <c r="W325" s="1">
        <f t="shared" si="89"/>
        <v>19.59134559015699</v>
      </c>
      <c r="X325" s="1">
        <f t="shared" si="90"/>
        <v>21.7681617668411</v>
      </c>
      <c r="Y325" s="1">
        <f t="shared" si="91"/>
        <v>30.279097908931512</v>
      </c>
      <c r="Z325" s="1">
        <f t="shared" si="92"/>
        <v>2000</v>
      </c>
      <c r="AA325" s="1">
        <f t="shared" si="93"/>
        <v>0.71891711676192582</v>
      </c>
      <c r="AB325" s="1">
        <f t="shared" si="94"/>
        <v>1437.8342335238517</v>
      </c>
    </row>
    <row r="326" spans="7:28" x14ac:dyDescent="0.35">
      <c r="G326" s="1">
        <v>320</v>
      </c>
      <c r="H326" s="1">
        <v>51.912014007568303</v>
      </c>
      <c r="I326" s="1">
        <v>51.979318440100201</v>
      </c>
      <c r="J326" s="1">
        <f t="shared" si="76"/>
        <v>14.438699566694501</v>
      </c>
      <c r="K326" s="1">
        <f t="shared" si="77"/>
        <v>3.9583112320137559E-2</v>
      </c>
      <c r="L326" s="1">
        <f t="shared" si="78"/>
        <v>7.5207913408261362</v>
      </c>
      <c r="M326" s="1">
        <f t="shared" si="79"/>
        <v>61.291957282115611</v>
      </c>
      <c r="N326" s="1">
        <f t="shared" si="80"/>
        <v>5.2994829610025053E-3</v>
      </c>
      <c r="O326" s="1">
        <f t="shared" si="81"/>
        <v>9.8777062910125686</v>
      </c>
      <c r="P326" s="1">
        <f t="shared" si="82"/>
        <v>78.690454913954312</v>
      </c>
      <c r="Q326" s="1">
        <f t="shared" si="83"/>
        <v>66.53778602163365</v>
      </c>
      <c r="R326" s="1">
        <f t="shared" si="84"/>
        <v>17.075828716328086</v>
      </c>
      <c r="S326" s="1">
        <f t="shared" si="85"/>
        <v>1136.1878372691053</v>
      </c>
      <c r="T326" s="1">
        <f t="shared" si="86"/>
        <v>1136.1878372691053</v>
      </c>
      <c r="U326" s="1">
        <f t="shared" si="87"/>
        <v>66.53778602163365</v>
      </c>
      <c r="V326" s="1">
        <f t="shared" si="88"/>
        <v>635.38905286402883</v>
      </c>
      <c r="W326" s="1">
        <f t="shared" si="89"/>
        <v>17.075828716328086</v>
      </c>
      <c r="X326" s="1">
        <f t="shared" si="90"/>
        <v>18.973143018142316</v>
      </c>
      <c r="Y326" s="1">
        <f t="shared" si="91"/>
        <v>30.058108626423689</v>
      </c>
      <c r="Z326" s="1">
        <f t="shared" si="92"/>
        <v>2000</v>
      </c>
      <c r="AA326" s="1">
        <f t="shared" si="93"/>
        <v>0.631215465149503</v>
      </c>
      <c r="AB326" s="1">
        <f t="shared" si="94"/>
        <v>1262.4309302990059</v>
      </c>
    </row>
    <row r="327" spans="7:28" x14ac:dyDescent="0.35">
      <c r="G327" s="1">
        <v>321</v>
      </c>
      <c r="H327" s="1">
        <v>52.467132568359297</v>
      </c>
      <c r="I327" s="1">
        <v>52.121817644452697</v>
      </c>
      <c r="J327" s="1">
        <f t="shared" si="76"/>
        <v>14.478282679014638</v>
      </c>
      <c r="K327" s="1">
        <f t="shared" si="77"/>
        <v>5.5109689245842475E-3</v>
      </c>
      <c r="L327" s="1">
        <f t="shared" si="78"/>
        <v>1.047084095671007</v>
      </c>
      <c r="M327" s="1">
        <f t="shared" si="79"/>
        <v>61.628476784035861</v>
      </c>
      <c r="N327" s="1">
        <f t="shared" si="80"/>
        <v>5.3030454411113178E-3</v>
      </c>
      <c r="O327" s="1">
        <f t="shared" si="81"/>
        <v>9.8843463976873842</v>
      </c>
      <c r="P327" s="1">
        <f t="shared" si="82"/>
        <v>72.559907277394245</v>
      </c>
      <c r="Q327" s="1">
        <f t="shared" si="83"/>
        <v>66.720196677486811</v>
      </c>
      <c r="R327" s="1">
        <f t="shared" si="84"/>
        <v>15.745499879194551</v>
      </c>
      <c r="S327" s="1">
        <f t="shared" si="85"/>
        <v>1050.5428487252052</v>
      </c>
      <c r="T327" s="1">
        <f t="shared" si="86"/>
        <v>1050.5428487252052</v>
      </c>
      <c r="U327" s="1">
        <f t="shared" si="87"/>
        <v>66.720196677486811</v>
      </c>
      <c r="V327" s="1">
        <f t="shared" si="88"/>
        <v>637.13094631712875</v>
      </c>
      <c r="W327" s="1">
        <f t="shared" si="89"/>
        <v>15.745499879194551</v>
      </c>
      <c r="X327" s="1">
        <f t="shared" si="90"/>
        <v>17.494999865771721</v>
      </c>
      <c r="Y327" s="1">
        <f t="shared" si="91"/>
        <v>29.975930821481732</v>
      </c>
      <c r="Z327" s="1">
        <f t="shared" si="92"/>
        <v>2000</v>
      </c>
      <c r="AA327" s="1">
        <f t="shared" si="93"/>
        <v>0.5836349159584473</v>
      </c>
      <c r="AB327" s="1">
        <f t="shared" si="94"/>
        <v>1167.2698319168946</v>
      </c>
    </row>
    <row r="328" spans="7:28" x14ac:dyDescent="0.35">
      <c r="G328" s="1">
        <v>322</v>
      </c>
      <c r="H328" s="1">
        <v>52.454776763916001</v>
      </c>
      <c r="I328" s="1">
        <v>52.141657132581201</v>
      </c>
      <c r="J328" s="1">
        <f t="shared" ref="J328:J391" si="95">I328*5/18</f>
        <v>14.483793647939223</v>
      </c>
      <c r="K328" s="1">
        <f t="shared" ref="K328:K391" si="96">(J329-J328)/(G329-G328)</f>
        <v>2.1754471050583035E-2</v>
      </c>
      <c r="L328" s="1">
        <f t="shared" ref="L328:L391" si="97">$B$10*K328</f>
        <v>4.1333494996107767</v>
      </c>
      <c r="M328" s="1">
        <f t="shared" ref="M328:M391" si="98">0.5*$B$13*$B$15*$B$14*(J328)^2</f>
        <v>61.675401860208879</v>
      </c>
      <c r="N328" s="1">
        <f t="shared" ref="N328:N391" si="99">(0.004*(1+(I328/160)))</f>
        <v>5.3035414283145298E-3</v>
      </c>
      <c r="O328" s="1">
        <f t="shared" ref="O328:O391" si="100">N328*$B$10*$B$12*COS($B$16*PI()/180)</f>
        <v>9.8852708682354535</v>
      </c>
      <c r="P328" s="1">
        <f t="shared" ref="P328:P391" si="101">L328+M328+O328+$B$26</f>
        <v>75.694022228055104</v>
      </c>
      <c r="Q328" s="1">
        <f t="shared" ref="Q328:Q391" si="102">J328/$B$17</f>
        <v>66.745592847646193</v>
      </c>
      <c r="R328" s="1">
        <f t="shared" ref="R328:R391" si="103">P328*$B$17</f>
        <v>16.425602823487957</v>
      </c>
      <c r="S328" s="1">
        <f t="shared" ref="S328:S391" si="104">R328*Q328</f>
        <v>1096.3365983336748</v>
      </c>
      <c r="T328" s="1">
        <f t="shared" ref="T328:T391" si="105">IF(S328&lt;0,0,S328)</f>
        <v>1096.3365983336748</v>
      </c>
      <c r="U328" s="1">
        <f t="shared" ref="U328:U391" si="106">Q328*$B$31</f>
        <v>66.745592847646193</v>
      </c>
      <c r="V328" s="1">
        <f t="shared" ref="V328:V391" si="107">U328*(30/PI())</f>
        <v>637.37346187811681</v>
      </c>
      <c r="W328" s="1">
        <f t="shared" ref="W328:W391" si="108">R328/$B$31</f>
        <v>16.425602823487957</v>
      </c>
      <c r="X328" s="1">
        <f t="shared" ref="X328:X391" si="109">W328/$B$32</f>
        <v>18.250669803875507</v>
      </c>
      <c r="Y328" s="1">
        <f t="shared" ref="Y328:Y391" si="110">IF(V328&lt;=$AA$2,$AA$4,$AA$3/U328)</f>
        <v>29.964525216896483</v>
      </c>
      <c r="Z328" s="1">
        <f t="shared" ref="Z328:Z391" si="111">Y328*U328</f>
        <v>2000</v>
      </c>
      <c r="AA328" s="1">
        <f t="shared" ref="AA328:AA391" si="112">X328/Y328</f>
        <v>0.60907588796315271</v>
      </c>
      <c r="AB328" s="1">
        <f t="shared" ref="AB328:AB391" si="113">X328*U328</f>
        <v>1218.1517759263054</v>
      </c>
    </row>
    <row r="329" spans="7:28" x14ac:dyDescent="0.35">
      <c r="G329" s="1">
        <v>323</v>
      </c>
      <c r="H329" s="1">
        <v>52.272014617919901</v>
      </c>
      <c r="I329" s="1">
        <v>52.219973228363301</v>
      </c>
      <c r="J329" s="1">
        <f t="shared" si="95"/>
        <v>14.505548118989806</v>
      </c>
      <c r="K329" s="1">
        <f t="shared" si="96"/>
        <v>2.810135981125228E-2</v>
      </c>
      <c r="L329" s="1">
        <f t="shared" si="97"/>
        <v>5.3392583641379332</v>
      </c>
      <c r="M329" s="1">
        <f t="shared" si="98"/>
        <v>61.860812312304638</v>
      </c>
      <c r="N329" s="1">
        <f t="shared" si="99"/>
        <v>5.3054993307090825E-3</v>
      </c>
      <c r="O329" s="1">
        <f t="shared" si="100"/>
        <v>9.8889202025086611</v>
      </c>
      <c r="P329" s="1">
        <f t="shared" si="101"/>
        <v>77.088990878951236</v>
      </c>
      <c r="Q329" s="1">
        <f t="shared" si="102"/>
        <v>66.845843866312464</v>
      </c>
      <c r="R329" s="1">
        <f t="shared" si="103"/>
        <v>16.728311020732416</v>
      </c>
      <c r="S329" s="1">
        <f t="shared" si="104"/>
        <v>1118.2180666389932</v>
      </c>
      <c r="T329" s="1">
        <f t="shared" si="105"/>
        <v>1118.2180666389932</v>
      </c>
      <c r="U329" s="1">
        <f t="shared" si="106"/>
        <v>66.845843866312464</v>
      </c>
      <c r="V329" s="1">
        <f t="shared" si="107"/>
        <v>638.33078858836097</v>
      </c>
      <c r="W329" s="1">
        <f t="shared" si="108"/>
        <v>16.728311020732416</v>
      </c>
      <c r="X329" s="1">
        <f t="shared" si="109"/>
        <v>18.58701224525824</v>
      </c>
      <c r="Y329" s="1">
        <f t="shared" si="110"/>
        <v>29.919586384456089</v>
      </c>
      <c r="Z329" s="1">
        <f t="shared" si="111"/>
        <v>2000</v>
      </c>
      <c r="AA329" s="1">
        <f t="shared" si="112"/>
        <v>0.62123225924388514</v>
      </c>
      <c r="AB329" s="1">
        <f t="shared" si="113"/>
        <v>1242.4645184877702</v>
      </c>
    </row>
    <row r="330" spans="7:28" x14ac:dyDescent="0.35">
      <c r="G330" s="1">
        <v>324</v>
      </c>
      <c r="H330" s="1">
        <v>52.781414031982401</v>
      </c>
      <c r="I330" s="1">
        <v>52.321138123683802</v>
      </c>
      <c r="J330" s="1">
        <f t="shared" si="95"/>
        <v>14.533649478801058</v>
      </c>
      <c r="K330" s="1">
        <f t="shared" si="96"/>
        <v>2.2809495850525607E-2</v>
      </c>
      <c r="L330" s="1">
        <f t="shared" si="97"/>
        <v>4.3338042115998654</v>
      </c>
      <c r="M330" s="1">
        <f t="shared" si="98"/>
        <v>62.100728348760363</v>
      </c>
      <c r="N330" s="1">
        <f t="shared" si="99"/>
        <v>5.3080284530920953E-3</v>
      </c>
      <c r="O330" s="1">
        <f t="shared" si="100"/>
        <v>9.8936342337183572</v>
      </c>
      <c r="P330" s="1">
        <f t="shared" si="101"/>
        <v>76.328166794078584</v>
      </c>
      <c r="Q330" s="1">
        <f t="shared" si="102"/>
        <v>66.975343220281374</v>
      </c>
      <c r="R330" s="1">
        <f t="shared" si="103"/>
        <v>16.563212194315053</v>
      </c>
      <c r="S330" s="1">
        <f t="shared" si="104"/>
        <v>1109.3268215446005</v>
      </c>
      <c r="T330" s="1">
        <f t="shared" si="105"/>
        <v>1109.3268215446005</v>
      </c>
      <c r="U330" s="1">
        <f t="shared" si="106"/>
        <v>66.975343220281374</v>
      </c>
      <c r="V330" s="1">
        <f t="shared" si="107"/>
        <v>639.56741632704245</v>
      </c>
      <c r="W330" s="1">
        <f t="shared" si="108"/>
        <v>16.563212194315053</v>
      </c>
      <c r="X330" s="1">
        <f t="shared" si="109"/>
        <v>18.403569104794503</v>
      </c>
      <c r="Y330" s="1">
        <f t="shared" si="110"/>
        <v>29.861735734925848</v>
      </c>
      <c r="Z330" s="1">
        <f t="shared" si="111"/>
        <v>2000</v>
      </c>
      <c r="AA330" s="1">
        <f t="shared" si="112"/>
        <v>0.61629267863588921</v>
      </c>
      <c r="AB330" s="1">
        <f t="shared" si="113"/>
        <v>1232.5853572717783</v>
      </c>
    </row>
    <row r="331" spans="7:28" x14ac:dyDescent="0.35">
      <c r="G331" s="1">
        <v>325</v>
      </c>
      <c r="H331" s="1">
        <v>53.4793891906738</v>
      </c>
      <c r="I331" s="1">
        <v>52.403252308745699</v>
      </c>
      <c r="J331" s="1">
        <f t="shared" si="95"/>
        <v>14.556458974651584</v>
      </c>
      <c r="K331" s="1">
        <f t="shared" si="96"/>
        <v>5.3739885050942959E-2</v>
      </c>
      <c r="L331" s="1">
        <f t="shared" si="97"/>
        <v>10.210578159679162</v>
      </c>
      <c r="M331" s="1">
        <f t="shared" si="98"/>
        <v>62.295806376930109</v>
      </c>
      <c r="N331" s="1">
        <f t="shared" si="99"/>
        <v>5.3100813077186417E-3</v>
      </c>
      <c r="O331" s="1">
        <f t="shared" si="100"/>
        <v>9.8974605494567758</v>
      </c>
      <c r="P331" s="1">
        <f t="shared" si="101"/>
        <v>82.403845086066056</v>
      </c>
      <c r="Q331" s="1">
        <f t="shared" si="102"/>
        <v>67.080456104385178</v>
      </c>
      <c r="R331" s="1">
        <f t="shared" si="103"/>
        <v>17.881634383676335</v>
      </c>
      <c r="S331" s="1">
        <f t="shared" si="104"/>
        <v>1199.5081903488651</v>
      </c>
      <c r="T331" s="1">
        <f t="shared" si="105"/>
        <v>1199.5081903488651</v>
      </c>
      <c r="U331" s="1">
        <f t="shared" si="106"/>
        <v>67.080456104385178</v>
      </c>
      <c r="V331" s="1">
        <f t="shared" si="107"/>
        <v>640.57117043230846</v>
      </c>
      <c r="W331" s="1">
        <f t="shared" si="108"/>
        <v>17.881634383676335</v>
      </c>
      <c r="X331" s="1">
        <f t="shared" si="109"/>
        <v>19.868482648529262</v>
      </c>
      <c r="Y331" s="1">
        <f t="shared" si="110"/>
        <v>29.814943370208482</v>
      </c>
      <c r="Z331" s="1">
        <f t="shared" si="111"/>
        <v>2000</v>
      </c>
      <c r="AA331" s="1">
        <f t="shared" si="112"/>
        <v>0.66639343908270288</v>
      </c>
      <c r="AB331" s="1">
        <f t="shared" si="113"/>
        <v>1332.7868781654058</v>
      </c>
    </row>
    <row r="332" spans="7:28" x14ac:dyDescent="0.35">
      <c r="G332" s="1">
        <v>326</v>
      </c>
      <c r="H332" s="1">
        <v>50.256206512451101</v>
      </c>
      <c r="I332" s="1">
        <v>52.596715894929098</v>
      </c>
      <c r="J332" s="1">
        <f t="shared" si="95"/>
        <v>14.610198859702527</v>
      </c>
      <c r="K332" s="1">
        <f t="shared" si="96"/>
        <v>7.3239939968914314E-3</v>
      </c>
      <c r="L332" s="1">
        <f t="shared" si="97"/>
        <v>1.391558859409372</v>
      </c>
      <c r="M332" s="1">
        <f t="shared" si="98"/>
        <v>62.756625751695594</v>
      </c>
      <c r="N332" s="1">
        <f t="shared" si="99"/>
        <v>5.3149178973732275E-3</v>
      </c>
      <c r="O332" s="1">
        <f t="shared" si="100"/>
        <v>9.9064754689139587</v>
      </c>
      <c r="P332" s="1">
        <f t="shared" si="101"/>
        <v>74.05466008001892</v>
      </c>
      <c r="Q332" s="1">
        <f t="shared" si="102"/>
        <v>67.32810534425127</v>
      </c>
      <c r="R332" s="1">
        <f t="shared" si="103"/>
        <v>16.069861237364105</v>
      </c>
      <c r="S332" s="1">
        <f t="shared" si="104"/>
        <v>1081.9533102567505</v>
      </c>
      <c r="T332" s="1">
        <f t="shared" si="105"/>
        <v>1081.9533102567505</v>
      </c>
      <c r="U332" s="1">
        <f t="shared" si="106"/>
        <v>67.32810534425127</v>
      </c>
      <c r="V332" s="1">
        <f t="shared" si="107"/>
        <v>642.93604647296672</v>
      </c>
      <c r="W332" s="1">
        <f t="shared" si="108"/>
        <v>16.069861237364105</v>
      </c>
      <c r="X332" s="1">
        <f t="shared" si="109"/>
        <v>17.855401374849006</v>
      </c>
      <c r="Y332" s="1">
        <f t="shared" si="110"/>
        <v>29.705276715777472</v>
      </c>
      <c r="Z332" s="1">
        <f t="shared" si="111"/>
        <v>2000</v>
      </c>
      <c r="AA332" s="1">
        <f t="shared" si="112"/>
        <v>0.60108517236486136</v>
      </c>
      <c r="AB332" s="1">
        <f t="shared" si="113"/>
        <v>1202.1703447297227</v>
      </c>
    </row>
    <row r="333" spans="7:28" x14ac:dyDescent="0.35">
      <c r="G333" s="1">
        <v>327</v>
      </c>
      <c r="H333" s="1">
        <v>50.363998413085902</v>
      </c>
      <c r="I333" s="1">
        <v>52.623082273317898</v>
      </c>
      <c r="J333" s="1">
        <f t="shared" si="95"/>
        <v>14.617522853699418</v>
      </c>
      <c r="K333" s="1">
        <f t="shared" si="96"/>
        <v>-0.16397974060075171</v>
      </c>
      <c r="L333" s="1">
        <f t="shared" si="97"/>
        <v>-31.156150714142825</v>
      </c>
      <c r="M333" s="1">
        <f t="shared" si="98"/>
        <v>62.819560467256892</v>
      </c>
      <c r="N333" s="1">
        <f t="shared" si="99"/>
        <v>5.3155770568329474E-3</v>
      </c>
      <c r="O333" s="1">
        <f t="shared" si="100"/>
        <v>9.9077040762309316</v>
      </c>
      <c r="P333" s="1">
        <f t="shared" si="101"/>
        <v>41.571113829344995</v>
      </c>
      <c r="Q333" s="1">
        <f t="shared" si="102"/>
        <v>67.361856468660918</v>
      </c>
      <c r="R333" s="1">
        <f t="shared" si="103"/>
        <v>9.0209317009678642</v>
      </c>
      <c r="S333" s="1">
        <f t="shared" si="104"/>
        <v>607.66670645419049</v>
      </c>
      <c r="T333" s="1">
        <f t="shared" si="105"/>
        <v>607.66670645419049</v>
      </c>
      <c r="U333" s="1">
        <f t="shared" si="106"/>
        <v>67.361856468660918</v>
      </c>
      <c r="V333" s="1">
        <f t="shared" si="107"/>
        <v>643.25834597004905</v>
      </c>
      <c r="W333" s="1">
        <f t="shared" si="108"/>
        <v>9.0209317009678642</v>
      </c>
      <c r="X333" s="1">
        <f t="shared" si="109"/>
        <v>10.02325744551985</v>
      </c>
      <c r="Y333" s="1">
        <f t="shared" si="110"/>
        <v>29.690393122263039</v>
      </c>
      <c r="Z333" s="1">
        <f t="shared" si="111"/>
        <v>2000.0000000000002</v>
      </c>
      <c r="AA333" s="1">
        <f t="shared" si="112"/>
        <v>0.33759261469677249</v>
      </c>
      <c r="AB333" s="1">
        <f t="shared" si="113"/>
        <v>675.185229393545</v>
      </c>
    </row>
    <row r="334" spans="7:28" x14ac:dyDescent="0.35">
      <c r="G334" s="1">
        <v>328</v>
      </c>
      <c r="H334" s="1">
        <v>48.026279449462798</v>
      </c>
      <c r="I334" s="1">
        <v>52.032755207155198</v>
      </c>
      <c r="J334" s="1">
        <f t="shared" si="95"/>
        <v>14.453543113098666</v>
      </c>
      <c r="K334" s="1">
        <f t="shared" si="96"/>
        <v>-0.3020065567161101</v>
      </c>
      <c r="L334" s="1">
        <f t="shared" si="97"/>
        <v>-57.381245776060922</v>
      </c>
      <c r="M334" s="1">
        <f t="shared" si="98"/>
        <v>61.41804310552736</v>
      </c>
      <c r="N334" s="1">
        <f t="shared" si="99"/>
        <v>5.3008188801788808E-3</v>
      </c>
      <c r="O334" s="1">
        <f t="shared" si="100"/>
        <v>9.8801963107654167</v>
      </c>
      <c r="P334" s="1">
        <f t="shared" si="101"/>
        <v>13.916993640231855</v>
      </c>
      <c r="Q334" s="1">
        <f t="shared" si="102"/>
        <v>66.606189461284174</v>
      </c>
      <c r="R334" s="1">
        <f t="shared" si="103"/>
        <v>3.0199876199303124</v>
      </c>
      <c r="S334" s="1">
        <f t="shared" si="104"/>
        <v>201.14986758381104</v>
      </c>
      <c r="T334" s="1">
        <f t="shared" si="105"/>
        <v>201.14986758381104</v>
      </c>
      <c r="U334" s="1">
        <f t="shared" si="106"/>
        <v>66.606189461284174</v>
      </c>
      <c r="V334" s="1">
        <f t="shared" si="107"/>
        <v>636.0422575967209</v>
      </c>
      <c r="W334" s="1">
        <f t="shared" si="108"/>
        <v>3.0199876199303124</v>
      </c>
      <c r="X334" s="1">
        <f t="shared" si="109"/>
        <v>3.3555417999225692</v>
      </c>
      <c r="Y334" s="1">
        <f t="shared" si="110"/>
        <v>30.027239452911946</v>
      </c>
      <c r="Z334" s="1">
        <f t="shared" si="111"/>
        <v>2000</v>
      </c>
      <c r="AA334" s="1">
        <f t="shared" si="112"/>
        <v>0.11174992643545058</v>
      </c>
      <c r="AB334" s="1">
        <f t="shared" si="113"/>
        <v>223.49985287090115</v>
      </c>
    </row>
    <row r="335" spans="7:28" x14ac:dyDescent="0.35">
      <c r="G335" s="1">
        <v>329</v>
      </c>
      <c r="H335" s="1">
        <v>48.673915863037102</v>
      </c>
      <c r="I335" s="1">
        <v>50.945531602977198</v>
      </c>
      <c r="J335" s="1">
        <f t="shared" si="95"/>
        <v>14.151536556382556</v>
      </c>
      <c r="K335" s="1">
        <f t="shared" si="96"/>
        <v>-0.33638424990841642</v>
      </c>
      <c r="L335" s="1">
        <f t="shared" si="97"/>
        <v>-63.91300748259912</v>
      </c>
      <c r="M335" s="1">
        <f t="shared" si="98"/>
        <v>58.878200150549773</v>
      </c>
      <c r="N335" s="1">
        <f t="shared" si="99"/>
        <v>5.2736382900744304E-3</v>
      </c>
      <c r="O335" s="1">
        <f t="shared" si="100"/>
        <v>9.8295344088697316</v>
      </c>
      <c r="P335" s="1">
        <f t="shared" si="101"/>
        <v>4.7947270768203847</v>
      </c>
      <c r="Q335" s="1">
        <f t="shared" si="102"/>
        <v>65.214454176878135</v>
      </c>
      <c r="R335" s="1">
        <f t="shared" si="103"/>
        <v>1.0404557756700235</v>
      </c>
      <c r="S335" s="1">
        <f t="shared" si="104"/>
        <v>67.852755505500937</v>
      </c>
      <c r="T335" s="1">
        <f t="shared" si="105"/>
        <v>67.852755505500937</v>
      </c>
      <c r="U335" s="1">
        <f t="shared" si="106"/>
        <v>65.214454176878135</v>
      </c>
      <c r="V335" s="1">
        <f t="shared" si="107"/>
        <v>622.75216459740341</v>
      </c>
      <c r="W335" s="1">
        <f t="shared" si="108"/>
        <v>1.0404557756700235</v>
      </c>
      <c r="X335" s="1">
        <f t="shared" si="109"/>
        <v>1.1560619729666928</v>
      </c>
      <c r="Y335" s="1">
        <f t="shared" si="110"/>
        <v>30.668047831474489</v>
      </c>
      <c r="Z335" s="1">
        <f t="shared" si="111"/>
        <v>2000</v>
      </c>
      <c r="AA335" s="1">
        <f t="shared" si="112"/>
        <v>3.7695975280833863E-2</v>
      </c>
      <c r="AB335" s="1">
        <f t="shared" si="113"/>
        <v>75.391950561667713</v>
      </c>
    </row>
    <row r="336" spans="7:28" x14ac:dyDescent="0.35">
      <c r="G336" s="1">
        <v>330</v>
      </c>
      <c r="H336" s="1">
        <v>47.304012298583899</v>
      </c>
      <c r="I336" s="1">
        <v>49.734548303306902</v>
      </c>
      <c r="J336" s="1">
        <f t="shared" si="95"/>
        <v>13.81515230647414</v>
      </c>
      <c r="K336" s="1">
        <f t="shared" si="96"/>
        <v>-0.28189956266305671</v>
      </c>
      <c r="L336" s="1">
        <f t="shared" si="97"/>
        <v>-53.560916905980775</v>
      </c>
      <c r="M336" s="1">
        <f t="shared" si="98"/>
        <v>56.112379375816865</v>
      </c>
      <c r="N336" s="1">
        <f t="shared" si="99"/>
        <v>5.2433637075826722E-3</v>
      </c>
      <c r="O336" s="1">
        <f t="shared" si="100"/>
        <v>9.7731056145633435</v>
      </c>
      <c r="P336" s="1">
        <f t="shared" si="101"/>
        <v>12.324568084399433</v>
      </c>
      <c r="Q336" s="1">
        <f t="shared" si="102"/>
        <v>63.664296343198799</v>
      </c>
      <c r="R336" s="1">
        <f t="shared" si="103"/>
        <v>2.674431274314677</v>
      </c>
      <c r="S336" s="1">
        <f t="shared" si="104"/>
        <v>170.26578519748838</v>
      </c>
      <c r="T336" s="1">
        <f t="shared" si="105"/>
        <v>170.26578519748838</v>
      </c>
      <c r="U336" s="1">
        <f t="shared" si="106"/>
        <v>63.664296343198799</v>
      </c>
      <c r="V336" s="1">
        <f t="shared" si="107"/>
        <v>607.94924768924193</v>
      </c>
      <c r="W336" s="1">
        <f t="shared" si="108"/>
        <v>2.674431274314677</v>
      </c>
      <c r="X336" s="1">
        <f t="shared" si="109"/>
        <v>2.9715903047940855</v>
      </c>
      <c r="Y336" s="1">
        <f t="shared" si="110"/>
        <v>31.414782144429658</v>
      </c>
      <c r="Z336" s="1">
        <f t="shared" si="111"/>
        <v>2000</v>
      </c>
      <c r="AA336" s="1">
        <f t="shared" si="112"/>
        <v>9.4592102887493548E-2</v>
      </c>
      <c r="AB336" s="1">
        <f t="shared" si="113"/>
        <v>189.18420577498711</v>
      </c>
    </row>
    <row r="337" spans="7:28" x14ac:dyDescent="0.35">
      <c r="G337" s="1">
        <v>331</v>
      </c>
      <c r="H337" s="1">
        <v>46.908672332763601</v>
      </c>
      <c r="I337" s="1">
        <v>48.7197098777199</v>
      </c>
      <c r="J337" s="1">
        <f t="shared" si="95"/>
        <v>13.533252743811083</v>
      </c>
      <c r="K337" s="1">
        <f t="shared" si="96"/>
        <v>-0.22111002225858201</v>
      </c>
      <c r="L337" s="1">
        <f t="shared" si="97"/>
        <v>-42.010904229130581</v>
      </c>
      <c r="M337" s="1">
        <f t="shared" si="98"/>
        <v>53.845785369393845</v>
      </c>
      <c r="N337" s="1">
        <f t="shared" si="99"/>
        <v>5.2179927469429973E-3</v>
      </c>
      <c r="O337" s="1">
        <f t="shared" si="100"/>
        <v>9.7258166810270534</v>
      </c>
      <c r="P337" s="1">
        <f t="shared" si="101"/>
        <v>21.560697821290319</v>
      </c>
      <c r="Q337" s="1">
        <f t="shared" si="102"/>
        <v>62.365220017562592</v>
      </c>
      <c r="R337" s="1">
        <f t="shared" si="103"/>
        <v>4.6786714272199994</v>
      </c>
      <c r="S337" s="1">
        <f t="shared" si="104"/>
        <v>291.78637294845885</v>
      </c>
      <c r="T337" s="1">
        <f t="shared" si="105"/>
        <v>291.78637294845885</v>
      </c>
      <c r="U337" s="1">
        <f t="shared" si="106"/>
        <v>62.365220017562592</v>
      </c>
      <c r="V337" s="1">
        <f t="shared" si="107"/>
        <v>595.54398256852244</v>
      </c>
      <c r="W337" s="1">
        <f t="shared" si="108"/>
        <v>4.6786714272199994</v>
      </c>
      <c r="X337" s="1">
        <f t="shared" si="109"/>
        <v>5.1985238080222214</v>
      </c>
      <c r="Y337" s="1">
        <f t="shared" si="110"/>
        <v>32.069156485566516</v>
      </c>
      <c r="Z337" s="1">
        <f t="shared" si="111"/>
        <v>2000.0000000000002</v>
      </c>
      <c r="AA337" s="1">
        <f t="shared" si="112"/>
        <v>0.16210354052692155</v>
      </c>
      <c r="AB337" s="1">
        <f t="shared" si="113"/>
        <v>324.20708105384313</v>
      </c>
    </row>
    <row r="338" spans="7:28" x14ac:dyDescent="0.35">
      <c r="G338" s="1">
        <v>332</v>
      </c>
      <c r="H338" s="1">
        <v>46.800010681152301</v>
      </c>
      <c r="I338" s="1">
        <v>47.923713797589002</v>
      </c>
      <c r="J338" s="1">
        <f t="shared" si="95"/>
        <v>13.312142721552501</v>
      </c>
      <c r="K338" s="1">
        <f t="shared" si="96"/>
        <v>-0.17603935138027893</v>
      </c>
      <c r="L338" s="1">
        <f t="shared" si="97"/>
        <v>-33.447476762252997</v>
      </c>
      <c r="M338" s="1">
        <f t="shared" si="98"/>
        <v>52.100664288661079</v>
      </c>
      <c r="N338" s="1">
        <f t="shared" si="99"/>
        <v>5.1980928449397255E-3</v>
      </c>
      <c r="O338" s="1">
        <f t="shared" si="100"/>
        <v>9.6887252536831543</v>
      </c>
      <c r="P338" s="1">
        <f t="shared" si="101"/>
        <v>28.341912780091235</v>
      </c>
      <c r="Q338" s="1">
        <f t="shared" si="102"/>
        <v>61.346279822822588</v>
      </c>
      <c r="R338" s="1">
        <f t="shared" si="103"/>
        <v>6.1501950732797983</v>
      </c>
      <c r="S338" s="1">
        <f t="shared" si="104"/>
        <v>377.29158793036737</v>
      </c>
      <c r="T338" s="1">
        <f t="shared" si="105"/>
        <v>377.29158793036737</v>
      </c>
      <c r="U338" s="1">
        <f t="shared" si="106"/>
        <v>61.346279822822588</v>
      </c>
      <c r="V338" s="1">
        <f t="shared" si="107"/>
        <v>585.81382044604902</v>
      </c>
      <c r="W338" s="1">
        <f t="shared" si="108"/>
        <v>6.1501950732797983</v>
      </c>
      <c r="X338" s="1">
        <f t="shared" si="109"/>
        <v>6.8335500814219978</v>
      </c>
      <c r="Y338" s="1">
        <f t="shared" si="110"/>
        <v>32.601813928673508</v>
      </c>
      <c r="Z338" s="1">
        <f t="shared" si="111"/>
        <v>2000</v>
      </c>
      <c r="AA338" s="1">
        <f t="shared" si="112"/>
        <v>0.20960643773909299</v>
      </c>
      <c r="AB338" s="1">
        <f t="shared" si="113"/>
        <v>419.21287547818594</v>
      </c>
    </row>
    <row r="339" spans="7:28" x14ac:dyDescent="0.35">
      <c r="G339" s="1">
        <v>333</v>
      </c>
      <c r="H339" s="1">
        <v>46.800220489501903</v>
      </c>
      <c r="I339" s="1">
        <v>47.289972132620001</v>
      </c>
      <c r="J339" s="1">
        <f t="shared" si="95"/>
        <v>13.136103370172222</v>
      </c>
      <c r="K339" s="1">
        <f t="shared" si="96"/>
        <v>-0.10887773152058422</v>
      </c>
      <c r="L339" s="1">
        <f t="shared" si="97"/>
        <v>-20.686768988911002</v>
      </c>
      <c r="M339" s="1">
        <f t="shared" si="98"/>
        <v>50.731820255043914</v>
      </c>
      <c r="N339" s="1">
        <f t="shared" si="99"/>
        <v>5.1822493033154993E-3</v>
      </c>
      <c r="O339" s="1">
        <f t="shared" si="100"/>
        <v>9.659194476449759</v>
      </c>
      <c r="P339" s="1">
        <f t="shared" si="101"/>
        <v>39.704245742582671</v>
      </c>
      <c r="Q339" s="1">
        <f t="shared" si="102"/>
        <v>60.53503857222222</v>
      </c>
      <c r="R339" s="1">
        <f t="shared" si="103"/>
        <v>8.6158213261404395</v>
      </c>
      <c r="S339" s="1">
        <f t="shared" si="104"/>
        <v>521.5590763092863</v>
      </c>
      <c r="T339" s="1">
        <f t="shared" si="105"/>
        <v>521.5590763092863</v>
      </c>
      <c r="U339" s="1">
        <f t="shared" si="106"/>
        <v>60.53503857222222</v>
      </c>
      <c r="V339" s="1">
        <f t="shared" si="107"/>
        <v>578.06703714166304</v>
      </c>
      <c r="W339" s="1">
        <f t="shared" si="108"/>
        <v>8.6158213261404395</v>
      </c>
      <c r="X339" s="1">
        <f t="shared" si="109"/>
        <v>9.5731348068227096</v>
      </c>
      <c r="Y339" s="1">
        <f t="shared" si="110"/>
        <v>33.038716868312072</v>
      </c>
      <c r="Z339" s="1">
        <f t="shared" si="111"/>
        <v>2000.0000000000002</v>
      </c>
      <c r="AA339" s="1">
        <f t="shared" si="112"/>
        <v>0.28975504239404787</v>
      </c>
      <c r="AB339" s="1">
        <f t="shared" si="113"/>
        <v>579.51008478809581</v>
      </c>
    </row>
    <row r="340" spans="7:28" x14ac:dyDescent="0.35">
      <c r="G340" s="1">
        <v>334</v>
      </c>
      <c r="H340" s="1">
        <v>46.944000244140597</v>
      </c>
      <c r="I340" s="1">
        <v>46.898012299145897</v>
      </c>
      <c r="J340" s="1">
        <f t="shared" si="95"/>
        <v>13.027225638651638</v>
      </c>
      <c r="K340" s="1">
        <f t="shared" si="96"/>
        <v>-4.300735209630524E-2</v>
      </c>
      <c r="L340" s="1">
        <f t="shared" si="97"/>
        <v>-8.1713968982979956</v>
      </c>
      <c r="M340" s="1">
        <f t="shared" si="98"/>
        <v>49.894330705060725</v>
      </c>
      <c r="N340" s="1">
        <f t="shared" si="99"/>
        <v>5.1724503074786479E-3</v>
      </c>
      <c r="O340" s="1">
        <f t="shared" si="100"/>
        <v>9.6409301281094528</v>
      </c>
      <c r="P340" s="1">
        <f t="shared" si="101"/>
        <v>51.363863934872178</v>
      </c>
      <c r="Q340" s="1">
        <f t="shared" si="102"/>
        <v>60.033297873970682</v>
      </c>
      <c r="R340" s="1">
        <f t="shared" si="103"/>
        <v>11.145958473867262</v>
      </c>
      <c r="S340" s="1">
        <f t="shared" si="104"/>
        <v>669.12864515258104</v>
      </c>
      <c r="T340" s="1">
        <f t="shared" si="105"/>
        <v>669.12864515258104</v>
      </c>
      <c r="U340" s="1">
        <f t="shared" si="106"/>
        <v>60.033297873970682</v>
      </c>
      <c r="V340" s="1">
        <f t="shared" si="107"/>
        <v>573.27576640503639</v>
      </c>
      <c r="W340" s="1">
        <f t="shared" si="108"/>
        <v>11.145958473867262</v>
      </c>
      <c r="X340" s="1">
        <f t="shared" si="109"/>
        <v>12.384398304296958</v>
      </c>
      <c r="Y340" s="1">
        <f t="shared" si="110"/>
        <v>33.31484477495551</v>
      </c>
      <c r="Z340" s="1">
        <f t="shared" si="111"/>
        <v>2000</v>
      </c>
      <c r="AA340" s="1">
        <f t="shared" si="112"/>
        <v>0.37173813619587837</v>
      </c>
      <c r="AB340" s="1">
        <f t="shared" si="113"/>
        <v>743.47627239175665</v>
      </c>
    </row>
    <row r="341" spans="7:28" x14ac:dyDescent="0.35">
      <c r="G341" s="1">
        <v>335</v>
      </c>
      <c r="H341" s="1">
        <v>46.7659912109375</v>
      </c>
      <c r="I341" s="1">
        <v>46.743185831599199</v>
      </c>
      <c r="J341" s="1">
        <f t="shared" si="95"/>
        <v>12.984218286555333</v>
      </c>
      <c r="K341" s="1">
        <f t="shared" si="96"/>
        <v>-1.2784727089147907E-3</v>
      </c>
      <c r="L341" s="1">
        <f t="shared" si="97"/>
        <v>-0.24290981469381023</v>
      </c>
      <c r="M341" s="1">
        <f t="shared" si="98"/>
        <v>49.565437806797867</v>
      </c>
      <c r="N341" s="1">
        <f t="shared" si="99"/>
        <v>5.1685796457899801E-3</v>
      </c>
      <c r="O341" s="1">
        <f t="shared" si="100"/>
        <v>9.6337156017879444</v>
      </c>
      <c r="P341" s="1">
        <f t="shared" si="101"/>
        <v>58.956243593891998</v>
      </c>
      <c r="Q341" s="1">
        <f t="shared" si="102"/>
        <v>59.8351073113149</v>
      </c>
      <c r="R341" s="1">
        <f t="shared" si="103"/>
        <v>12.793504859874563</v>
      </c>
      <c r="S341" s="1">
        <f t="shared" si="104"/>
        <v>765.50073617842315</v>
      </c>
      <c r="T341" s="1">
        <f t="shared" si="105"/>
        <v>765.50073617842315</v>
      </c>
      <c r="U341" s="1">
        <f t="shared" si="106"/>
        <v>59.8351073113149</v>
      </c>
      <c r="V341" s="1">
        <f t="shared" si="107"/>
        <v>571.38318594178645</v>
      </c>
      <c r="W341" s="1">
        <f t="shared" si="108"/>
        <v>12.793504859874563</v>
      </c>
      <c r="X341" s="1">
        <f t="shared" si="109"/>
        <v>14.215005399860626</v>
      </c>
      <c r="Y341" s="1">
        <f t="shared" si="110"/>
        <v>33.425192831931248</v>
      </c>
      <c r="Z341" s="1">
        <f t="shared" si="111"/>
        <v>1999.9999999999998</v>
      </c>
      <c r="AA341" s="1">
        <f t="shared" si="112"/>
        <v>0.42527818676579071</v>
      </c>
      <c r="AB341" s="1">
        <f t="shared" si="113"/>
        <v>850.55637353158136</v>
      </c>
    </row>
    <row r="342" spans="7:28" x14ac:dyDescent="0.35">
      <c r="G342" s="1">
        <v>336</v>
      </c>
      <c r="H342" s="1">
        <v>47.916664123535099</v>
      </c>
      <c r="I342" s="1">
        <v>46.738583329847103</v>
      </c>
      <c r="J342" s="1">
        <f t="shared" si="95"/>
        <v>12.982939813846418</v>
      </c>
      <c r="K342" s="1">
        <f t="shared" si="96"/>
        <v>3.858053309158116E-2</v>
      </c>
      <c r="L342" s="1">
        <f t="shared" si="97"/>
        <v>7.3303012874004203</v>
      </c>
      <c r="M342" s="1">
        <f t="shared" si="98"/>
        <v>49.555677505727793</v>
      </c>
      <c r="N342" s="1">
        <f t="shared" si="99"/>
        <v>5.1684645832461781E-3</v>
      </c>
      <c r="O342" s="1">
        <f t="shared" si="100"/>
        <v>9.6335011367125531</v>
      </c>
      <c r="P342" s="1">
        <f t="shared" si="101"/>
        <v>66.51947992984077</v>
      </c>
      <c r="Q342" s="1">
        <f t="shared" si="102"/>
        <v>59.829215732011143</v>
      </c>
      <c r="R342" s="1">
        <f t="shared" si="103"/>
        <v>14.434727144775447</v>
      </c>
      <c r="S342" s="1">
        <f t="shared" si="104"/>
        <v>863.61840437748742</v>
      </c>
      <c r="T342" s="1">
        <f t="shared" si="105"/>
        <v>863.61840437748742</v>
      </c>
      <c r="U342" s="1">
        <f t="shared" si="106"/>
        <v>59.829215732011143</v>
      </c>
      <c r="V342" s="1">
        <f t="shared" si="107"/>
        <v>571.32692550365778</v>
      </c>
      <c r="W342" s="1">
        <f t="shared" si="108"/>
        <v>14.434727144775447</v>
      </c>
      <c r="X342" s="1">
        <f t="shared" si="109"/>
        <v>16.038585716417163</v>
      </c>
      <c r="Y342" s="1">
        <f t="shared" si="110"/>
        <v>33.428484320410639</v>
      </c>
      <c r="Z342" s="1">
        <f t="shared" si="111"/>
        <v>2000</v>
      </c>
      <c r="AA342" s="1">
        <f t="shared" si="112"/>
        <v>0.47978800243193748</v>
      </c>
      <c r="AB342" s="1">
        <f t="shared" si="113"/>
        <v>959.57600486387491</v>
      </c>
    </row>
    <row r="343" spans="7:28" x14ac:dyDescent="0.35">
      <c r="G343" s="1">
        <v>337</v>
      </c>
      <c r="H343" s="1">
        <v>47.952053070068303</v>
      </c>
      <c r="I343" s="1">
        <v>46.877473248976798</v>
      </c>
      <c r="J343" s="1">
        <f t="shared" si="95"/>
        <v>13.021520346937999</v>
      </c>
      <c r="K343" s="1">
        <f t="shared" si="96"/>
        <v>9.5344319157083746E-2</v>
      </c>
      <c r="L343" s="1">
        <f t="shared" si="97"/>
        <v>18.115420639845912</v>
      </c>
      <c r="M343" s="1">
        <f t="shared" si="98"/>
        <v>49.850637690841779</v>
      </c>
      <c r="N343" s="1">
        <f t="shared" si="99"/>
        <v>5.1719368312244194E-3</v>
      </c>
      <c r="O343" s="1">
        <f t="shared" si="100"/>
        <v>9.6399730597191962</v>
      </c>
      <c r="P343" s="1">
        <f t="shared" si="101"/>
        <v>77.606031390406883</v>
      </c>
      <c r="Q343" s="1">
        <f t="shared" si="102"/>
        <v>60.007006207087557</v>
      </c>
      <c r="R343" s="1">
        <f t="shared" si="103"/>
        <v>16.840508811718294</v>
      </c>
      <c r="S343" s="1">
        <f t="shared" si="104"/>
        <v>1010.5485167952924</v>
      </c>
      <c r="T343" s="1">
        <f t="shared" si="105"/>
        <v>1010.5485167952924</v>
      </c>
      <c r="U343" s="1">
        <f t="shared" si="106"/>
        <v>60.007006207087557</v>
      </c>
      <c r="V343" s="1">
        <f t="shared" si="107"/>
        <v>573.02469948024191</v>
      </c>
      <c r="W343" s="1">
        <f t="shared" si="108"/>
        <v>16.840508811718294</v>
      </c>
      <c r="X343" s="1">
        <f t="shared" si="109"/>
        <v>18.711676457464772</v>
      </c>
      <c r="Y343" s="1">
        <f t="shared" si="110"/>
        <v>33.329441450518082</v>
      </c>
      <c r="Z343" s="1">
        <f t="shared" si="111"/>
        <v>1999.9999999999998</v>
      </c>
      <c r="AA343" s="1">
        <f t="shared" si="112"/>
        <v>0.56141584266405142</v>
      </c>
      <c r="AB343" s="1">
        <f t="shared" si="113"/>
        <v>1122.8316853281026</v>
      </c>
    </row>
    <row r="344" spans="7:28" x14ac:dyDescent="0.35">
      <c r="G344" s="1">
        <v>338</v>
      </c>
      <c r="H344" s="1">
        <v>48.492118835449197</v>
      </c>
      <c r="I344" s="1">
        <v>47.220712797942298</v>
      </c>
      <c r="J344" s="1">
        <f t="shared" si="95"/>
        <v>13.116864666095083</v>
      </c>
      <c r="K344" s="1">
        <f t="shared" si="96"/>
        <v>0.12480318449625116</v>
      </c>
      <c r="L344" s="1">
        <f t="shared" si="97"/>
        <v>23.712605054287721</v>
      </c>
      <c r="M344" s="1">
        <f t="shared" si="98"/>
        <v>50.583328768584188</v>
      </c>
      <c r="N344" s="1">
        <f t="shared" si="99"/>
        <v>5.1805178199485569E-3</v>
      </c>
      <c r="O344" s="1">
        <f t="shared" si="100"/>
        <v>9.6559671646021155</v>
      </c>
      <c r="P344" s="1">
        <f t="shared" si="101"/>
        <v>83.951900987474033</v>
      </c>
      <c r="Q344" s="1">
        <f t="shared" si="102"/>
        <v>60.446380949746924</v>
      </c>
      <c r="R344" s="1">
        <f t="shared" si="103"/>
        <v>18.217562514281866</v>
      </c>
      <c r="S344" s="1">
        <f t="shared" si="104"/>
        <v>1101.185723714111</v>
      </c>
      <c r="T344" s="1">
        <f t="shared" si="105"/>
        <v>1101.185723714111</v>
      </c>
      <c r="U344" s="1">
        <f t="shared" si="106"/>
        <v>60.446380949746924</v>
      </c>
      <c r="V344" s="1">
        <f t="shared" si="107"/>
        <v>577.22041921007997</v>
      </c>
      <c r="W344" s="1">
        <f t="shared" si="108"/>
        <v>18.217562514281866</v>
      </c>
      <c r="X344" s="1">
        <f t="shared" si="109"/>
        <v>20.241736126979852</v>
      </c>
      <c r="Y344" s="1">
        <f t="shared" si="110"/>
        <v>33.087175254755657</v>
      </c>
      <c r="Z344" s="1">
        <f t="shared" si="111"/>
        <v>2000.0000000000002</v>
      </c>
      <c r="AA344" s="1">
        <f t="shared" si="112"/>
        <v>0.6117698465078395</v>
      </c>
      <c r="AB344" s="1">
        <f t="shared" si="113"/>
        <v>1223.5396930156789</v>
      </c>
    </row>
    <row r="345" spans="7:28" x14ac:dyDescent="0.35">
      <c r="G345" s="1">
        <v>339</v>
      </c>
      <c r="H345" s="1">
        <v>48.888847351074197</v>
      </c>
      <c r="I345" s="1">
        <v>47.670004262128799</v>
      </c>
      <c r="J345" s="1">
        <f t="shared" si="95"/>
        <v>13.241667850591334</v>
      </c>
      <c r="K345" s="1">
        <f t="shared" si="96"/>
        <v>0.12689593449199954</v>
      </c>
      <c r="L345" s="1">
        <f t="shared" si="97"/>
        <v>24.110227553479913</v>
      </c>
      <c r="M345" s="1">
        <f t="shared" si="98"/>
        <v>51.550479634822942</v>
      </c>
      <c r="N345" s="1">
        <f t="shared" si="99"/>
        <v>5.1917501065532204E-3</v>
      </c>
      <c r="O345" s="1">
        <f t="shared" si="100"/>
        <v>9.676903023604547</v>
      </c>
      <c r="P345" s="1">
        <f t="shared" si="101"/>
        <v>85.337610211907403</v>
      </c>
      <c r="Q345" s="1">
        <f t="shared" si="102"/>
        <v>61.021510832218127</v>
      </c>
      <c r="R345" s="1">
        <f t="shared" si="103"/>
        <v>18.518261415983908</v>
      </c>
      <c r="S345" s="1">
        <f t="shared" si="104"/>
        <v>1130.0122895893089</v>
      </c>
      <c r="T345" s="1">
        <f t="shared" si="105"/>
        <v>1130.0122895893089</v>
      </c>
      <c r="U345" s="1">
        <f t="shared" si="106"/>
        <v>61.021510832218127</v>
      </c>
      <c r="V345" s="1">
        <f t="shared" si="107"/>
        <v>582.71250503298916</v>
      </c>
      <c r="W345" s="1">
        <f t="shared" si="108"/>
        <v>18.518261415983908</v>
      </c>
      <c r="X345" s="1">
        <f t="shared" si="109"/>
        <v>20.575846017759897</v>
      </c>
      <c r="Y345" s="1">
        <f t="shared" si="110"/>
        <v>32.775327466065299</v>
      </c>
      <c r="Z345" s="1">
        <f t="shared" si="111"/>
        <v>2000</v>
      </c>
      <c r="AA345" s="1">
        <f t="shared" si="112"/>
        <v>0.62778460532739389</v>
      </c>
      <c r="AB345" s="1">
        <f t="shared" si="113"/>
        <v>1255.5692106547879</v>
      </c>
    </row>
    <row r="346" spans="7:28" x14ac:dyDescent="0.35">
      <c r="G346" s="1">
        <v>340</v>
      </c>
      <c r="H346" s="1">
        <v>49.248329162597599</v>
      </c>
      <c r="I346" s="1">
        <v>48.126829626300001</v>
      </c>
      <c r="J346" s="1">
        <f t="shared" si="95"/>
        <v>13.368563785083333</v>
      </c>
      <c r="K346" s="1">
        <f t="shared" si="96"/>
        <v>0.12395142165441619</v>
      </c>
      <c r="L346" s="1">
        <f t="shared" si="97"/>
        <v>23.550770114339077</v>
      </c>
      <c r="M346" s="1">
        <f t="shared" si="98"/>
        <v>52.543238316697447</v>
      </c>
      <c r="N346" s="1">
        <f t="shared" si="99"/>
        <v>5.2031707406574998E-3</v>
      </c>
      <c r="O346" s="1">
        <f t="shared" si="100"/>
        <v>9.6981899435115153</v>
      </c>
      <c r="P346" s="1">
        <f t="shared" si="101"/>
        <v>85.792198374548036</v>
      </c>
      <c r="Q346" s="1">
        <f t="shared" si="102"/>
        <v>61.606284723886333</v>
      </c>
      <c r="R346" s="1">
        <f t="shared" si="103"/>
        <v>18.616907047276925</v>
      </c>
      <c r="S346" s="1">
        <f t="shared" si="104"/>
        <v>1146.9184762326681</v>
      </c>
      <c r="T346" s="1">
        <f t="shared" si="105"/>
        <v>1146.9184762326681</v>
      </c>
      <c r="U346" s="1">
        <f t="shared" si="106"/>
        <v>61.606284723886333</v>
      </c>
      <c r="V346" s="1">
        <f t="shared" si="107"/>
        <v>588.29668435999383</v>
      </c>
      <c r="W346" s="1">
        <f t="shared" si="108"/>
        <v>18.616907047276925</v>
      </c>
      <c r="X346" s="1">
        <f t="shared" si="109"/>
        <v>20.685452274752137</v>
      </c>
      <c r="Y346" s="1">
        <f t="shared" si="110"/>
        <v>32.464220313947109</v>
      </c>
      <c r="Z346" s="1">
        <f t="shared" si="111"/>
        <v>2000.0000000000002</v>
      </c>
      <c r="AA346" s="1">
        <f t="shared" si="112"/>
        <v>0.63717693124037111</v>
      </c>
      <c r="AB346" s="1">
        <f t="shared" si="113"/>
        <v>1274.3538624807425</v>
      </c>
    </row>
    <row r="347" spans="7:28" x14ac:dyDescent="0.35">
      <c r="G347" s="1">
        <v>341</v>
      </c>
      <c r="H347" s="1">
        <v>49.248050689697202</v>
      </c>
      <c r="I347" s="1">
        <v>48.573054744255899</v>
      </c>
      <c r="J347" s="1">
        <f t="shared" si="95"/>
        <v>13.49251520673775</v>
      </c>
      <c r="K347" s="1">
        <f t="shared" si="96"/>
        <v>0.10481360744297241</v>
      </c>
      <c r="L347" s="1">
        <f t="shared" si="97"/>
        <v>19.914585414164758</v>
      </c>
      <c r="M347" s="1">
        <f t="shared" si="98"/>
        <v>53.522102181590533</v>
      </c>
      <c r="N347" s="1">
        <f t="shared" si="99"/>
        <v>5.214326368606398E-3</v>
      </c>
      <c r="O347" s="1">
        <f t="shared" si="100"/>
        <v>9.7189829184454659</v>
      </c>
      <c r="P347" s="1">
        <f t="shared" si="101"/>
        <v>83.15567051420075</v>
      </c>
      <c r="Q347" s="1">
        <f t="shared" si="102"/>
        <v>62.177489431971196</v>
      </c>
      <c r="R347" s="1">
        <f t="shared" si="103"/>
        <v>18.044780501581563</v>
      </c>
      <c r="S347" s="1">
        <f t="shared" si="104"/>
        <v>1121.9791489393276</v>
      </c>
      <c r="T347" s="1">
        <f t="shared" si="105"/>
        <v>1121.9791489393276</v>
      </c>
      <c r="U347" s="1">
        <f t="shared" si="106"/>
        <v>62.177489431971196</v>
      </c>
      <c r="V347" s="1">
        <f t="shared" si="107"/>
        <v>593.751287528538</v>
      </c>
      <c r="W347" s="1">
        <f t="shared" si="108"/>
        <v>18.044780501581563</v>
      </c>
      <c r="X347" s="1">
        <f t="shared" si="109"/>
        <v>20.049756112868405</v>
      </c>
      <c r="Y347" s="1">
        <f t="shared" si="110"/>
        <v>32.165981905528902</v>
      </c>
      <c r="Z347" s="1">
        <f t="shared" si="111"/>
        <v>2000</v>
      </c>
      <c r="AA347" s="1">
        <f t="shared" si="112"/>
        <v>0.62332174941073759</v>
      </c>
      <c r="AB347" s="1">
        <f t="shared" si="113"/>
        <v>1246.6434988214751</v>
      </c>
    </row>
    <row r="348" spans="7:28" x14ac:dyDescent="0.35">
      <c r="G348" s="1">
        <v>342</v>
      </c>
      <c r="H348" s="1">
        <v>49.356327056884702</v>
      </c>
      <c r="I348" s="1">
        <v>48.9503837310506</v>
      </c>
      <c r="J348" s="1">
        <f t="shared" si="95"/>
        <v>13.597328814180722</v>
      </c>
      <c r="K348" s="1">
        <f t="shared" si="96"/>
        <v>7.0172453542999946E-2</v>
      </c>
      <c r="L348" s="1">
        <f t="shared" si="97"/>
        <v>13.33276617316999</v>
      </c>
      <c r="M348" s="1">
        <f t="shared" si="98"/>
        <v>54.356881158999109</v>
      </c>
      <c r="N348" s="1">
        <f t="shared" si="99"/>
        <v>5.2237595932762646E-3</v>
      </c>
      <c r="O348" s="1">
        <f t="shared" si="100"/>
        <v>9.736565505907631</v>
      </c>
      <c r="P348" s="1">
        <f t="shared" si="101"/>
        <v>77.426212838076736</v>
      </c>
      <c r="Q348" s="1">
        <f t="shared" si="102"/>
        <v>62.660501447837426</v>
      </c>
      <c r="R348" s="1">
        <f t="shared" si="103"/>
        <v>16.801488185862652</v>
      </c>
      <c r="S348" s="1">
        <f t="shared" si="104"/>
        <v>1052.7896747960701</v>
      </c>
      <c r="T348" s="1">
        <f t="shared" si="105"/>
        <v>1052.7896747960701</v>
      </c>
      <c r="U348" s="1">
        <f t="shared" si="106"/>
        <v>62.660501447837426</v>
      </c>
      <c r="V348" s="1">
        <f t="shared" si="107"/>
        <v>598.36371252241156</v>
      </c>
      <c r="W348" s="1">
        <f t="shared" si="108"/>
        <v>16.801488185862652</v>
      </c>
      <c r="X348" s="1">
        <f t="shared" si="109"/>
        <v>18.668320206514057</v>
      </c>
      <c r="Y348" s="1">
        <f t="shared" si="110"/>
        <v>31.918033749936182</v>
      </c>
      <c r="Z348" s="1">
        <f t="shared" si="111"/>
        <v>2000</v>
      </c>
      <c r="AA348" s="1">
        <f t="shared" si="112"/>
        <v>0.58488315266448343</v>
      </c>
      <c r="AB348" s="1">
        <f t="shared" si="113"/>
        <v>1169.7663053289668</v>
      </c>
    </row>
    <row r="349" spans="7:28" x14ac:dyDescent="0.35">
      <c r="G349" s="1">
        <v>343</v>
      </c>
      <c r="H349" s="1">
        <v>48.708053588867102</v>
      </c>
      <c r="I349" s="1">
        <v>49.203004563805401</v>
      </c>
      <c r="J349" s="1">
        <f t="shared" si="95"/>
        <v>13.667501267723722</v>
      </c>
      <c r="K349" s="1">
        <f t="shared" si="96"/>
        <v>1.950564746594452E-2</v>
      </c>
      <c r="L349" s="1">
        <f t="shared" si="97"/>
        <v>3.7060730185294588</v>
      </c>
      <c r="M349" s="1">
        <f t="shared" si="98"/>
        <v>54.919373725549491</v>
      </c>
      <c r="N349" s="1">
        <f t="shared" si="99"/>
        <v>5.2300751140951342E-3</v>
      </c>
      <c r="O349" s="1">
        <f t="shared" si="100"/>
        <v>9.74833700516192</v>
      </c>
      <c r="P349" s="1">
        <f t="shared" si="101"/>
        <v>68.373783749240872</v>
      </c>
      <c r="Q349" s="1">
        <f t="shared" si="102"/>
        <v>62.983876809786736</v>
      </c>
      <c r="R349" s="1">
        <f t="shared" si="103"/>
        <v>14.83711107358527</v>
      </c>
      <c r="S349" s="1">
        <f t="shared" si="104"/>
        <v>934.49877607181725</v>
      </c>
      <c r="T349" s="1">
        <f t="shared" si="105"/>
        <v>934.49877607181725</v>
      </c>
      <c r="U349" s="1">
        <f t="shared" si="106"/>
        <v>62.983876809786736</v>
      </c>
      <c r="V349" s="1">
        <f t="shared" si="107"/>
        <v>601.45171976211327</v>
      </c>
      <c r="W349" s="1">
        <f t="shared" si="108"/>
        <v>14.83711107358527</v>
      </c>
      <c r="X349" s="1">
        <f t="shared" si="109"/>
        <v>16.485678970650298</v>
      </c>
      <c r="Y349" s="1">
        <f t="shared" si="110"/>
        <v>31.754158386281336</v>
      </c>
      <c r="Z349" s="1">
        <f t="shared" si="111"/>
        <v>2000</v>
      </c>
      <c r="AA349" s="1">
        <f t="shared" si="112"/>
        <v>0.51916598670656511</v>
      </c>
      <c r="AB349" s="1">
        <f t="shared" si="113"/>
        <v>1038.3319734131301</v>
      </c>
    </row>
    <row r="350" spans="7:28" x14ac:dyDescent="0.35">
      <c r="G350" s="1">
        <v>344</v>
      </c>
      <c r="H350" s="1">
        <v>48.672000885009702</v>
      </c>
      <c r="I350" s="1">
        <v>49.273224894682798</v>
      </c>
      <c r="J350" s="1">
        <f t="shared" si="95"/>
        <v>13.687006915189667</v>
      </c>
      <c r="K350" s="1">
        <f t="shared" si="96"/>
        <v>-3.8204048852861661E-2</v>
      </c>
      <c r="L350" s="1">
        <f t="shared" si="97"/>
        <v>-7.2587692820437155</v>
      </c>
      <c r="M350" s="1">
        <f t="shared" si="98"/>
        <v>55.076242539156233</v>
      </c>
      <c r="N350" s="1">
        <f t="shared" si="99"/>
        <v>5.23183062236707E-3</v>
      </c>
      <c r="O350" s="1">
        <f t="shared" si="100"/>
        <v>9.7516090970299825</v>
      </c>
      <c r="P350" s="1">
        <f t="shared" si="101"/>
        <v>57.569082354142502</v>
      </c>
      <c r="Q350" s="1">
        <f t="shared" si="102"/>
        <v>63.073764586127496</v>
      </c>
      <c r="R350" s="1">
        <f t="shared" si="103"/>
        <v>12.492490870848922</v>
      </c>
      <c r="S350" s="1">
        <f t="shared" si="104"/>
        <v>787.94842828227172</v>
      </c>
      <c r="T350" s="1">
        <f t="shared" si="105"/>
        <v>787.94842828227172</v>
      </c>
      <c r="U350" s="1">
        <f t="shared" si="106"/>
        <v>63.073764586127496</v>
      </c>
      <c r="V350" s="1">
        <f t="shared" si="107"/>
        <v>602.3100847978036</v>
      </c>
      <c r="W350" s="1">
        <f t="shared" si="108"/>
        <v>12.492490870848922</v>
      </c>
      <c r="X350" s="1">
        <f t="shared" si="109"/>
        <v>13.880545412054357</v>
      </c>
      <c r="Y350" s="1">
        <f t="shared" si="110"/>
        <v>31.708904853284782</v>
      </c>
      <c r="Z350" s="1">
        <f t="shared" si="111"/>
        <v>2000</v>
      </c>
      <c r="AA350" s="1">
        <f t="shared" si="112"/>
        <v>0.43774912682348427</v>
      </c>
      <c r="AB350" s="1">
        <f t="shared" si="113"/>
        <v>875.49825364696858</v>
      </c>
    </row>
    <row r="351" spans="7:28" x14ac:dyDescent="0.35">
      <c r="G351" s="1">
        <v>345</v>
      </c>
      <c r="H351" s="1">
        <v>48.600120544433501</v>
      </c>
      <c r="I351" s="1">
        <v>49.1356903188125</v>
      </c>
      <c r="J351" s="1">
        <f t="shared" si="95"/>
        <v>13.648802866336805</v>
      </c>
      <c r="K351" s="1">
        <f t="shared" si="96"/>
        <v>-6.4006871198165172E-2</v>
      </c>
      <c r="L351" s="1">
        <f t="shared" si="97"/>
        <v>-12.161305527651383</v>
      </c>
      <c r="M351" s="1">
        <f t="shared" si="98"/>
        <v>54.769206987132399</v>
      </c>
      <c r="N351" s="1">
        <f t="shared" si="99"/>
        <v>5.2283922579703128E-3</v>
      </c>
      <c r="O351" s="1">
        <f t="shared" si="100"/>
        <v>9.7452003296308671</v>
      </c>
      <c r="P351" s="1">
        <f t="shared" si="101"/>
        <v>52.353101789111882</v>
      </c>
      <c r="Q351" s="1">
        <f t="shared" si="102"/>
        <v>62.897709061459928</v>
      </c>
      <c r="R351" s="1">
        <f t="shared" si="103"/>
        <v>11.360623088237279</v>
      </c>
      <c r="S351" s="1">
        <f t="shared" si="104"/>
        <v>714.55716576085274</v>
      </c>
      <c r="T351" s="1">
        <f t="shared" si="105"/>
        <v>714.55716576085274</v>
      </c>
      <c r="U351" s="1">
        <f t="shared" si="106"/>
        <v>62.897709061459928</v>
      </c>
      <c r="V351" s="1">
        <f t="shared" si="107"/>
        <v>600.62887837723474</v>
      </c>
      <c r="W351" s="1">
        <f t="shared" si="108"/>
        <v>11.360623088237279</v>
      </c>
      <c r="X351" s="1">
        <f t="shared" si="109"/>
        <v>12.622914542485866</v>
      </c>
      <c r="Y351" s="1">
        <f t="shared" si="110"/>
        <v>31.797660516469975</v>
      </c>
      <c r="Z351" s="1">
        <f t="shared" si="111"/>
        <v>2000</v>
      </c>
      <c r="AA351" s="1">
        <f t="shared" si="112"/>
        <v>0.39697620320047372</v>
      </c>
      <c r="AB351" s="1">
        <f t="shared" si="113"/>
        <v>793.95240640094755</v>
      </c>
    </row>
    <row r="352" spans="7:28" x14ac:dyDescent="0.35">
      <c r="G352" s="1">
        <v>346</v>
      </c>
      <c r="H352" s="1">
        <v>48.276653289794901</v>
      </c>
      <c r="I352" s="1">
        <v>48.905265582499098</v>
      </c>
      <c r="J352" s="1">
        <f t="shared" si="95"/>
        <v>13.58479599513864</v>
      </c>
      <c r="K352" s="1">
        <f t="shared" si="96"/>
        <v>-6.1260415562555792E-2</v>
      </c>
      <c r="L352" s="1">
        <f t="shared" si="97"/>
        <v>-11.639478956885601</v>
      </c>
      <c r="M352" s="1">
        <f t="shared" si="98"/>
        <v>54.25672457548324</v>
      </c>
      <c r="N352" s="1">
        <f t="shared" si="99"/>
        <v>5.2226316395624778E-3</v>
      </c>
      <c r="O352" s="1">
        <f t="shared" si="100"/>
        <v>9.734463112980503</v>
      </c>
      <c r="P352" s="1">
        <f t="shared" si="101"/>
        <v>52.351708731578142</v>
      </c>
      <c r="Q352" s="1">
        <f t="shared" si="102"/>
        <v>62.602746521376218</v>
      </c>
      <c r="R352" s="1">
        <f t="shared" si="103"/>
        <v>11.360320794752457</v>
      </c>
      <c r="S352" s="1">
        <f t="shared" si="104"/>
        <v>711.18728311540735</v>
      </c>
      <c r="T352" s="1">
        <f t="shared" si="105"/>
        <v>711.18728311540735</v>
      </c>
      <c r="U352" s="1">
        <f t="shared" si="106"/>
        <v>62.602746521376218</v>
      </c>
      <c r="V352" s="1">
        <f t="shared" si="107"/>
        <v>597.81219360035891</v>
      </c>
      <c r="W352" s="1">
        <f t="shared" si="108"/>
        <v>11.360320794752457</v>
      </c>
      <c r="X352" s="1">
        <f t="shared" si="109"/>
        <v>12.622578660836064</v>
      </c>
      <c r="Y352" s="1">
        <f t="shared" si="110"/>
        <v>31.947480120813609</v>
      </c>
      <c r="Z352" s="1">
        <f t="shared" si="111"/>
        <v>2000</v>
      </c>
      <c r="AA352" s="1">
        <f t="shared" si="112"/>
        <v>0.39510404617522626</v>
      </c>
      <c r="AB352" s="1">
        <f t="shared" si="113"/>
        <v>790.2080923504526</v>
      </c>
    </row>
    <row r="353" spans="7:28" x14ac:dyDescent="0.35">
      <c r="G353" s="1">
        <v>347</v>
      </c>
      <c r="H353" s="1">
        <v>47.340011596679602</v>
      </c>
      <c r="I353" s="1">
        <v>48.684728086473903</v>
      </c>
      <c r="J353" s="1">
        <f t="shared" si="95"/>
        <v>13.523535579576084</v>
      </c>
      <c r="K353" s="1">
        <f t="shared" si="96"/>
        <v>-8.1316805006917292E-2</v>
      </c>
      <c r="L353" s="1">
        <f t="shared" si="97"/>
        <v>-15.450192951314285</v>
      </c>
      <c r="M353" s="1">
        <f t="shared" si="98"/>
        <v>53.768488284185722</v>
      </c>
      <c r="N353" s="1">
        <f t="shared" si="99"/>
        <v>5.2171182021618478E-3</v>
      </c>
      <c r="O353" s="1">
        <f t="shared" si="100"/>
        <v>9.7241866170094688</v>
      </c>
      <c r="P353" s="1">
        <f t="shared" si="101"/>
        <v>48.042481949880909</v>
      </c>
      <c r="Q353" s="1">
        <f t="shared" si="102"/>
        <v>62.320440458875964</v>
      </c>
      <c r="R353" s="1">
        <f t="shared" si="103"/>
        <v>10.425218583124158</v>
      </c>
      <c r="S353" s="1">
        <f t="shared" si="104"/>
        <v>649.70421398035637</v>
      </c>
      <c r="T353" s="1">
        <f t="shared" si="105"/>
        <v>649.70421398035637</v>
      </c>
      <c r="U353" s="1">
        <f t="shared" si="106"/>
        <v>62.320440458875964</v>
      </c>
      <c r="V353" s="1">
        <f t="shared" si="107"/>
        <v>595.11636928165535</v>
      </c>
      <c r="W353" s="1">
        <f t="shared" si="108"/>
        <v>10.425218583124158</v>
      </c>
      <c r="X353" s="1">
        <f t="shared" si="109"/>
        <v>11.583576203471287</v>
      </c>
      <c r="Y353" s="1">
        <f t="shared" si="110"/>
        <v>32.092199369479118</v>
      </c>
      <c r="Z353" s="1">
        <f t="shared" si="111"/>
        <v>2000.0000000000002</v>
      </c>
      <c r="AA353" s="1">
        <f t="shared" si="112"/>
        <v>0.36094678554464238</v>
      </c>
      <c r="AB353" s="1">
        <f t="shared" si="113"/>
        <v>721.89357108928482</v>
      </c>
    </row>
    <row r="354" spans="7:28" x14ac:dyDescent="0.35">
      <c r="G354" s="1">
        <v>348</v>
      </c>
      <c r="H354" s="1">
        <v>46.512126922607401</v>
      </c>
      <c r="I354" s="1">
        <v>48.391987588448998</v>
      </c>
      <c r="J354" s="1">
        <f t="shared" si="95"/>
        <v>13.442218774569167</v>
      </c>
      <c r="K354" s="1">
        <f t="shared" si="96"/>
        <v>-0.13827341118355463</v>
      </c>
      <c r="L354" s="1">
        <f t="shared" si="97"/>
        <v>-26.271948124875379</v>
      </c>
      <c r="M354" s="1">
        <f t="shared" si="98"/>
        <v>53.123814201513667</v>
      </c>
      <c r="N354" s="1">
        <f t="shared" si="99"/>
        <v>5.2097996897112258E-3</v>
      </c>
      <c r="O354" s="1">
        <f t="shared" si="100"/>
        <v>9.7105456416527538</v>
      </c>
      <c r="P354" s="1">
        <f t="shared" si="101"/>
        <v>36.562411718291045</v>
      </c>
      <c r="Q354" s="1">
        <f t="shared" si="102"/>
        <v>61.945708638567588</v>
      </c>
      <c r="R354" s="1">
        <f t="shared" si="103"/>
        <v>7.934043342869157</v>
      </c>
      <c r="S354" s="1">
        <f t="shared" si="104"/>
        <v>491.4799372431396</v>
      </c>
      <c r="T354" s="1">
        <f t="shared" si="105"/>
        <v>491.4799372431396</v>
      </c>
      <c r="U354" s="1">
        <f t="shared" si="106"/>
        <v>61.945708638567588</v>
      </c>
      <c r="V354" s="1">
        <f t="shared" si="107"/>
        <v>591.53794398950129</v>
      </c>
      <c r="W354" s="1">
        <f t="shared" si="108"/>
        <v>7.934043342869157</v>
      </c>
      <c r="X354" s="1">
        <f t="shared" si="109"/>
        <v>8.8156037142990638</v>
      </c>
      <c r="Y354" s="1">
        <f t="shared" si="110"/>
        <v>32.286336599510527</v>
      </c>
      <c r="Z354" s="1">
        <f t="shared" si="111"/>
        <v>2000.0000000000002</v>
      </c>
      <c r="AA354" s="1">
        <f t="shared" si="112"/>
        <v>0.27304440957952197</v>
      </c>
      <c r="AB354" s="1">
        <f t="shared" si="113"/>
        <v>546.08881915904408</v>
      </c>
    </row>
    <row r="355" spans="7:28" x14ac:dyDescent="0.35">
      <c r="G355" s="1">
        <v>349</v>
      </c>
      <c r="H355" s="1">
        <v>46.044124603271399</v>
      </c>
      <c r="I355" s="1">
        <v>47.894203308188203</v>
      </c>
      <c r="J355" s="1">
        <f t="shared" si="95"/>
        <v>13.303945363385612</v>
      </c>
      <c r="K355" s="1">
        <f t="shared" si="96"/>
        <v>-0.18625744309041892</v>
      </c>
      <c r="L355" s="1">
        <f t="shared" si="97"/>
        <v>-35.388914187179594</v>
      </c>
      <c r="M355" s="1">
        <f t="shared" si="98"/>
        <v>52.036518896193165</v>
      </c>
      <c r="N355" s="1">
        <f t="shared" si="99"/>
        <v>5.1973550827047058E-3</v>
      </c>
      <c r="O355" s="1">
        <f t="shared" si="100"/>
        <v>9.6873501386533007</v>
      </c>
      <c r="P355" s="1">
        <f t="shared" si="101"/>
        <v>26.334954847666872</v>
      </c>
      <c r="Q355" s="1">
        <f t="shared" si="102"/>
        <v>61.308503978735537</v>
      </c>
      <c r="R355" s="1">
        <f t="shared" si="103"/>
        <v>5.7146852019437109</v>
      </c>
      <c r="S355" s="1">
        <f t="shared" si="104"/>
        <v>350.35880044058712</v>
      </c>
      <c r="T355" s="1">
        <f t="shared" si="105"/>
        <v>350.35880044058712</v>
      </c>
      <c r="U355" s="1">
        <f t="shared" si="106"/>
        <v>61.308503978735537</v>
      </c>
      <c r="V355" s="1">
        <f t="shared" si="107"/>
        <v>585.45308770709369</v>
      </c>
      <c r="W355" s="1">
        <f t="shared" si="108"/>
        <v>5.7146852019437109</v>
      </c>
      <c r="X355" s="1">
        <f t="shared" si="109"/>
        <v>6.3496502243819011</v>
      </c>
      <c r="Y355" s="1">
        <f t="shared" si="110"/>
        <v>32.621901860363238</v>
      </c>
      <c r="Z355" s="1">
        <f t="shared" si="111"/>
        <v>1999.9999999999998</v>
      </c>
      <c r="AA355" s="1">
        <f t="shared" si="112"/>
        <v>0.1946437780225484</v>
      </c>
      <c r="AB355" s="1">
        <f t="shared" si="113"/>
        <v>389.28755604509678</v>
      </c>
    </row>
    <row r="356" spans="7:28" x14ac:dyDescent="0.35">
      <c r="G356" s="1">
        <v>350</v>
      </c>
      <c r="H356" s="1">
        <v>45.648128509521399</v>
      </c>
      <c r="I356" s="1">
        <v>47.223676513062699</v>
      </c>
      <c r="J356" s="1">
        <f t="shared" si="95"/>
        <v>13.117687920295193</v>
      </c>
      <c r="K356" s="1">
        <f t="shared" si="96"/>
        <v>-0.18808960045777567</v>
      </c>
      <c r="L356" s="1">
        <f t="shared" si="97"/>
        <v>-35.737024086977378</v>
      </c>
      <c r="M356" s="1">
        <f t="shared" si="98"/>
        <v>50.589678494031986</v>
      </c>
      <c r="N356" s="1">
        <f t="shared" si="99"/>
        <v>5.1805919128265678E-3</v>
      </c>
      <c r="O356" s="1">
        <f t="shared" si="100"/>
        <v>9.6561052663174411</v>
      </c>
      <c r="P356" s="1">
        <f t="shared" si="101"/>
        <v>24.508759673372047</v>
      </c>
      <c r="Q356" s="1">
        <f t="shared" si="102"/>
        <v>60.450174747904114</v>
      </c>
      <c r="R356" s="1">
        <f t="shared" si="103"/>
        <v>5.3184008491217343</v>
      </c>
      <c r="S356" s="1">
        <f t="shared" si="104"/>
        <v>321.49826070881045</v>
      </c>
      <c r="T356" s="1">
        <f t="shared" si="105"/>
        <v>321.49826070881045</v>
      </c>
      <c r="U356" s="1">
        <f t="shared" si="106"/>
        <v>60.450174747904114</v>
      </c>
      <c r="V356" s="1">
        <f t="shared" si="107"/>
        <v>577.25664731386848</v>
      </c>
      <c r="W356" s="1">
        <f t="shared" si="108"/>
        <v>5.3184008491217343</v>
      </c>
      <c r="X356" s="1">
        <f t="shared" si="109"/>
        <v>5.9093342768019266</v>
      </c>
      <c r="Y356" s="1">
        <f t="shared" si="110"/>
        <v>33.085098733636706</v>
      </c>
      <c r="Z356" s="1">
        <f t="shared" si="111"/>
        <v>2000</v>
      </c>
      <c r="AA356" s="1">
        <f t="shared" si="112"/>
        <v>0.17861014483822801</v>
      </c>
      <c r="AB356" s="1">
        <f t="shared" si="113"/>
        <v>357.22028967645605</v>
      </c>
    </row>
    <row r="357" spans="7:28" x14ac:dyDescent="0.35">
      <c r="G357" s="1">
        <v>351</v>
      </c>
      <c r="H357" s="1">
        <v>45.7560005187988</v>
      </c>
      <c r="I357" s="1">
        <v>46.546553951414701</v>
      </c>
      <c r="J357" s="1">
        <f t="shared" si="95"/>
        <v>12.929598319837417</v>
      </c>
      <c r="K357" s="1">
        <f t="shared" si="96"/>
        <v>-0.14649202681305695</v>
      </c>
      <c r="L357" s="1">
        <f t="shared" si="97"/>
        <v>-27.833485094480821</v>
      </c>
      <c r="M357" s="1">
        <f t="shared" si="98"/>
        <v>49.149306737428716</v>
      </c>
      <c r="N357" s="1">
        <f t="shared" si="99"/>
        <v>5.1636638487853673E-3</v>
      </c>
      <c r="O357" s="1">
        <f t="shared" si="100"/>
        <v>9.6245530477510464</v>
      </c>
      <c r="P357" s="1">
        <f t="shared" si="101"/>
        <v>30.940374690698942</v>
      </c>
      <c r="Q357" s="1">
        <f t="shared" si="102"/>
        <v>59.583402395564136</v>
      </c>
      <c r="R357" s="1">
        <f t="shared" si="103"/>
        <v>6.7140613078816704</v>
      </c>
      <c r="S357" s="1">
        <f t="shared" si="104"/>
        <v>400.04661661600119</v>
      </c>
      <c r="T357" s="1">
        <f t="shared" si="105"/>
        <v>400.04661661600119</v>
      </c>
      <c r="U357" s="1">
        <f t="shared" si="106"/>
        <v>59.583402395564136</v>
      </c>
      <c r="V357" s="1">
        <f t="shared" si="107"/>
        <v>568.97958104925067</v>
      </c>
      <c r="W357" s="1">
        <f t="shared" si="108"/>
        <v>6.7140613078816704</v>
      </c>
      <c r="X357" s="1">
        <f t="shared" si="109"/>
        <v>7.4600681198685228</v>
      </c>
      <c r="Y357" s="1">
        <f t="shared" si="110"/>
        <v>33.566394660082317</v>
      </c>
      <c r="Z357" s="1">
        <f t="shared" si="111"/>
        <v>2000</v>
      </c>
      <c r="AA357" s="1">
        <f t="shared" si="112"/>
        <v>0.22224812034222291</v>
      </c>
      <c r="AB357" s="1">
        <f t="shared" si="113"/>
        <v>444.49624068444575</v>
      </c>
    </row>
    <row r="358" spans="7:28" x14ac:dyDescent="0.35">
      <c r="G358" s="1">
        <v>352</v>
      </c>
      <c r="H358" s="1">
        <v>45.827995300292898</v>
      </c>
      <c r="I358" s="1">
        <v>46.0191826548877</v>
      </c>
      <c r="J358" s="1">
        <f t="shared" si="95"/>
        <v>12.78310629302436</v>
      </c>
      <c r="K358" s="1">
        <f t="shared" si="96"/>
        <v>-7.835338373977585E-2</v>
      </c>
      <c r="L358" s="1">
        <f t="shared" si="97"/>
        <v>-14.887142910557412</v>
      </c>
      <c r="M358" s="1">
        <f t="shared" si="98"/>
        <v>48.04189511063516</v>
      </c>
      <c r="N358" s="1">
        <f t="shared" si="99"/>
        <v>5.1504795663721925E-3</v>
      </c>
      <c r="O358" s="1">
        <f t="shared" si="100"/>
        <v>9.5999788637611303</v>
      </c>
      <c r="P358" s="1">
        <f t="shared" si="101"/>
        <v>42.754731063838882</v>
      </c>
      <c r="Q358" s="1">
        <f t="shared" si="102"/>
        <v>58.908323930987834</v>
      </c>
      <c r="R358" s="1">
        <f t="shared" si="103"/>
        <v>9.2777766408530375</v>
      </c>
      <c r="S358" s="1">
        <f t="shared" si="104"/>
        <v>546.53827171872285</v>
      </c>
      <c r="T358" s="1">
        <f t="shared" si="105"/>
        <v>546.53827171872285</v>
      </c>
      <c r="U358" s="1">
        <f t="shared" si="106"/>
        <v>58.908323930987834</v>
      </c>
      <c r="V358" s="1">
        <f t="shared" si="107"/>
        <v>562.53305657251838</v>
      </c>
      <c r="W358" s="1">
        <f t="shared" si="108"/>
        <v>9.2777766408530375</v>
      </c>
      <c r="X358" s="1">
        <f t="shared" si="109"/>
        <v>10.30864071205893</v>
      </c>
      <c r="Y358" s="1">
        <f t="shared" si="110"/>
        <v>33.95105931621881</v>
      </c>
      <c r="Z358" s="1">
        <f t="shared" si="111"/>
        <v>2000</v>
      </c>
      <c r="AA358" s="1">
        <f t="shared" si="112"/>
        <v>0.30363237317706826</v>
      </c>
      <c r="AB358" s="1">
        <f t="shared" si="113"/>
        <v>607.26474635413649</v>
      </c>
    </row>
    <row r="359" spans="7:28" x14ac:dyDescent="0.35">
      <c r="G359" s="1">
        <v>353</v>
      </c>
      <c r="H359" s="1">
        <v>45.972015380859297</v>
      </c>
      <c r="I359" s="1">
        <v>45.737110473424501</v>
      </c>
      <c r="J359" s="1">
        <f t="shared" si="95"/>
        <v>12.704752909284585</v>
      </c>
      <c r="K359" s="1">
        <f t="shared" si="96"/>
        <v>-1.4305394622418532E-2</v>
      </c>
      <c r="L359" s="1">
        <f t="shared" si="97"/>
        <v>-2.7180249782595212</v>
      </c>
      <c r="M359" s="1">
        <f t="shared" si="98"/>
        <v>47.454759466876695</v>
      </c>
      <c r="N359" s="1">
        <f t="shared" si="99"/>
        <v>5.1434277618356127E-3</v>
      </c>
      <c r="O359" s="1">
        <f t="shared" si="100"/>
        <v>9.5868350052853994</v>
      </c>
      <c r="P359" s="1">
        <f t="shared" si="101"/>
        <v>54.323569493902575</v>
      </c>
      <c r="Q359" s="1">
        <f t="shared" si="102"/>
        <v>58.547248429882877</v>
      </c>
      <c r="R359" s="1">
        <f t="shared" si="103"/>
        <v>11.788214580176859</v>
      </c>
      <c r="S359" s="1">
        <f t="shared" si="104"/>
        <v>690.16752757038205</v>
      </c>
      <c r="T359" s="1">
        <f t="shared" si="105"/>
        <v>690.16752757038205</v>
      </c>
      <c r="U359" s="1">
        <f t="shared" si="106"/>
        <v>58.547248429882877</v>
      </c>
      <c r="V359" s="1">
        <f t="shared" si="107"/>
        <v>559.08503952270416</v>
      </c>
      <c r="W359" s="1">
        <f t="shared" si="108"/>
        <v>11.788214580176859</v>
      </c>
      <c r="X359" s="1">
        <f t="shared" si="109"/>
        <v>13.098016200196509</v>
      </c>
      <c r="Y359" s="1">
        <f t="shared" si="110"/>
        <v>34.160443977059522</v>
      </c>
      <c r="Z359" s="1">
        <f t="shared" si="111"/>
        <v>2000</v>
      </c>
      <c r="AA359" s="1">
        <f t="shared" si="112"/>
        <v>0.38342640420576779</v>
      </c>
      <c r="AB359" s="1">
        <f t="shared" si="113"/>
        <v>766.85280841153553</v>
      </c>
    </row>
    <row r="360" spans="7:28" x14ac:dyDescent="0.35">
      <c r="G360" s="1">
        <v>354</v>
      </c>
      <c r="H360" s="1">
        <v>46.5123481750488</v>
      </c>
      <c r="I360" s="1">
        <v>45.685611052783798</v>
      </c>
      <c r="J360" s="1">
        <f t="shared" si="95"/>
        <v>12.690447514662166</v>
      </c>
      <c r="K360" s="1">
        <f t="shared" si="96"/>
        <v>3.7048280435055148E-2</v>
      </c>
      <c r="L360" s="1">
        <f t="shared" si="97"/>
        <v>7.039173282660478</v>
      </c>
      <c r="M360" s="1">
        <f t="shared" si="98"/>
        <v>47.347952687984176</v>
      </c>
      <c r="N360" s="1">
        <f t="shared" si="99"/>
        <v>5.1421402763195956E-3</v>
      </c>
      <c r="O360" s="1">
        <f t="shared" si="100"/>
        <v>9.5844352610320946</v>
      </c>
      <c r="P360" s="1">
        <f t="shared" si="101"/>
        <v>63.971561231676745</v>
      </c>
      <c r="Q360" s="1">
        <f t="shared" si="102"/>
        <v>58.481324952360211</v>
      </c>
      <c r="R360" s="1">
        <f t="shared" si="103"/>
        <v>13.881828787273854</v>
      </c>
      <c r="S360" s="1">
        <f t="shared" si="104"/>
        <v>811.82774024159073</v>
      </c>
      <c r="T360" s="1">
        <f t="shared" si="105"/>
        <v>811.82774024159073</v>
      </c>
      <c r="U360" s="1">
        <f t="shared" si="106"/>
        <v>58.481324952360211</v>
      </c>
      <c r="V360" s="1">
        <f t="shared" si="107"/>
        <v>558.45551668389169</v>
      </c>
      <c r="W360" s="1">
        <f t="shared" si="108"/>
        <v>13.881828787273854</v>
      </c>
      <c r="X360" s="1">
        <f t="shared" si="109"/>
        <v>15.424254208082059</v>
      </c>
      <c r="Y360" s="1">
        <f t="shared" si="110"/>
        <v>34.198951573501979</v>
      </c>
      <c r="Z360" s="1">
        <f t="shared" si="111"/>
        <v>1999.9999999999998</v>
      </c>
      <c r="AA360" s="1">
        <f t="shared" si="112"/>
        <v>0.45101541124532823</v>
      </c>
      <c r="AB360" s="1">
        <f t="shared" si="113"/>
        <v>902.03082249065631</v>
      </c>
    </row>
    <row r="361" spans="7:28" x14ac:dyDescent="0.35">
      <c r="G361" s="1">
        <v>355</v>
      </c>
      <c r="H361" s="1">
        <v>46.584678649902301</v>
      </c>
      <c r="I361" s="1">
        <v>45.81898486235</v>
      </c>
      <c r="J361" s="1">
        <f t="shared" si="95"/>
        <v>12.727495795097221</v>
      </c>
      <c r="K361" s="1">
        <f t="shared" si="96"/>
        <v>7.4872662627333497E-2</v>
      </c>
      <c r="L361" s="1">
        <f t="shared" si="97"/>
        <v>14.225805899193364</v>
      </c>
      <c r="M361" s="1">
        <f t="shared" si="98"/>
        <v>47.624809868979931</v>
      </c>
      <c r="N361" s="1">
        <f t="shared" si="99"/>
        <v>5.1454746215587495E-3</v>
      </c>
      <c r="O361" s="1">
        <f t="shared" si="100"/>
        <v>9.5906501471233536</v>
      </c>
      <c r="P361" s="1">
        <f t="shared" si="101"/>
        <v>71.441265915296654</v>
      </c>
      <c r="Q361" s="1">
        <f t="shared" si="102"/>
        <v>58.652054355286737</v>
      </c>
      <c r="R361" s="1">
        <f t="shared" si="103"/>
        <v>15.502754703619374</v>
      </c>
      <c r="S361" s="1">
        <f t="shared" si="104"/>
        <v>909.26841153336068</v>
      </c>
      <c r="T361" s="1">
        <f t="shared" si="105"/>
        <v>909.26841153336068</v>
      </c>
      <c r="U361" s="1">
        <f t="shared" si="106"/>
        <v>58.652054355286737</v>
      </c>
      <c r="V361" s="1">
        <f t="shared" si="107"/>
        <v>560.0858623883048</v>
      </c>
      <c r="W361" s="1">
        <f t="shared" si="108"/>
        <v>15.502754703619374</v>
      </c>
      <c r="X361" s="1">
        <f t="shared" si="109"/>
        <v>17.225283004021527</v>
      </c>
      <c r="Y361" s="1">
        <f t="shared" si="110"/>
        <v>34.099402348039419</v>
      </c>
      <c r="Z361" s="1">
        <f t="shared" si="111"/>
        <v>2000.0000000000002</v>
      </c>
      <c r="AA361" s="1">
        <f t="shared" si="112"/>
        <v>0.50514911751853364</v>
      </c>
      <c r="AB361" s="1">
        <f t="shared" si="113"/>
        <v>1010.2982350370675</v>
      </c>
    </row>
    <row r="362" spans="7:28" x14ac:dyDescent="0.35">
      <c r="G362" s="1">
        <v>356</v>
      </c>
      <c r="H362" s="1">
        <v>47.520214080810497</v>
      </c>
      <c r="I362" s="1">
        <v>46.088526447808398</v>
      </c>
      <c r="J362" s="1">
        <f t="shared" si="95"/>
        <v>12.802368457724555</v>
      </c>
      <c r="K362" s="1">
        <f t="shared" si="96"/>
        <v>0.10218953025680655</v>
      </c>
      <c r="L362" s="1">
        <f t="shared" si="97"/>
        <v>19.416010748793244</v>
      </c>
      <c r="M362" s="1">
        <f t="shared" si="98"/>
        <v>48.186787609438142</v>
      </c>
      <c r="N362" s="1">
        <f t="shared" si="99"/>
        <v>5.1522131611952101E-3</v>
      </c>
      <c r="O362" s="1">
        <f t="shared" si="100"/>
        <v>9.6032101111517516</v>
      </c>
      <c r="P362" s="1">
        <f t="shared" si="101"/>
        <v>77.206008469383136</v>
      </c>
      <c r="Q362" s="1">
        <f t="shared" si="102"/>
        <v>58.997089666933434</v>
      </c>
      <c r="R362" s="1">
        <f t="shared" si="103"/>
        <v>16.75370383785614</v>
      </c>
      <c r="S362" s="1">
        <f t="shared" si="104"/>
        <v>988.41976757524549</v>
      </c>
      <c r="T362" s="1">
        <f t="shared" si="105"/>
        <v>988.41976757524549</v>
      </c>
      <c r="U362" s="1">
        <f t="shared" si="106"/>
        <v>58.997089666933434</v>
      </c>
      <c r="V362" s="1">
        <f t="shared" si="107"/>
        <v>563.38070691169423</v>
      </c>
      <c r="W362" s="1">
        <f t="shared" si="108"/>
        <v>16.75370383785614</v>
      </c>
      <c r="X362" s="1">
        <f t="shared" si="109"/>
        <v>18.61522648650682</v>
      </c>
      <c r="Y362" s="1">
        <f t="shared" si="110"/>
        <v>33.899977291946925</v>
      </c>
      <c r="Z362" s="1">
        <f t="shared" si="111"/>
        <v>2000</v>
      </c>
      <c r="AA362" s="1">
        <f t="shared" si="112"/>
        <v>0.5491220930973586</v>
      </c>
      <c r="AB362" s="1">
        <f t="shared" si="113"/>
        <v>1098.244186194717</v>
      </c>
    </row>
    <row r="363" spans="7:28" x14ac:dyDescent="0.35">
      <c r="G363" s="1">
        <v>357</v>
      </c>
      <c r="H363" s="1">
        <v>47.808486938476499</v>
      </c>
      <c r="I363" s="1">
        <v>46.456408756732898</v>
      </c>
      <c r="J363" s="1">
        <f t="shared" si="95"/>
        <v>12.904557987981361</v>
      </c>
      <c r="K363" s="1">
        <f t="shared" si="96"/>
        <v>0.13191008821019423</v>
      </c>
      <c r="L363" s="1">
        <f t="shared" si="97"/>
        <v>25.062916759936904</v>
      </c>
      <c r="M363" s="1">
        <f t="shared" si="98"/>
        <v>48.959119358361036</v>
      </c>
      <c r="N363" s="1">
        <f t="shared" si="99"/>
        <v>5.1614102189183227E-3</v>
      </c>
      <c r="O363" s="1">
        <f t="shared" si="100"/>
        <v>9.6203525070418632</v>
      </c>
      <c r="P363" s="1">
        <f t="shared" si="101"/>
        <v>83.642388625339791</v>
      </c>
      <c r="Q363" s="1">
        <f t="shared" si="102"/>
        <v>59.468009161204428</v>
      </c>
      <c r="R363" s="1">
        <f t="shared" si="103"/>
        <v>18.150398331698735</v>
      </c>
      <c r="S363" s="1">
        <f t="shared" si="104"/>
        <v>1079.3680542689699</v>
      </c>
      <c r="T363" s="1">
        <f t="shared" si="105"/>
        <v>1079.3680542689699</v>
      </c>
      <c r="U363" s="1">
        <f t="shared" si="106"/>
        <v>59.468009161204428</v>
      </c>
      <c r="V363" s="1">
        <f t="shared" si="107"/>
        <v>567.8776568303881</v>
      </c>
      <c r="W363" s="1">
        <f t="shared" si="108"/>
        <v>18.150398331698735</v>
      </c>
      <c r="X363" s="1">
        <f t="shared" si="109"/>
        <v>20.167109257443038</v>
      </c>
      <c r="Y363" s="1">
        <f t="shared" si="110"/>
        <v>33.631527744243947</v>
      </c>
      <c r="Z363" s="1">
        <f t="shared" si="111"/>
        <v>2000</v>
      </c>
      <c r="AA363" s="1">
        <f t="shared" si="112"/>
        <v>0.59964891903831663</v>
      </c>
      <c r="AB363" s="1">
        <f t="shared" si="113"/>
        <v>1199.2978380766331</v>
      </c>
    </row>
    <row r="364" spans="7:28" x14ac:dyDescent="0.35">
      <c r="G364" s="1">
        <v>358</v>
      </c>
      <c r="H364" s="1">
        <v>48.636852264404297</v>
      </c>
      <c r="I364" s="1">
        <v>46.931285074289598</v>
      </c>
      <c r="J364" s="1">
        <f t="shared" si="95"/>
        <v>13.036468076191555</v>
      </c>
      <c r="K364" s="1">
        <f t="shared" si="96"/>
        <v>0.15377515264919417</v>
      </c>
      <c r="L364" s="1">
        <f t="shared" si="97"/>
        <v>29.217279003346892</v>
      </c>
      <c r="M364" s="1">
        <f t="shared" si="98"/>
        <v>49.965152971059105</v>
      </c>
      <c r="N364" s="1">
        <f t="shared" si="99"/>
        <v>5.1732821268572395E-3</v>
      </c>
      <c r="O364" s="1">
        <f t="shared" si="100"/>
        <v>9.6424805562492093</v>
      </c>
      <c r="P364" s="1">
        <f t="shared" si="101"/>
        <v>88.824912530655212</v>
      </c>
      <c r="Q364" s="1">
        <f t="shared" si="102"/>
        <v>60.075889752034819</v>
      </c>
      <c r="R364" s="1">
        <f t="shared" si="103"/>
        <v>19.27500601915218</v>
      </c>
      <c r="S364" s="1">
        <f t="shared" si="104"/>
        <v>1157.9631365763939</v>
      </c>
      <c r="T364" s="1">
        <f t="shared" si="105"/>
        <v>1157.9631365763939</v>
      </c>
      <c r="U364" s="1">
        <f t="shared" si="106"/>
        <v>60.075889752034819</v>
      </c>
      <c r="V364" s="1">
        <f t="shared" si="107"/>
        <v>573.68248888080484</v>
      </c>
      <c r="W364" s="1">
        <f t="shared" si="108"/>
        <v>19.27500601915218</v>
      </c>
      <c r="X364" s="1">
        <f t="shared" si="109"/>
        <v>21.416673354613533</v>
      </c>
      <c r="Y364" s="1">
        <f t="shared" si="110"/>
        <v>33.291225619047253</v>
      </c>
      <c r="Z364" s="1">
        <f t="shared" si="111"/>
        <v>2000</v>
      </c>
      <c r="AA364" s="1">
        <f t="shared" si="112"/>
        <v>0.64331285365355217</v>
      </c>
      <c r="AB364" s="1">
        <f t="shared" si="113"/>
        <v>1286.6257073071042</v>
      </c>
    </row>
    <row r="365" spans="7:28" x14ac:dyDescent="0.35">
      <c r="G365" s="1">
        <v>359</v>
      </c>
      <c r="H365" s="1">
        <v>48.277622222900298</v>
      </c>
      <c r="I365" s="1">
        <v>47.484875623826703</v>
      </c>
      <c r="J365" s="1">
        <f t="shared" si="95"/>
        <v>13.19024322884075</v>
      </c>
      <c r="K365" s="1">
        <f t="shared" si="96"/>
        <v>0.14401634275608366</v>
      </c>
      <c r="L365" s="1">
        <f t="shared" si="97"/>
        <v>27.363105123655895</v>
      </c>
      <c r="M365" s="1">
        <f t="shared" si="98"/>
        <v>51.150859832177908</v>
      </c>
      <c r="N365" s="1">
        <f t="shared" si="99"/>
        <v>5.1871218905956678E-3</v>
      </c>
      <c r="O365" s="1">
        <f t="shared" si="100"/>
        <v>9.6682764918812651</v>
      </c>
      <c r="P365" s="1">
        <f t="shared" si="101"/>
        <v>88.182241447715057</v>
      </c>
      <c r="Q365" s="1">
        <f t="shared" si="102"/>
        <v>60.784531008482716</v>
      </c>
      <c r="R365" s="1">
        <f t="shared" si="103"/>
        <v>19.135546394154169</v>
      </c>
      <c r="S365" s="1">
        <f t="shared" si="104"/>
        <v>1163.1452131597237</v>
      </c>
      <c r="T365" s="1">
        <f t="shared" si="105"/>
        <v>1163.1452131597237</v>
      </c>
      <c r="U365" s="1">
        <f t="shared" si="106"/>
        <v>60.784531008482716</v>
      </c>
      <c r="V365" s="1">
        <f t="shared" si="107"/>
        <v>580.44951441135686</v>
      </c>
      <c r="W365" s="1">
        <f t="shared" si="108"/>
        <v>19.135546394154169</v>
      </c>
      <c r="X365" s="1">
        <f t="shared" si="109"/>
        <v>21.261718215726855</v>
      </c>
      <c r="Y365" s="1">
        <f t="shared" si="110"/>
        <v>32.903108189168925</v>
      </c>
      <c r="Z365" s="1">
        <f t="shared" si="111"/>
        <v>2000.0000000000002</v>
      </c>
      <c r="AA365" s="1">
        <f t="shared" si="112"/>
        <v>0.64619178508873543</v>
      </c>
      <c r="AB365" s="1">
        <f t="shared" si="113"/>
        <v>1292.3835701774708</v>
      </c>
    </row>
    <row r="366" spans="7:28" x14ac:dyDescent="0.35">
      <c r="G366" s="1">
        <v>360</v>
      </c>
      <c r="H366" s="1">
        <v>47.376873016357401</v>
      </c>
      <c r="I366" s="1">
        <v>48.003334457748601</v>
      </c>
      <c r="J366" s="1">
        <f t="shared" si="95"/>
        <v>13.334259571596833</v>
      </c>
      <c r="K366" s="1">
        <f t="shared" si="96"/>
        <v>6.3074041330361652E-2</v>
      </c>
      <c r="L366" s="1">
        <f t="shared" si="97"/>
        <v>11.984067852768714</v>
      </c>
      <c r="M366" s="1">
        <f t="shared" si="98"/>
        <v>52.273928626880206</v>
      </c>
      <c r="N366" s="1">
        <f t="shared" si="99"/>
        <v>5.2000833614437155E-3</v>
      </c>
      <c r="O366" s="1">
        <f t="shared" si="100"/>
        <v>9.6924353773949417</v>
      </c>
      <c r="P366" s="1">
        <f t="shared" si="101"/>
        <v>73.950431857043867</v>
      </c>
      <c r="Q366" s="1">
        <f t="shared" si="102"/>
        <v>61.448200790768816</v>
      </c>
      <c r="R366" s="1">
        <f t="shared" si="103"/>
        <v>16.047243712978521</v>
      </c>
      <c r="S366" s="1">
        <f t="shared" si="104"/>
        <v>986.07425381350663</v>
      </c>
      <c r="T366" s="1">
        <f t="shared" si="105"/>
        <v>986.07425381350663</v>
      </c>
      <c r="U366" s="1">
        <f t="shared" si="106"/>
        <v>61.448200790768816</v>
      </c>
      <c r="V366" s="1">
        <f t="shared" si="107"/>
        <v>586.78709399725017</v>
      </c>
      <c r="W366" s="1">
        <f t="shared" si="108"/>
        <v>16.047243712978521</v>
      </c>
      <c r="X366" s="1">
        <f t="shared" si="109"/>
        <v>17.830270792198355</v>
      </c>
      <c r="Y366" s="1">
        <f t="shared" si="110"/>
        <v>32.54773897790762</v>
      </c>
      <c r="Z366" s="1">
        <f t="shared" si="111"/>
        <v>2000</v>
      </c>
      <c r="AA366" s="1">
        <f t="shared" si="112"/>
        <v>0.54781902989639253</v>
      </c>
      <c r="AB366" s="1">
        <f t="shared" si="113"/>
        <v>1095.638059792785</v>
      </c>
    </row>
    <row r="367" spans="7:28" x14ac:dyDescent="0.35">
      <c r="G367" s="1">
        <v>361</v>
      </c>
      <c r="H367" s="1">
        <v>46.944496154785099</v>
      </c>
      <c r="I367" s="1">
        <v>48.230401006537903</v>
      </c>
      <c r="J367" s="1">
        <f t="shared" si="95"/>
        <v>13.397333612927195</v>
      </c>
      <c r="K367" s="1">
        <f t="shared" si="96"/>
        <v>-5.8863019367723979E-2</v>
      </c>
      <c r="L367" s="1">
        <f t="shared" si="97"/>
        <v>-11.183973679867556</v>
      </c>
      <c r="M367" s="1">
        <f t="shared" si="98"/>
        <v>52.769633093204249</v>
      </c>
      <c r="N367" s="1">
        <f t="shared" si="99"/>
        <v>5.205760025163448E-3</v>
      </c>
      <c r="O367" s="1">
        <f t="shared" si="100"/>
        <v>9.7030161109021513</v>
      </c>
      <c r="P367" s="1">
        <f t="shared" si="101"/>
        <v>51.28867552423884</v>
      </c>
      <c r="Q367" s="1">
        <f t="shared" si="102"/>
        <v>61.738864575701356</v>
      </c>
      <c r="R367" s="1">
        <f t="shared" si="103"/>
        <v>11.129642588759829</v>
      </c>
      <c r="S367" s="1">
        <f t="shared" si="104"/>
        <v>687.13149656340136</v>
      </c>
      <c r="T367" s="1">
        <f t="shared" si="105"/>
        <v>687.13149656340136</v>
      </c>
      <c r="U367" s="1">
        <f t="shared" si="106"/>
        <v>61.738864575701356</v>
      </c>
      <c r="V367" s="1">
        <f t="shared" si="107"/>
        <v>589.56272868623898</v>
      </c>
      <c r="W367" s="1">
        <f t="shared" si="108"/>
        <v>11.129642588759829</v>
      </c>
      <c r="X367" s="1">
        <f t="shared" si="109"/>
        <v>12.366269543066476</v>
      </c>
      <c r="Y367" s="1">
        <f t="shared" si="110"/>
        <v>32.394505693373937</v>
      </c>
      <c r="Z367" s="1">
        <f t="shared" si="111"/>
        <v>2000</v>
      </c>
      <c r="AA367" s="1">
        <f t="shared" si="112"/>
        <v>0.38173972031300074</v>
      </c>
      <c r="AB367" s="1">
        <f t="shared" si="113"/>
        <v>763.47944062600152</v>
      </c>
    </row>
    <row r="368" spans="7:28" x14ac:dyDescent="0.35">
      <c r="G368" s="1">
        <v>362</v>
      </c>
      <c r="H368" s="1">
        <v>46.836124420166001</v>
      </c>
      <c r="I368" s="1">
        <v>48.018494136814098</v>
      </c>
      <c r="J368" s="1">
        <f t="shared" si="95"/>
        <v>13.338470593559471</v>
      </c>
      <c r="K368" s="1">
        <f t="shared" si="96"/>
        <v>-0.12734026581349944</v>
      </c>
      <c r="L368" s="1">
        <f t="shared" si="97"/>
        <v>-24.194650504564894</v>
      </c>
      <c r="M368" s="1">
        <f t="shared" si="98"/>
        <v>52.306950545923726</v>
      </c>
      <c r="N368" s="1">
        <f t="shared" si="99"/>
        <v>5.2004623534203523E-3</v>
      </c>
      <c r="O368" s="1">
        <f t="shared" si="100"/>
        <v>9.6931417805401949</v>
      </c>
      <c r="P368" s="1">
        <f t="shared" si="101"/>
        <v>37.805441821899024</v>
      </c>
      <c r="Q368" s="1">
        <f t="shared" si="102"/>
        <v>61.467606421933048</v>
      </c>
      <c r="R368" s="1">
        <f t="shared" si="103"/>
        <v>8.2037808753520878</v>
      </c>
      <c r="S368" s="1">
        <f t="shared" si="104"/>
        <v>504.26677401792352</v>
      </c>
      <c r="T368" s="1">
        <f t="shared" si="105"/>
        <v>504.26677401792352</v>
      </c>
      <c r="U368" s="1">
        <f t="shared" si="106"/>
        <v>61.467606421933048</v>
      </c>
      <c r="V368" s="1">
        <f t="shared" si="107"/>
        <v>586.97240412466658</v>
      </c>
      <c r="W368" s="1">
        <f t="shared" si="108"/>
        <v>8.2037808753520878</v>
      </c>
      <c r="X368" s="1">
        <f t="shared" si="109"/>
        <v>9.1153120837245414</v>
      </c>
      <c r="Y368" s="1">
        <f t="shared" si="110"/>
        <v>32.537463493720068</v>
      </c>
      <c r="Z368" s="1">
        <f t="shared" si="111"/>
        <v>1999.9999999999998</v>
      </c>
      <c r="AA368" s="1">
        <f t="shared" si="112"/>
        <v>0.2801482077877353</v>
      </c>
      <c r="AB368" s="1">
        <f t="shared" si="113"/>
        <v>560.29641557547052</v>
      </c>
    </row>
    <row r="369" spans="7:28" x14ac:dyDescent="0.35">
      <c r="G369" s="1">
        <v>363</v>
      </c>
      <c r="H369" s="1">
        <v>46.872055053710902</v>
      </c>
      <c r="I369" s="1">
        <v>47.560069179885502</v>
      </c>
      <c r="J369" s="1">
        <f t="shared" si="95"/>
        <v>13.211130327745972</v>
      </c>
      <c r="K369" s="1">
        <f t="shared" si="96"/>
        <v>-0.11706609426758163</v>
      </c>
      <c r="L369" s="1">
        <f t="shared" si="97"/>
        <v>-22.24255791084051</v>
      </c>
      <c r="M369" s="1">
        <f t="shared" si="98"/>
        <v>51.312985573786683</v>
      </c>
      <c r="N369" s="1">
        <f t="shared" si="99"/>
        <v>5.1890017294971376E-3</v>
      </c>
      <c r="O369" s="1">
        <f t="shared" si="100"/>
        <v>9.6717803236097151</v>
      </c>
      <c r="P369" s="1">
        <f t="shared" si="101"/>
        <v>38.74220798655589</v>
      </c>
      <c r="Q369" s="1">
        <f t="shared" si="102"/>
        <v>60.880784920488345</v>
      </c>
      <c r="R369" s="1">
        <f t="shared" si="103"/>
        <v>8.4070591330826279</v>
      </c>
      <c r="S369" s="1">
        <f t="shared" si="104"/>
        <v>511.82835889503065</v>
      </c>
      <c r="T369" s="1">
        <f t="shared" si="105"/>
        <v>511.82835889503065</v>
      </c>
      <c r="U369" s="1">
        <f t="shared" si="106"/>
        <v>60.880784920488345</v>
      </c>
      <c r="V369" s="1">
        <f t="shared" si="107"/>
        <v>581.3686715646146</v>
      </c>
      <c r="W369" s="1">
        <f t="shared" si="108"/>
        <v>8.4070591330826279</v>
      </c>
      <c r="X369" s="1">
        <f t="shared" si="109"/>
        <v>9.3411768145362526</v>
      </c>
      <c r="Y369" s="1">
        <f t="shared" si="110"/>
        <v>32.851087623328844</v>
      </c>
      <c r="Z369" s="1">
        <f t="shared" si="111"/>
        <v>2000</v>
      </c>
      <c r="AA369" s="1">
        <f t="shared" si="112"/>
        <v>0.28434908827501704</v>
      </c>
      <c r="AB369" s="1">
        <f t="shared" si="113"/>
        <v>568.69817655003408</v>
      </c>
    </row>
    <row r="370" spans="7:28" x14ac:dyDescent="0.35">
      <c r="G370" s="1">
        <v>364</v>
      </c>
      <c r="H370" s="1">
        <v>46.872055053710902</v>
      </c>
      <c r="I370" s="1">
        <v>47.138631240522201</v>
      </c>
      <c r="J370" s="1">
        <f t="shared" si="95"/>
        <v>13.09406423347839</v>
      </c>
      <c r="K370" s="1">
        <f t="shared" si="96"/>
        <v>-6.8914371411304742E-2</v>
      </c>
      <c r="L370" s="1">
        <f t="shared" si="97"/>
        <v>-13.093730568147901</v>
      </c>
      <c r="M370" s="1">
        <f t="shared" si="98"/>
        <v>50.407628336234659</v>
      </c>
      <c r="N370" s="1">
        <f t="shared" si="99"/>
        <v>5.1784657810130556E-3</v>
      </c>
      <c r="O370" s="1">
        <f t="shared" si="100"/>
        <v>9.6521423692302335</v>
      </c>
      <c r="P370" s="1">
        <f t="shared" si="101"/>
        <v>46.966040137316995</v>
      </c>
      <c r="Q370" s="1">
        <f t="shared" si="102"/>
        <v>60.34130983169765</v>
      </c>
      <c r="R370" s="1">
        <f t="shared" si="103"/>
        <v>10.191630709797789</v>
      </c>
      <c r="S370" s="1">
        <f t="shared" si="104"/>
        <v>614.97634635015299</v>
      </c>
      <c r="T370" s="1">
        <f t="shared" si="105"/>
        <v>614.97634635015299</v>
      </c>
      <c r="U370" s="1">
        <f t="shared" si="106"/>
        <v>60.34130983169765</v>
      </c>
      <c r="V370" s="1">
        <f t="shared" si="107"/>
        <v>576.2170639412559</v>
      </c>
      <c r="W370" s="1">
        <f t="shared" si="108"/>
        <v>10.191630709797789</v>
      </c>
      <c r="X370" s="1">
        <f t="shared" si="109"/>
        <v>11.324034121997542</v>
      </c>
      <c r="Y370" s="1">
        <f t="shared" si="110"/>
        <v>33.144789292415858</v>
      </c>
      <c r="Z370" s="1">
        <f t="shared" si="111"/>
        <v>2000</v>
      </c>
      <c r="AA370" s="1">
        <f t="shared" si="112"/>
        <v>0.34165352575008495</v>
      </c>
      <c r="AB370" s="1">
        <f t="shared" si="113"/>
        <v>683.30705150016991</v>
      </c>
    </row>
    <row r="371" spans="7:28" x14ac:dyDescent="0.35">
      <c r="G371" s="1">
        <v>365</v>
      </c>
      <c r="H371" s="1">
        <v>47.016883850097599</v>
      </c>
      <c r="I371" s="1">
        <v>46.890539503441502</v>
      </c>
      <c r="J371" s="1">
        <f t="shared" si="95"/>
        <v>13.025149862067085</v>
      </c>
      <c r="K371" s="1">
        <f t="shared" si="96"/>
        <v>-2.1048911846113683E-2</v>
      </c>
      <c r="L371" s="1">
        <f t="shared" si="97"/>
        <v>-3.9992932507615997</v>
      </c>
      <c r="M371" s="1">
        <f t="shared" si="98"/>
        <v>49.878431505216028</v>
      </c>
      <c r="N371" s="1">
        <f t="shared" si="99"/>
        <v>5.1722634875860374E-3</v>
      </c>
      <c r="O371" s="1">
        <f t="shared" si="100"/>
        <v>9.6405819145116158</v>
      </c>
      <c r="P371" s="1">
        <f t="shared" si="101"/>
        <v>55.519720168966046</v>
      </c>
      <c r="Q371" s="1">
        <f t="shared" si="102"/>
        <v>60.023732083258459</v>
      </c>
      <c r="R371" s="1">
        <f t="shared" si="103"/>
        <v>12.047779276665631</v>
      </c>
      <c r="S371" s="1">
        <f t="shared" si="104"/>
        <v>723.15267550081126</v>
      </c>
      <c r="T371" s="1">
        <f t="shared" si="105"/>
        <v>723.15267550081126</v>
      </c>
      <c r="U371" s="1">
        <f t="shared" si="106"/>
        <v>60.023732083258459</v>
      </c>
      <c r="V371" s="1">
        <f t="shared" si="107"/>
        <v>573.18441983245043</v>
      </c>
      <c r="W371" s="1">
        <f t="shared" si="108"/>
        <v>12.047779276665631</v>
      </c>
      <c r="X371" s="1">
        <f t="shared" si="109"/>
        <v>13.386421418517367</v>
      </c>
      <c r="Y371" s="1">
        <f t="shared" si="110"/>
        <v>33.320154055496168</v>
      </c>
      <c r="Z371" s="1">
        <f t="shared" si="111"/>
        <v>1999.9999999999998</v>
      </c>
      <c r="AA371" s="1">
        <f t="shared" si="112"/>
        <v>0.40175148638933961</v>
      </c>
      <c r="AB371" s="1">
        <f t="shared" si="113"/>
        <v>803.50297277867912</v>
      </c>
    </row>
    <row r="372" spans="7:28" x14ac:dyDescent="0.35">
      <c r="G372" s="1">
        <v>366</v>
      </c>
      <c r="H372" s="1">
        <v>47.952339172363203</v>
      </c>
      <c r="I372" s="1">
        <v>46.814763420795501</v>
      </c>
      <c r="J372" s="1">
        <f t="shared" si="95"/>
        <v>13.004100950220971</v>
      </c>
      <c r="K372" s="1">
        <f t="shared" si="96"/>
        <v>3.6351099635833606E-2</v>
      </c>
      <c r="L372" s="1">
        <f t="shared" si="97"/>
        <v>6.9067089308083851</v>
      </c>
      <c r="M372" s="1">
        <f t="shared" si="98"/>
        <v>49.717352607920169</v>
      </c>
      <c r="N372" s="1">
        <f t="shared" si="99"/>
        <v>5.1703690855198874E-3</v>
      </c>
      <c r="O372" s="1">
        <f t="shared" si="100"/>
        <v>9.6370509385005185</v>
      </c>
      <c r="P372" s="1">
        <f t="shared" si="101"/>
        <v>66.261112477229076</v>
      </c>
      <c r="Q372" s="1">
        <f t="shared" si="102"/>
        <v>59.926732489497567</v>
      </c>
      <c r="R372" s="1">
        <f t="shared" si="103"/>
        <v>14.37866140755871</v>
      </c>
      <c r="S372" s="1">
        <f t="shared" si="104"/>
        <v>861.66619572783338</v>
      </c>
      <c r="T372" s="1">
        <f t="shared" si="105"/>
        <v>861.66619572783338</v>
      </c>
      <c r="U372" s="1">
        <f t="shared" si="106"/>
        <v>59.926732489497567</v>
      </c>
      <c r="V372" s="1">
        <f t="shared" si="107"/>
        <v>572.25814194295333</v>
      </c>
      <c r="W372" s="1">
        <f t="shared" si="108"/>
        <v>14.37866140755871</v>
      </c>
      <c r="X372" s="1">
        <f t="shared" si="109"/>
        <v>15.97629045284301</v>
      </c>
      <c r="Y372" s="1">
        <f t="shared" si="110"/>
        <v>33.374087271494552</v>
      </c>
      <c r="Z372" s="1">
        <f t="shared" si="111"/>
        <v>1999.9999999999998</v>
      </c>
      <c r="AA372" s="1">
        <f t="shared" si="112"/>
        <v>0.47870344207101856</v>
      </c>
      <c r="AB372" s="1">
        <f t="shared" si="113"/>
        <v>957.40688414203703</v>
      </c>
    </row>
    <row r="373" spans="7:28" x14ac:dyDescent="0.35">
      <c r="G373" s="1">
        <v>367</v>
      </c>
      <c r="H373" s="1">
        <v>47.629642486572202</v>
      </c>
      <c r="I373" s="1">
        <v>46.945627379484499</v>
      </c>
      <c r="J373" s="1">
        <f t="shared" si="95"/>
        <v>13.040452049856805</v>
      </c>
      <c r="K373" s="1">
        <f t="shared" si="96"/>
        <v>8.7203333020223539E-2</v>
      </c>
      <c r="L373" s="1">
        <f t="shared" si="97"/>
        <v>16.568633273842472</v>
      </c>
      <c r="M373" s="1">
        <f t="shared" si="98"/>
        <v>49.995696561396684</v>
      </c>
      <c r="N373" s="1">
        <f t="shared" si="99"/>
        <v>5.173640684487113E-3</v>
      </c>
      <c r="O373" s="1">
        <f t="shared" si="100"/>
        <v>9.64314887181553</v>
      </c>
      <c r="P373" s="1">
        <f t="shared" si="101"/>
        <v>76.20747870705469</v>
      </c>
      <c r="Q373" s="1">
        <f t="shared" si="102"/>
        <v>60.094249077681127</v>
      </c>
      <c r="R373" s="1">
        <f t="shared" si="103"/>
        <v>16.537022879430868</v>
      </c>
      <c r="S373" s="1">
        <f t="shared" si="104"/>
        <v>993.77997191983013</v>
      </c>
      <c r="T373" s="1">
        <f t="shared" si="105"/>
        <v>993.77997191983013</v>
      </c>
      <c r="U373" s="1">
        <f t="shared" si="106"/>
        <v>60.094249077681127</v>
      </c>
      <c r="V373" s="1">
        <f t="shared" si="107"/>
        <v>573.85780752651146</v>
      </c>
      <c r="W373" s="1">
        <f t="shared" si="108"/>
        <v>16.537022879430868</v>
      </c>
      <c r="X373" s="1">
        <f t="shared" si="109"/>
        <v>18.374469866034296</v>
      </c>
      <c r="Y373" s="1">
        <f t="shared" si="110"/>
        <v>33.281054854594991</v>
      </c>
      <c r="Z373" s="1">
        <f t="shared" si="111"/>
        <v>2000</v>
      </c>
      <c r="AA373" s="1">
        <f t="shared" si="112"/>
        <v>0.5520999843999056</v>
      </c>
      <c r="AB373" s="1">
        <f t="shared" si="113"/>
        <v>1104.1999687998111</v>
      </c>
    </row>
    <row r="374" spans="7:28" x14ac:dyDescent="0.35">
      <c r="G374" s="1">
        <v>368</v>
      </c>
      <c r="H374" s="1">
        <v>48.457614898681598</v>
      </c>
      <c r="I374" s="1">
        <v>47.259559378357302</v>
      </c>
      <c r="J374" s="1">
        <f t="shared" si="95"/>
        <v>13.127655382877029</v>
      </c>
      <c r="K374" s="1">
        <f t="shared" si="96"/>
        <v>0.10041986181686191</v>
      </c>
      <c r="L374" s="1">
        <f t="shared" si="97"/>
        <v>19.079773745203763</v>
      </c>
      <c r="M374" s="1">
        <f t="shared" si="98"/>
        <v>50.666588740364595</v>
      </c>
      <c r="N374" s="1">
        <f t="shared" si="99"/>
        <v>5.1814889844589325E-3</v>
      </c>
      <c r="O374" s="1">
        <f t="shared" si="100"/>
        <v>9.6577773181330056</v>
      </c>
      <c r="P374" s="1">
        <f t="shared" si="101"/>
        <v>79.404139803701355</v>
      </c>
      <c r="Q374" s="1">
        <f t="shared" si="102"/>
        <v>60.496107755193684</v>
      </c>
      <c r="R374" s="1">
        <f t="shared" si="103"/>
        <v>17.230698337403194</v>
      </c>
      <c r="S374" s="1">
        <f t="shared" si="104"/>
        <v>1042.3901833167802</v>
      </c>
      <c r="T374" s="1">
        <f t="shared" si="105"/>
        <v>1042.3901833167802</v>
      </c>
      <c r="U374" s="1">
        <f t="shared" si="106"/>
        <v>60.496107755193684</v>
      </c>
      <c r="V374" s="1">
        <f t="shared" si="107"/>
        <v>577.69527522354122</v>
      </c>
      <c r="W374" s="1">
        <f t="shared" si="108"/>
        <v>17.230698337403194</v>
      </c>
      <c r="X374" s="1">
        <f t="shared" si="109"/>
        <v>19.145220374892435</v>
      </c>
      <c r="Y374" s="1">
        <f t="shared" si="110"/>
        <v>33.059978140962251</v>
      </c>
      <c r="Z374" s="1">
        <f t="shared" si="111"/>
        <v>2000</v>
      </c>
      <c r="AA374" s="1">
        <f t="shared" si="112"/>
        <v>0.57910565739821118</v>
      </c>
      <c r="AB374" s="1">
        <f t="shared" si="113"/>
        <v>1158.2113147964224</v>
      </c>
    </row>
    <row r="375" spans="7:28" x14ac:dyDescent="0.35">
      <c r="G375" s="1">
        <v>369</v>
      </c>
      <c r="H375" s="1">
        <v>48.780052185058501</v>
      </c>
      <c r="I375" s="1">
        <v>47.621070880898003</v>
      </c>
      <c r="J375" s="1">
        <f t="shared" si="95"/>
        <v>13.228075244693891</v>
      </c>
      <c r="K375" s="1">
        <f t="shared" si="96"/>
        <v>0.11051073849597159</v>
      </c>
      <c r="L375" s="1">
        <f t="shared" si="97"/>
        <v>20.997040314234603</v>
      </c>
      <c r="M375" s="1">
        <f t="shared" si="98"/>
        <v>51.444700555709304</v>
      </c>
      <c r="N375" s="1">
        <f t="shared" si="99"/>
        <v>5.1905267720224494E-3</v>
      </c>
      <c r="O375" s="1">
        <f t="shared" si="100"/>
        <v>9.6746228503726446</v>
      </c>
      <c r="P375" s="1">
        <f t="shared" si="101"/>
        <v>82.116363720316556</v>
      </c>
      <c r="Q375" s="1">
        <f t="shared" si="102"/>
        <v>60.958872095363553</v>
      </c>
      <c r="R375" s="1">
        <f t="shared" si="103"/>
        <v>17.819250927308694</v>
      </c>
      <c r="S375" s="1">
        <f t="shared" si="104"/>
        <v>1086.241438112999</v>
      </c>
      <c r="T375" s="1">
        <f t="shared" si="105"/>
        <v>1086.241438112999</v>
      </c>
      <c r="U375" s="1">
        <f t="shared" si="106"/>
        <v>60.958872095363553</v>
      </c>
      <c r="V375" s="1">
        <f t="shared" si="107"/>
        <v>582.11434915702284</v>
      </c>
      <c r="W375" s="1">
        <f t="shared" si="108"/>
        <v>17.819250927308694</v>
      </c>
      <c r="X375" s="1">
        <f t="shared" si="109"/>
        <v>19.799167697009661</v>
      </c>
      <c r="Y375" s="1">
        <f t="shared" si="110"/>
        <v>32.809005994586265</v>
      </c>
      <c r="Z375" s="1">
        <f t="shared" si="111"/>
        <v>2000.0000000000002</v>
      </c>
      <c r="AA375" s="1">
        <f t="shared" si="112"/>
        <v>0.60346746561833275</v>
      </c>
      <c r="AB375" s="1">
        <f t="shared" si="113"/>
        <v>1206.9349312366658</v>
      </c>
    </row>
    <row r="376" spans="7:28" x14ac:dyDescent="0.35">
      <c r="G376" s="1">
        <v>370</v>
      </c>
      <c r="H376" s="1">
        <v>48.995998382568303</v>
      </c>
      <c r="I376" s="1">
        <v>48.018909539483502</v>
      </c>
      <c r="J376" s="1">
        <f t="shared" si="95"/>
        <v>13.338585983189862</v>
      </c>
      <c r="K376" s="1">
        <f t="shared" si="96"/>
        <v>0.11651687232180308</v>
      </c>
      <c r="L376" s="1">
        <f t="shared" si="97"/>
        <v>22.138205741142585</v>
      </c>
      <c r="M376" s="1">
        <f t="shared" si="98"/>
        <v>52.307855553099031</v>
      </c>
      <c r="N376" s="1">
        <f t="shared" si="99"/>
        <v>5.2004727384870877E-3</v>
      </c>
      <c r="O376" s="1">
        <f t="shared" si="100"/>
        <v>9.6931611372660829</v>
      </c>
      <c r="P376" s="1">
        <f t="shared" si="101"/>
        <v>84.139222431507704</v>
      </c>
      <c r="Q376" s="1">
        <f t="shared" si="102"/>
        <v>61.468138171381852</v>
      </c>
      <c r="R376" s="1">
        <f t="shared" si="103"/>
        <v>18.258211267637172</v>
      </c>
      <c r="S376" s="1">
        <f t="shared" si="104"/>
        <v>1122.2982529614028</v>
      </c>
      <c r="T376" s="1">
        <f t="shared" si="105"/>
        <v>1122.2982529614028</v>
      </c>
      <c r="U376" s="1">
        <f t="shared" si="106"/>
        <v>61.468138171381852</v>
      </c>
      <c r="V376" s="1">
        <f t="shared" si="107"/>
        <v>586.97748195786232</v>
      </c>
      <c r="W376" s="1">
        <f t="shared" si="108"/>
        <v>18.258211267637172</v>
      </c>
      <c r="X376" s="1">
        <f t="shared" si="109"/>
        <v>20.286901408485747</v>
      </c>
      <c r="Y376" s="1">
        <f t="shared" si="110"/>
        <v>32.537182018165531</v>
      </c>
      <c r="Z376" s="1">
        <f t="shared" si="111"/>
        <v>2000</v>
      </c>
      <c r="AA376" s="1">
        <f t="shared" si="112"/>
        <v>0.62349902942300151</v>
      </c>
      <c r="AB376" s="1">
        <f t="shared" si="113"/>
        <v>1246.998058846003</v>
      </c>
    </row>
    <row r="377" spans="7:28" x14ac:dyDescent="0.35">
      <c r="G377" s="1">
        <v>371</v>
      </c>
      <c r="H377" s="1">
        <v>48.528049468994098</v>
      </c>
      <c r="I377" s="1">
        <v>48.438370279841998</v>
      </c>
      <c r="J377" s="1">
        <f t="shared" si="95"/>
        <v>13.455102855511665</v>
      </c>
      <c r="K377" s="1">
        <f t="shared" si="96"/>
        <v>8.0782820353057616E-2</v>
      </c>
      <c r="L377" s="1">
        <f t="shared" si="97"/>
        <v>15.348735867080947</v>
      </c>
      <c r="M377" s="1">
        <f t="shared" si="98"/>
        <v>53.22569909860507</v>
      </c>
      <c r="N377" s="1">
        <f t="shared" si="99"/>
        <v>5.2109592569960506E-3</v>
      </c>
      <c r="O377" s="1">
        <f t="shared" si="100"/>
        <v>9.7127069591149393</v>
      </c>
      <c r="P377" s="1">
        <f t="shared" si="101"/>
        <v>78.287141924800949</v>
      </c>
      <c r="Q377" s="1">
        <f t="shared" si="102"/>
        <v>62.005082283463892</v>
      </c>
      <c r="R377" s="1">
        <f t="shared" si="103"/>
        <v>16.988309797681804</v>
      </c>
      <c r="S377" s="1">
        <f t="shared" si="104"/>
        <v>1053.3615468622361</v>
      </c>
      <c r="T377" s="1">
        <f t="shared" si="105"/>
        <v>1053.3615468622361</v>
      </c>
      <c r="U377" s="1">
        <f t="shared" si="106"/>
        <v>62.005082283463892</v>
      </c>
      <c r="V377" s="1">
        <f t="shared" si="107"/>
        <v>592.10492053397911</v>
      </c>
      <c r="W377" s="1">
        <f t="shared" si="108"/>
        <v>16.988309797681804</v>
      </c>
      <c r="X377" s="1">
        <f t="shared" si="109"/>
        <v>18.875899775202004</v>
      </c>
      <c r="Y377" s="1">
        <f t="shared" si="110"/>
        <v>32.255420464676639</v>
      </c>
      <c r="Z377" s="1">
        <f t="shared" si="111"/>
        <v>2000.0000000000002</v>
      </c>
      <c r="AA377" s="1">
        <f t="shared" si="112"/>
        <v>0.58520085936790889</v>
      </c>
      <c r="AB377" s="1">
        <f t="shared" si="113"/>
        <v>1170.4017187358179</v>
      </c>
    </row>
    <row r="378" spans="7:28" x14ac:dyDescent="0.35">
      <c r="G378" s="1">
        <v>372</v>
      </c>
      <c r="H378" s="1">
        <v>48.996047973632798</v>
      </c>
      <c r="I378" s="1">
        <v>48.729188433113002</v>
      </c>
      <c r="J378" s="1">
        <f t="shared" si="95"/>
        <v>13.535885675864723</v>
      </c>
      <c r="K378" s="1">
        <f t="shared" si="96"/>
        <v>3.0490911989472735E-2</v>
      </c>
      <c r="L378" s="1">
        <f t="shared" si="97"/>
        <v>5.7932732779998197</v>
      </c>
      <c r="M378" s="1">
        <f t="shared" si="98"/>
        <v>53.866739102843461</v>
      </c>
      <c r="N378" s="1">
        <f t="shared" si="99"/>
        <v>5.218229710827825E-3</v>
      </c>
      <c r="O378" s="1">
        <f t="shared" si="100"/>
        <v>9.7262583580119841</v>
      </c>
      <c r="P378" s="1">
        <f t="shared" si="101"/>
        <v>69.386270738855274</v>
      </c>
      <c r="Q378" s="1">
        <f t="shared" si="102"/>
        <v>62.377353344998724</v>
      </c>
      <c r="R378" s="1">
        <f t="shared" si="103"/>
        <v>15.056820750331594</v>
      </c>
      <c r="S378" s="1">
        <f t="shared" si="104"/>
        <v>939.20462819574266</v>
      </c>
      <c r="T378" s="1">
        <f t="shared" si="105"/>
        <v>939.20462819574266</v>
      </c>
      <c r="U378" s="1">
        <f t="shared" si="106"/>
        <v>62.377353344998724</v>
      </c>
      <c r="V378" s="1">
        <f t="shared" si="107"/>
        <v>595.65984731077924</v>
      </c>
      <c r="W378" s="1">
        <f t="shared" si="108"/>
        <v>15.056820750331594</v>
      </c>
      <c r="X378" s="1">
        <f t="shared" si="109"/>
        <v>16.72980083370177</v>
      </c>
      <c r="Y378" s="1">
        <f t="shared" si="110"/>
        <v>32.062918555366302</v>
      </c>
      <c r="Z378" s="1">
        <f t="shared" si="111"/>
        <v>1999.9999999999998</v>
      </c>
      <c r="AA378" s="1">
        <f t="shared" si="112"/>
        <v>0.52178034899763481</v>
      </c>
      <c r="AB378" s="1">
        <f t="shared" si="113"/>
        <v>1043.5606979952695</v>
      </c>
    </row>
    <row r="379" spans="7:28" x14ac:dyDescent="0.35">
      <c r="G379" s="1">
        <v>373</v>
      </c>
      <c r="H379" s="1">
        <v>48.744010925292898</v>
      </c>
      <c r="I379" s="1">
        <v>48.838955716275102</v>
      </c>
      <c r="J379" s="1">
        <f t="shared" si="95"/>
        <v>13.566376587854196</v>
      </c>
      <c r="K379" s="1">
        <f t="shared" si="96"/>
        <v>7.6776647748051374E-3</v>
      </c>
      <c r="L379" s="1">
        <f t="shared" si="97"/>
        <v>1.4587563072129761</v>
      </c>
      <c r="M379" s="1">
        <f t="shared" si="98"/>
        <v>54.109692674702671</v>
      </c>
      <c r="N379" s="1">
        <f t="shared" si="99"/>
        <v>5.2209738929068781E-3</v>
      </c>
      <c r="O379" s="1">
        <f t="shared" si="100"/>
        <v>9.7313732389891303</v>
      </c>
      <c r="P379" s="1">
        <f t="shared" si="101"/>
        <v>65.299822220904787</v>
      </c>
      <c r="Q379" s="1">
        <f t="shared" si="102"/>
        <v>62.517864460157583</v>
      </c>
      <c r="R379" s="1">
        <f t="shared" si="103"/>
        <v>14.170061421936339</v>
      </c>
      <c r="S379" s="1">
        <f t="shared" si="104"/>
        <v>885.88197936872382</v>
      </c>
      <c r="T379" s="1">
        <f t="shared" si="105"/>
        <v>885.88197936872382</v>
      </c>
      <c r="U379" s="1">
        <f t="shared" si="106"/>
        <v>62.517864460157583</v>
      </c>
      <c r="V379" s="1">
        <f t="shared" si="107"/>
        <v>597.00162962299237</v>
      </c>
      <c r="W379" s="1">
        <f t="shared" si="108"/>
        <v>14.170061421936339</v>
      </c>
      <c r="X379" s="1">
        <f t="shared" si="109"/>
        <v>15.744512691040375</v>
      </c>
      <c r="Y379" s="1">
        <f t="shared" si="110"/>
        <v>31.990856010038428</v>
      </c>
      <c r="Z379" s="1">
        <f t="shared" si="111"/>
        <v>2000</v>
      </c>
      <c r="AA379" s="1">
        <f t="shared" si="112"/>
        <v>0.49215665520484653</v>
      </c>
      <c r="AB379" s="1">
        <f t="shared" si="113"/>
        <v>984.31331040969314</v>
      </c>
    </row>
    <row r="380" spans="7:28" x14ac:dyDescent="0.35">
      <c r="G380" s="1">
        <v>374</v>
      </c>
      <c r="H380" s="1">
        <v>49.068210601806598</v>
      </c>
      <c r="I380" s="1">
        <v>48.866595309464401</v>
      </c>
      <c r="J380" s="1">
        <f t="shared" si="95"/>
        <v>13.574054252629001</v>
      </c>
      <c r="K380" s="1">
        <f t="shared" si="96"/>
        <v>4.8887855619721421E-3</v>
      </c>
      <c r="L380" s="1">
        <f t="shared" si="97"/>
        <v>0.928869256774707</v>
      </c>
      <c r="M380" s="1">
        <f t="shared" si="98"/>
        <v>54.170954962874752</v>
      </c>
      <c r="N380" s="1">
        <f t="shared" si="99"/>
        <v>5.2216648827366095E-3</v>
      </c>
      <c r="O380" s="1">
        <f t="shared" si="100"/>
        <v>9.7326611749327672</v>
      </c>
      <c r="P380" s="1">
        <f t="shared" si="101"/>
        <v>64.832485394582235</v>
      </c>
      <c r="Q380" s="1">
        <f t="shared" si="102"/>
        <v>62.553245403820277</v>
      </c>
      <c r="R380" s="1">
        <f t="shared" si="103"/>
        <v>14.068649330624345</v>
      </c>
      <c r="S380" s="1">
        <f t="shared" si="104"/>
        <v>880.03967407883647</v>
      </c>
      <c r="T380" s="1">
        <f t="shared" si="105"/>
        <v>880.03967407883647</v>
      </c>
      <c r="U380" s="1">
        <f t="shared" si="106"/>
        <v>62.553245403820277</v>
      </c>
      <c r="V380" s="1">
        <f t="shared" si="107"/>
        <v>597.33949274750285</v>
      </c>
      <c r="W380" s="1">
        <f t="shared" si="108"/>
        <v>14.068649330624345</v>
      </c>
      <c r="X380" s="1">
        <f t="shared" si="109"/>
        <v>15.631832589582604</v>
      </c>
      <c r="Y380" s="1">
        <f t="shared" si="110"/>
        <v>31.972761558393184</v>
      </c>
      <c r="Z380" s="1">
        <f t="shared" si="111"/>
        <v>2000</v>
      </c>
      <c r="AA380" s="1">
        <f t="shared" si="112"/>
        <v>0.48891093004379799</v>
      </c>
      <c r="AB380" s="1">
        <f t="shared" si="113"/>
        <v>977.82186008759606</v>
      </c>
    </row>
    <row r="381" spans="7:28" x14ac:dyDescent="0.35">
      <c r="G381" s="1">
        <v>375</v>
      </c>
      <c r="H381" s="1">
        <v>49.104015350341797</v>
      </c>
      <c r="I381" s="1">
        <v>48.8841949374875</v>
      </c>
      <c r="J381" s="1">
        <f t="shared" si="95"/>
        <v>13.578943038190973</v>
      </c>
      <c r="K381" s="1">
        <f t="shared" si="96"/>
        <v>1.3770228744110824E-2</v>
      </c>
      <c r="L381" s="1">
        <f t="shared" si="97"/>
        <v>2.6163434613810566</v>
      </c>
      <c r="M381" s="1">
        <f t="shared" si="98"/>
        <v>54.209982046123926</v>
      </c>
      <c r="N381" s="1">
        <f t="shared" si="99"/>
        <v>5.2221048734371871E-3</v>
      </c>
      <c r="O381" s="1">
        <f t="shared" si="100"/>
        <v>9.7334812735995744</v>
      </c>
      <c r="P381" s="1">
        <f t="shared" si="101"/>
        <v>66.559806781104555</v>
      </c>
      <c r="Q381" s="1">
        <f t="shared" si="102"/>
        <v>62.575774369543652</v>
      </c>
      <c r="R381" s="1">
        <f t="shared" si="103"/>
        <v>14.443478071499689</v>
      </c>
      <c r="S381" s="1">
        <f t="shared" si="104"/>
        <v>903.81182491361596</v>
      </c>
      <c r="T381" s="1">
        <f t="shared" si="105"/>
        <v>903.81182491361596</v>
      </c>
      <c r="U381" s="1">
        <f t="shared" si="106"/>
        <v>62.575774369543652</v>
      </c>
      <c r="V381" s="1">
        <f t="shared" si="107"/>
        <v>597.55462852296023</v>
      </c>
      <c r="W381" s="1">
        <f t="shared" si="108"/>
        <v>14.443478071499689</v>
      </c>
      <c r="X381" s="1">
        <f t="shared" si="109"/>
        <v>16.048308968332986</v>
      </c>
      <c r="Y381" s="1">
        <f t="shared" si="110"/>
        <v>31.96125050229379</v>
      </c>
      <c r="Z381" s="1">
        <f t="shared" si="111"/>
        <v>2000</v>
      </c>
      <c r="AA381" s="1">
        <f t="shared" si="112"/>
        <v>0.50211768050756445</v>
      </c>
      <c r="AB381" s="1">
        <f t="shared" si="113"/>
        <v>1004.2353610151288</v>
      </c>
    </row>
    <row r="382" spans="7:28" x14ac:dyDescent="0.35">
      <c r="G382" s="1">
        <v>376</v>
      </c>
      <c r="H382" s="1">
        <v>49.068210601806598</v>
      </c>
      <c r="I382" s="1">
        <v>48.933767760966298</v>
      </c>
      <c r="J382" s="1">
        <f t="shared" si="95"/>
        <v>13.592713266935084</v>
      </c>
      <c r="K382" s="1">
        <f t="shared" si="96"/>
        <v>2.1116328140333707E-2</v>
      </c>
      <c r="L382" s="1">
        <f t="shared" si="97"/>
        <v>4.0121023466634043</v>
      </c>
      <c r="M382" s="1">
        <f t="shared" si="98"/>
        <v>54.319985063391236</v>
      </c>
      <c r="N382" s="1">
        <f t="shared" si="99"/>
        <v>5.2233441940241574E-3</v>
      </c>
      <c r="O382" s="1">
        <f t="shared" si="100"/>
        <v>9.7357912432416285</v>
      </c>
      <c r="P382" s="1">
        <f t="shared" si="101"/>
        <v>68.067878653296276</v>
      </c>
      <c r="Q382" s="1">
        <f t="shared" si="102"/>
        <v>62.639231644862136</v>
      </c>
      <c r="R382" s="1">
        <f t="shared" si="103"/>
        <v>14.770729667765291</v>
      </c>
      <c r="S382" s="1">
        <f t="shared" si="104"/>
        <v>925.22715722278758</v>
      </c>
      <c r="T382" s="1">
        <f t="shared" si="105"/>
        <v>925.22715722278758</v>
      </c>
      <c r="U382" s="1">
        <f t="shared" si="106"/>
        <v>62.639231644862136</v>
      </c>
      <c r="V382" s="1">
        <f t="shared" si="107"/>
        <v>598.16060086548498</v>
      </c>
      <c r="W382" s="1">
        <f t="shared" si="108"/>
        <v>14.770729667765291</v>
      </c>
      <c r="X382" s="1">
        <f t="shared" si="109"/>
        <v>16.411921853072545</v>
      </c>
      <c r="Y382" s="1">
        <f t="shared" si="110"/>
        <v>31.928871850458691</v>
      </c>
      <c r="Z382" s="1">
        <f t="shared" si="111"/>
        <v>2000</v>
      </c>
      <c r="AA382" s="1">
        <f t="shared" si="112"/>
        <v>0.5140150873459931</v>
      </c>
      <c r="AB382" s="1">
        <f t="shared" si="113"/>
        <v>1028.0301746919863</v>
      </c>
    </row>
    <row r="383" spans="7:28" x14ac:dyDescent="0.35">
      <c r="G383" s="1">
        <v>377</v>
      </c>
      <c r="H383" s="1">
        <v>48.852012634277301</v>
      </c>
      <c r="I383" s="1">
        <v>49.009786542271499</v>
      </c>
      <c r="J383" s="1">
        <f t="shared" si="95"/>
        <v>13.613829595075417</v>
      </c>
      <c r="K383" s="1">
        <f t="shared" si="96"/>
        <v>8.4843399763059324E-3</v>
      </c>
      <c r="L383" s="1">
        <f t="shared" si="97"/>
        <v>1.6120245954981272</v>
      </c>
      <c r="M383" s="1">
        <f t="shared" si="98"/>
        <v>54.48888873566289</v>
      </c>
      <c r="N383" s="1">
        <f t="shared" si="99"/>
        <v>5.2252446635567872E-3</v>
      </c>
      <c r="O383" s="1">
        <f t="shared" si="100"/>
        <v>9.7393335284034954</v>
      </c>
      <c r="P383" s="1">
        <f t="shared" si="101"/>
        <v>65.840246859564516</v>
      </c>
      <c r="Q383" s="1">
        <f t="shared" si="102"/>
        <v>62.736541912789939</v>
      </c>
      <c r="R383" s="1">
        <f t="shared" si="103"/>
        <v>14.287333568525501</v>
      </c>
      <c r="S383" s="1">
        <f t="shared" si="104"/>
        <v>896.33790124381073</v>
      </c>
      <c r="T383" s="1">
        <f t="shared" si="105"/>
        <v>896.33790124381073</v>
      </c>
      <c r="U383" s="1">
        <f t="shared" si="106"/>
        <v>62.736541912789939</v>
      </c>
      <c r="V383" s="1">
        <f t="shared" si="107"/>
        <v>599.08984547474336</v>
      </c>
      <c r="W383" s="1">
        <f t="shared" si="108"/>
        <v>14.287333568525501</v>
      </c>
      <c r="X383" s="1">
        <f t="shared" si="109"/>
        <v>15.874815076139445</v>
      </c>
      <c r="Y383" s="1">
        <f t="shared" si="110"/>
        <v>31.879347171863564</v>
      </c>
      <c r="Z383" s="1">
        <f t="shared" si="111"/>
        <v>2000</v>
      </c>
      <c r="AA383" s="1">
        <f t="shared" si="112"/>
        <v>0.49796550069100598</v>
      </c>
      <c r="AB383" s="1">
        <f t="shared" si="113"/>
        <v>995.93100138201191</v>
      </c>
    </row>
    <row r="384" spans="7:28" x14ac:dyDescent="0.35">
      <c r="G384" s="1">
        <v>378</v>
      </c>
      <c r="H384" s="1">
        <v>48.888210296630803</v>
      </c>
      <c r="I384" s="1">
        <v>49.040330166186202</v>
      </c>
      <c r="J384" s="1">
        <f t="shared" si="95"/>
        <v>13.622313935051723</v>
      </c>
      <c r="K384" s="1">
        <f t="shared" si="96"/>
        <v>-1.0755474259392273E-2</v>
      </c>
      <c r="L384" s="1">
        <f t="shared" si="97"/>
        <v>-2.0435401092845318</v>
      </c>
      <c r="M384" s="1">
        <f t="shared" si="98"/>
        <v>54.556826461860688</v>
      </c>
      <c r="N384" s="1">
        <f t="shared" si="99"/>
        <v>5.2260082541546547E-3</v>
      </c>
      <c r="O384" s="1">
        <f t="shared" si="100"/>
        <v>9.7407567849188617</v>
      </c>
      <c r="P384" s="1">
        <f t="shared" si="101"/>
        <v>62.254043137495017</v>
      </c>
      <c r="Q384" s="1">
        <f t="shared" si="102"/>
        <v>62.775640253694576</v>
      </c>
      <c r="R384" s="1">
        <f t="shared" si="103"/>
        <v>13.509127360836418</v>
      </c>
      <c r="S384" s="1">
        <f t="shared" si="104"/>
        <v>848.04411934520942</v>
      </c>
      <c r="T384" s="1">
        <f t="shared" si="105"/>
        <v>848.04411934520942</v>
      </c>
      <c r="U384" s="1">
        <f t="shared" si="106"/>
        <v>62.775640253694576</v>
      </c>
      <c r="V384" s="1">
        <f t="shared" si="107"/>
        <v>599.46320712804334</v>
      </c>
      <c r="W384" s="1">
        <f t="shared" si="108"/>
        <v>13.509127360836418</v>
      </c>
      <c r="X384" s="1">
        <f t="shared" si="109"/>
        <v>15.010141512040464</v>
      </c>
      <c r="Y384" s="1">
        <f t="shared" si="110"/>
        <v>31.859491865274805</v>
      </c>
      <c r="Z384" s="1">
        <f t="shared" si="111"/>
        <v>2000</v>
      </c>
      <c r="AA384" s="1">
        <f t="shared" si="112"/>
        <v>0.4711356218584497</v>
      </c>
      <c r="AB384" s="1">
        <f t="shared" si="113"/>
        <v>942.27124371689933</v>
      </c>
    </row>
    <row r="385" spans="7:28" x14ac:dyDescent="0.35">
      <c r="G385" s="1">
        <v>379</v>
      </c>
      <c r="H385" s="1">
        <v>48.0963325500488</v>
      </c>
      <c r="I385" s="1">
        <v>49.001610458852397</v>
      </c>
      <c r="J385" s="1">
        <f t="shared" si="95"/>
        <v>13.611558460792331</v>
      </c>
      <c r="K385" s="1">
        <f t="shared" si="96"/>
        <v>-3.8343882655469841E-2</v>
      </c>
      <c r="L385" s="1">
        <f t="shared" si="97"/>
        <v>-7.2853377045392698</v>
      </c>
      <c r="M385" s="1">
        <f t="shared" si="98"/>
        <v>54.470709977080787</v>
      </c>
      <c r="N385" s="1">
        <f t="shared" si="99"/>
        <v>5.2250402614713101E-3</v>
      </c>
      <c r="O385" s="1">
        <f t="shared" si="100"/>
        <v>9.7389525433563762</v>
      </c>
      <c r="P385" s="1">
        <f t="shared" si="101"/>
        <v>56.92432481589789</v>
      </c>
      <c r="Q385" s="1">
        <f t="shared" si="102"/>
        <v>62.726075856185858</v>
      </c>
      <c r="R385" s="1">
        <f t="shared" si="103"/>
        <v>12.352578485049841</v>
      </c>
      <c r="S385" s="1">
        <f t="shared" si="104"/>
        <v>774.82877507272576</v>
      </c>
      <c r="T385" s="1">
        <f t="shared" si="105"/>
        <v>774.82877507272576</v>
      </c>
      <c r="U385" s="1">
        <f t="shared" si="106"/>
        <v>62.726075856185858</v>
      </c>
      <c r="V385" s="1">
        <f t="shared" si="107"/>
        <v>598.98990199615025</v>
      </c>
      <c r="W385" s="1">
        <f t="shared" si="108"/>
        <v>12.352578485049841</v>
      </c>
      <c r="X385" s="1">
        <f t="shared" si="109"/>
        <v>13.725087205610935</v>
      </c>
      <c r="Y385" s="1">
        <f t="shared" si="110"/>
        <v>31.884666348098452</v>
      </c>
      <c r="Z385" s="1">
        <f t="shared" si="111"/>
        <v>2000</v>
      </c>
      <c r="AA385" s="1">
        <f t="shared" si="112"/>
        <v>0.43046043059595873</v>
      </c>
      <c r="AB385" s="1">
        <f t="shared" si="113"/>
        <v>860.92086119191742</v>
      </c>
    </row>
    <row r="386" spans="7:28" x14ac:dyDescent="0.35">
      <c r="G386" s="1">
        <v>380</v>
      </c>
      <c r="H386" s="1">
        <v>49.105903625488203</v>
      </c>
      <c r="I386" s="1">
        <v>48.863572481292699</v>
      </c>
      <c r="J386" s="1">
        <f t="shared" si="95"/>
        <v>13.573214578136861</v>
      </c>
      <c r="K386" s="1">
        <f t="shared" si="96"/>
        <v>-4.7155863289555455E-2</v>
      </c>
      <c r="L386" s="1">
        <f t="shared" si="97"/>
        <v>-8.9596140250155365</v>
      </c>
      <c r="M386" s="1">
        <f t="shared" si="98"/>
        <v>54.164253271339227</v>
      </c>
      <c r="N386" s="1">
        <f t="shared" si="99"/>
        <v>5.221589312032318E-3</v>
      </c>
      <c r="O386" s="1">
        <f t="shared" si="100"/>
        <v>9.7325203186970377</v>
      </c>
      <c r="P386" s="1">
        <f t="shared" si="101"/>
        <v>54.937159565020735</v>
      </c>
      <c r="Q386" s="1">
        <f t="shared" si="102"/>
        <v>62.549375936114565</v>
      </c>
      <c r="R386" s="1">
        <f t="shared" si="103"/>
        <v>11.9213636256095</v>
      </c>
      <c r="S386" s="1">
        <f t="shared" si="104"/>
        <v>745.67385508937036</v>
      </c>
      <c r="T386" s="1">
        <f t="shared" si="105"/>
        <v>745.67385508937036</v>
      </c>
      <c r="U386" s="1">
        <f t="shared" si="106"/>
        <v>62.549375936114565</v>
      </c>
      <c r="V386" s="1">
        <f t="shared" si="107"/>
        <v>597.30254205275287</v>
      </c>
      <c r="W386" s="1">
        <f t="shared" si="108"/>
        <v>11.9213636256095</v>
      </c>
      <c r="X386" s="1">
        <f t="shared" si="109"/>
        <v>13.245959584010555</v>
      </c>
      <c r="Y386" s="1">
        <f t="shared" si="110"/>
        <v>31.97473947690094</v>
      </c>
      <c r="Z386" s="1">
        <f t="shared" si="111"/>
        <v>2000</v>
      </c>
      <c r="AA386" s="1">
        <f t="shared" si="112"/>
        <v>0.41426325282742793</v>
      </c>
      <c r="AB386" s="1">
        <f t="shared" si="113"/>
        <v>828.5265056548559</v>
      </c>
    </row>
    <row r="387" spans="7:28" x14ac:dyDescent="0.35">
      <c r="G387" s="1">
        <v>381</v>
      </c>
      <c r="H387" s="1">
        <v>48.745326995849602</v>
      </c>
      <c r="I387" s="1">
        <v>48.693811373450302</v>
      </c>
      <c r="J387" s="1">
        <f t="shared" si="95"/>
        <v>13.526058714847306</v>
      </c>
      <c r="K387" s="1">
        <f t="shared" si="96"/>
        <v>-8.1733306479989665E-3</v>
      </c>
      <c r="L387" s="1">
        <f t="shared" si="97"/>
        <v>-1.5529328231198036</v>
      </c>
      <c r="M387" s="1">
        <f t="shared" si="98"/>
        <v>53.788553721104051</v>
      </c>
      <c r="N387" s="1">
        <f t="shared" si="99"/>
        <v>5.2173452843362576E-3</v>
      </c>
      <c r="O387" s="1">
        <f t="shared" si="100"/>
        <v>9.7246098754743517</v>
      </c>
      <c r="P387" s="1">
        <f t="shared" si="101"/>
        <v>61.960230773458598</v>
      </c>
      <c r="Q387" s="1">
        <f t="shared" si="102"/>
        <v>62.33206781035625</v>
      </c>
      <c r="R387" s="1">
        <f t="shared" si="103"/>
        <v>13.445370077840515</v>
      </c>
      <c r="S387" s="1">
        <f t="shared" si="104"/>
        <v>838.07771942728982</v>
      </c>
      <c r="T387" s="1">
        <f t="shared" si="105"/>
        <v>838.07771942728982</v>
      </c>
      <c r="U387" s="1">
        <f t="shared" si="106"/>
        <v>62.33206781035625</v>
      </c>
      <c r="V387" s="1">
        <f t="shared" si="107"/>
        <v>595.22740230944464</v>
      </c>
      <c r="W387" s="1">
        <f t="shared" si="108"/>
        <v>13.445370077840515</v>
      </c>
      <c r="X387" s="1">
        <f t="shared" si="109"/>
        <v>14.93930008648946</v>
      </c>
      <c r="Y387" s="1">
        <f t="shared" si="110"/>
        <v>32.086212927909749</v>
      </c>
      <c r="Z387" s="1">
        <f t="shared" si="111"/>
        <v>1999.9999999999998</v>
      </c>
      <c r="AA387" s="1">
        <f t="shared" si="112"/>
        <v>0.46559873301516108</v>
      </c>
      <c r="AB387" s="1">
        <f t="shared" si="113"/>
        <v>931.19746603032206</v>
      </c>
    </row>
    <row r="388" spans="7:28" x14ac:dyDescent="0.35">
      <c r="G388" s="1">
        <v>382</v>
      </c>
      <c r="H388" s="1">
        <v>49.356327056884702</v>
      </c>
      <c r="I388" s="1">
        <v>48.6643873831175</v>
      </c>
      <c r="J388" s="1">
        <f t="shared" si="95"/>
        <v>13.517885384199307</v>
      </c>
      <c r="K388" s="1">
        <f t="shared" si="96"/>
        <v>3.2404712351693732E-2</v>
      </c>
      <c r="L388" s="1">
        <f t="shared" si="97"/>
        <v>6.1568953468218091</v>
      </c>
      <c r="M388" s="1">
        <f t="shared" si="98"/>
        <v>53.723568226542682</v>
      </c>
      <c r="N388" s="1">
        <f t="shared" si="99"/>
        <v>5.2166096845779374E-3</v>
      </c>
      <c r="O388" s="1">
        <f t="shared" si="100"/>
        <v>9.7232387910848175</v>
      </c>
      <c r="P388" s="1">
        <f t="shared" si="101"/>
        <v>69.603702364449305</v>
      </c>
      <c r="Q388" s="1">
        <f t="shared" si="102"/>
        <v>62.294402692162706</v>
      </c>
      <c r="R388" s="1">
        <f t="shared" si="103"/>
        <v>15.104003413085499</v>
      </c>
      <c r="S388" s="1">
        <f t="shared" si="104"/>
        <v>940.89487087854798</v>
      </c>
      <c r="T388" s="1">
        <f t="shared" si="105"/>
        <v>940.89487087854798</v>
      </c>
      <c r="U388" s="1">
        <f t="shared" si="106"/>
        <v>62.294402692162706</v>
      </c>
      <c r="V388" s="1">
        <f t="shared" si="107"/>
        <v>594.86772692488603</v>
      </c>
      <c r="W388" s="1">
        <f t="shared" si="108"/>
        <v>15.104003413085499</v>
      </c>
      <c r="X388" s="1">
        <f t="shared" si="109"/>
        <v>16.782226014539443</v>
      </c>
      <c r="Y388" s="1">
        <f t="shared" si="110"/>
        <v>32.105613242385601</v>
      </c>
      <c r="Z388" s="1">
        <f t="shared" si="111"/>
        <v>2000.0000000000002</v>
      </c>
      <c r="AA388" s="1">
        <f t="shared" si="112"/>
        <v>0.52271937271030433</v>
      </c>
      <c r="AB388" s="1">
        <f t="shared" si="113"/>
        <v>1045.4387454206089</v>
      </c>
    </row>
    <row r="389" spans="7:28" x14ac:dyDescent="0.35">
      <c r="G389" s="1">
        <v>383</v>
      </c>
      <c r="H389" s="1">
        <v>49.787998199462798</v>
      </c>
      <c r="I389" s="1">
        <v>48.781044347583602</v>
      </c>
      <c r="J389" s="1">
        <f t="shared" si="95"/>
        <v>13.550290096551</v>
      </c>
      <c r="K389" s="1">
        <f t="shared" si="96"/>
        <v>6.8344292715776689E-2</v>
      </c>
      <c r="L389" s="1">
        <f t="shared" si="97"/>
        <v>12.985415615997571</v>
      </c>
      <c r="M389" s="1">
        <f t="shared" si="98"/>
        <v>53.981446340002314</v>
      </c>
      <c r="N389" s="1">
        <f t="shared" si="99"/>
        <v>5.2195261086895898E-3</v>
      </c>
      <c r="O389" s="1">
        <f t="shared" si="100"/>
        <v>9.7286747139865266</v>
      </c>
      <c r="P389" s="1">
        <f t="shared" si="101"/>
        <v>76.69553666998641</v>
      </c>
      <c r="Q389" s="1">
        <f t="shared" si="102"/>
        <v>62.443733163829499</v>
      </c>
      <c r="R389" s="1">
        <f t="shared" si="103"/>
        <v>16.64293145738705</v>
      </c>
      <c r="S389" s="1">
        <f t="shared" si="104"/>
        <v>1039.2467709889809</v>
      </c>
      <c r="T389" s="1">
        <f t="shared" si="105"/>
        <v>1039.2467709889809</v>
      </c>
      <c r="U389" s="1">
        <f t="shared" si="106"/>
        <v>62.443733163829499</v>
      </c>
      <c r="V389" s="1">
        <f t="shared" si="107"/>
        <v>596.29372788808689</v>
      </c>
      <c r="W389" s="1">
        <f t="shared" si="108"/>
        <v>16.64293145738705</v>
      </c>
      <c r="X389" s="1">
        <f t="shared" si="109"/>
        <v>18.492146063763389</v>
      </c>
      <c r="Y389" s="1">
        <f t="shared" si="110"/>
        <v>32.028834579007828</v>
      </c>
      <c r="Z389" s="1">
        <f t="shared" si="111"/>
        <v>2000.0000000000002</v>
      </c>
      <c r="AA389" s="1">
        <f t="shared" si="112"/>
        <v>0.57735931721610045</v>
      </c>
      <c r="AB389" s="1">
        <f t="shared" si="113"/>
        <v>1154.718634432201</v>
      </c>
    </row>
    <row r="390" spans="7:28" x14ac:dyDescent="0.35">
      <c r="G390" s="1">
        <v>384</v>
      </c>
      <c r="H390" s="1">
        <v>49.608467102050703</v>
      </c>
      <c r="I390" s="1">
        <v>49.027083801360398</v>
      </c>
      <c r="J390" s="1">
        <f t="shared" si="95"/>
        <v>13.618634389266777</v>
      </c>
      <c r="K390" s="1">
        <f t="shared" si="96"/>
        <v>8.8748993721612379E-2</v>
      </c>
      <c r="L390" s="1">
        <f t="shared" si="97"/>
        <v>16.862308807106352</v>
      </c>
      <c r="M390" s="1">
        <f t="shared" si="98"/>
        <v>54.527357572784794</v>
      </c>
      <c r="N390" s="1">
        <f t="shared" si="99"/>
        <v>5.2256770950340099E-3</v>
      </c>
      <c r="O390" s="1">
        <f t="shared" si="100"/>
        <v>9.7401395374338922</v>
      </c>
      <c r="P390" s="1">
        <f t="shared" si="101"/>
        <v>81.129805917325029</v>
      </c>
      <c r="Q390" s="1">
        <f t="shared" si="102"/>
        <v>62.758683821505883</v>
      </c>
      <c r="R390" s="1">
        <f t="shared" si="103"/>
        <v>17.605167884059533</v>
      </c>
      <c r="S390" s="1">
        <f t="shared" si="104"/>
        <v>1104.8771648602219</v>
      </c>
      <c r="T390" s="1">
        <f t="shared" si="105"/>
        <v>1104.8771648602219</v>
      </c>
      <c r="U390" s="1">
        <f t="shared" si="106"/>
        <v>62.758683821505883</v>
      </c>
      <c r="V390" s="1">
        <f t="shared" si="107"/>
        <v>599.30128512804129</v>
      </c>
      <c r="W390" s="1">
        <f t="shared" si="108"/>
        <v>17.605167884059533</v>
      </c>
      <c r="X390" s="1">
        <f t="shared" si="109"/>
        <v>19.561297648955037</v>
      </c>
      <c r="Y390" s="1">
        <f t="shared" si="110"/>
        <v>31.868099810510181</v>
      </c>
      <c r="Z390" s="1">
        <f t="shared" si="111"/>
        <v>2000</v>
      </c>
      <c r="AA390" s="1">
        <f t="shared" si="112"/>
        <v>0.61382064714456774</v>
      </c>
      <c r="AB390" s="1">
        <f t="shared" si="113"/>
        <v>1227.6412942891357</v>
      </c>
    </row>
    <row r="391" spans="7:28" x14ac:dyDescent="0.35">
      <c r="G391" s="1">
        <v>385</v>
      </c>
      <c r="H391" s="1">
        <v>49.715999603271399</v>
      </c>
      <c r="I391" s="1">
        <v>49.346580178758202</v>
      </c>
      <c r="J391" s="1">
        <f t="shared" si="95"/>
        <v>13.70738338298839</v>
      </c>
      <c r="K391" s="1">
        <f t="shared" si="96"/>
        <v>6.5777312270055788E-2</v>
      </c>
      <c r="L391" s="1">
        <f t="shared" si="97"/>
        <v>12.4976893313106</v>
      </c>
      <c r="M391" s="1">
        <f t="shared" si="98"/>
        <v>55.240353607218516</v>
      </c>
      <c r="N391" s="1">
        <f t="shared" si="99"/>
        <v>5.2336645044689552E-3</v>
      </c>
      <c r="O391" s="1">
        <f t="shared" si="100"/>
        <v>9.7550272698796867</v>
      </c>
      <c r="P391" s="1">
        <f t="shared" si="101"/>
        <v>77.49307020840881</v>
      </c>
      <c r="Q391" s="1">
        <f t="shared" si="102"/>
        <v>63.167665359393503</v>
      </c>
      <c r="R391" s="1">
        <f t="shared" si="103"/>
        <v>16.815996235224713</v>
      </c>
      <c r="S391" s="1">
        <f t="shared" si="104"/>
        <v>1062.2272228714955</v>
      </c>
      <c r="T391" s="1">
        <f t="shared" si="105"/>
        <v>1062.2272228714955</v>
      </c>
      <c r="U391" s="1">
        <f t="shared" si="106"/>
        <v>63.167665359393503</v>
      </c>
      <c r="V391" s="1">
        <f t="shared" si="107"/>
        <v>603.20677113132979</v>
      </c>
      <c r="W391" s="1">
        <f t="shared" si="108"/>
        <v>16.815996235224713</v>
      </c>
      <c r="X391" s="1">
        <f t="shared" si="109"/>
        <v>18.684440261360791</v>
      </c>
      <c r="Y391" s="1">
        <f t="shared" si="110"/>
        <v>31.66176854282909</v>
      </c>
      <c r="Z391" s="1">
        <f t="shared" si="111"/>
        <v>2000</v>
      </c>
      <c r="AA391" s="1">
        <f t="shared" si="112"/>
        <v>0.59012623492860861</v>
      </c>
      <c r="AB391" s="1">
        <f t="shared" si="113"/>
        <v>1180.2524698572174</v>
      </c>
    </row>
    <row r="392" spans="7:28" x14ac:dyDescent="0.35">
      <c r="G392" s="1">
        <v>386</v>
      </c>
      <c r="H392" s="1">
        <v>49.356639862060497</v>
      </c>
      <c r="I392" s="1">
        <v>49.583378502930401</v>
      </c>
      <c r="J392" s="1">
        <f t="shared" ref="J392:J455" si="114">I392*5/18</f>
        <v>13.773160695258445</v>
      </c>
      <c r="K392" s="1">
        <f t="shared" ref="K392:K455" si="115">(J393-J392)/(G393-G392)</f>
        <v>2.3650373441915562E-2</v>
      </c>
      <c r="L392" s="1">
        <f t="shared" ref="L392:L455" si="116">$B$10*K392</f>
        <v>4.4935709539639568</v>
      </c>
      <c r="M392" s="1">
        <f t="shared" ref="M392:M455" si="117">0.5*$B$13*$B$15*$B$14*(J392)^2</f>
        <v>55.771786927999166</v>
      </c>
      <c r="N392" s="1">
        <f t="shared" ref="N392:N455" si="118">(0.004*(1+(I392/160)))</f>
        <v>5.2395844625732603E-3</v>
      </c>
      <c r="O392" s="1">
        <f t="shared" ref="O392:O455" si="119">N392*$B$10*$B$12*COS($B$16*PI()/180)</f>
        <v>9.7660614797903005</v>
      </c>
      <c r="P392" s="1">
        <f t="shared" ref="P392:P455" si="120">L392+M392+O392+$B$26</f>
        <v>70.031419361753422</v>
      </c>
      <c r="Q392" s="1">
        <f t="shared" ref="Q392:Q455" si="121">J392/$B$17</f>
        <v>63.470786614094216</v>
      </c>
      <c r="R392" s="1">
        <f t="shared" ref="R392:R455" si="122">P392*$B$17</f>
        <v>15.196818001500493</v>
      </c>
      <c r="S392" s="1">
        <f t="shared" ref="S392:S455" si="123">R392*Q392</f>
        <v>964.55399258646344</v>
      </c>
      <c r="T392" s="1">
        <f t="shared" ref="T392:T455" si="124">IF(S392&lt;0,0,S392)</f>
        <v>964.55399258646344</v>
      </c>
      <c r="U392" s="1">
        <f t="shared" ref="U392:U455" si="125">Q392*$B$31</f>
        <v>63.470786614094216</v>
      </c>
      <c r="V392" s="1">
        <f t="shared" ref="V392:V455" si="126">U392*(30/PI())</f>
        <v>606.1013658938399</v>
      </c>
      <c r="W392" s="1">
        <f t="shared" ref="W392:W455" si="127">R392/$B$31</f>
        <v>15.196818001500493</v>
      </c>
      <c r="X392" s="1">
        <f t="shared" ref="X392:X455" si="128">W392/$B$32</f>
        <v>16.885353335000548</v>
      </c>
      <c r="Y392" s="1">
        <f t="shared" ref="Y392:Y455" si="129">IF(V392&lt;=$AA$2,$AA$4,$AA$3/U392)</f>
        <v>31.510559529695247</v>
      </c>
      <c r="Z392" s="1">
        <f t="shared" ref="Z392:Z455" si="130">Y392*U392</f>
        <v>2000</v>
      </c>
      <c r="AA392" s="1">
        <f t="shared" ref="AA392:AA455" si="131">X392/Y392</f>
        <v>0.53586332921470192</v>
      </c>
      <c r="AB392" s="1">
        <f t="shared" ref="AB392:AB455" si="132">X392*U392</f>
        <v>1071.7266584294039</v>
      </c>
    </row>
    <row r="393" spans="7:28" x14ac:dyDescent="0.35">
      <c r="G393" s="1">
        <v>387</v>
      </c>
      <c r="H393" s="1">
        <v>48.456851959228501</v>
      </c>
      <c r="I393" s="1">
        <v>49.668519847321299</v>
      </c>
      <c r="J393" s="1">
        <f t="shared" si="114"/>
        <v>13.796811068700361</v>
      </c>
      <c r="K393" s="1">
        <f t="shared" si="115"/>
        <v>-4.0605234482304908E-2</v>
      </c>
      <c r="L393" s="1">
        <f t="shared" si="116"/>
        <v>-7.7149945516379326</v>
      </c>
      <c r="M393" s="1">
        <f t="shared" si="117"/>
        <v>55.96348672563137</v>
      </c>
      <c r="N393" s="1">
        <f t="shared" si="118"/>
        <v>5.2417129961830327E-3</v>
      </c>
      <c r="O393" s="1">
        <f t="shared" si="119"/>
        <v>9.770028853585556</v>
      </c>
      <c r="P393" s="1">
        <f t="shared" si="120"/>
        <v>58.018521027578998</v>
      </c>
      <c r="Q393" s="1">
        <f t="shared" si="121"/>
        <v>63.579774510139913</v>
      </c>
      <c r="R393" s="1">
        <f t="shared" si="122"/>
        <v>12.590019062984643</v>
      </c>
      <c r="S393" s="1">
        <f t="shared" si="123"/>
        <v>800.47057310292655</v>
      </c>
      <c r="T393" s="1">
        <f t="shared" si="124"/>
        <v>800.47057310292655</v>
      </c>
      <c r="U393" s="1">
        <f t="shared" si="125"/>
        <v>63.579774510139913</v>
      </c>
      <c r="V393" s="1">
        <f t="shared" si="126"/>
        <v>607.14212363741137</v>
      </c>
      <c r="W393" s="1">
        <f t="shared" si="127"/>
        <v>12.590019062984643</v>
      </c>
      <c r="X393" s="1">
        <f t="shared" si="128"/>
        <v>13.988910069982936</v>
      </c>
      <c r="Y393" s="1">
        <f t="shared" si="129"/>
        <v>31.456544402827873</v>
      </c>
      <c r="Z393" s="1">
        <f t="shared" si="130"/>
        <v>2000</v>
      </c>
      <c r="AA393" s="1">
        <f t="shared" si="131"/>
        <v>0.44470587394607031</v>
      </c>
      <c r="AB393" s="1">
        <f t="shared" si="132"/>
        <v>889.41174789214062</v>
      </c>
    </row>
    <row r="394" spans="7:28" x14ac:dyDescent="0.35">
      <c r="G394" s="1">
        <v>388</v>
      </c>
      <c r="H394" s="1">
        <v>49.608833312988203</v>
      </c>
      <c r="I394" s="1">
        <v>49.522341003184998</v>
      </c>
      <c r="J394" s="1">
        <f t="shared" si="114"/>
        <v>13.756205834218056</v>
      </c>
      <c r="K394" s="1">
        <f t="shared" si="115"/>
        <v>-7.3474778344195357E-2</v>
      </c>
      <c r="L394" s="1">
        <f t="shared" si="116"/>
        <v>-13.960207885397118</v>
      </c>
      <c r="M394" s="1">
        <f t="shared" si="117"/>
        <v>55.634560492292223</v>
      </c>
      <c r="N394" s="1">
        <f t="shared" si="118"/>
        <v>5.238058525079625E-3</v>
      </c>
      <c r="O394" s="1">
        <f t="shared" si="119"/>
        <v>9.763217284895914</v>
      </c>
      <c r="P394" s="1">
        <f t="shared" si="120"/>
        <v>51.437569891791021</v>
      </c>
      <c r="Q394" s="1">
        <f t="shared" si="121"/>
        <v>63.392653613908095</v>
      </c>
      <c r="R394" s="1">
        <f t="shared" si="122"/>
        <v>11.161952666518651</v>
      </c>
      <c r="S394" s="1">
        <f t="shared" si="123"/>
        <v>707.5857990434547</v>
      </c>
      <c r="T394" s="1">
        <f t="shared" si="124"/>
        <v>707.5857990434547</v>
      </c>
      <c r="U394" s="1">
        <f t="shared" si="125"/>
        <v>63.392653613908095</v>
      </c>
      <c r="V394" s="1">
        <f t="shared" si="126"/>
        <v>605.3552507019466</v>
      </c>
      <c r="W394" s="1">
        <f t="shared" si="127"/>
        <v>11.161952666518651</v>
      </c>
      <c r="X394" s="1">
        <f t="shared" si="128"/>
        <v>12.402169629465167</v>
      </c>
      <c r="Y394" s="1">
        <f t="shared" si="129"/>
        <v>31.549397067063431</v>
      </c>
      <c r="Z394" s="1">
        <f t="shared" si="130"/>
        <v>2000</v>
      </c>
      <c r="AA394" s="1">
        <f t="shared" si="131"/>
        <v>0.39310322169080808</v>
      </c>
      <c r="AB394" s="1">
        <f t="shared" si="132"/>
        <v>786.20644338161628</v>
      </c>
    </row>
    <row r="395" spans="7:28" x14ac:dyDescent="0.35">
      <c r="G395" s="1">
        <v>389</v>
      </c>
      <c r="H395" s="1">
        <v>49.320323944091797</v>
      </c>
      <c r="I395" s="1">
        <v>49.257831801145898</v>
      </c>
      <c r="J395" s="1">
        <f t="shared" si="114"/>
        <v>13.682731055873861</v>
      </c>
      <c r="K395" s="1">
        <f t="shared" si="115"/>
        <v>-2.5481048031860354E-2</v>
      </c>
      <c r="L395" s="1">
        <f t="shared" si="116"/>
        <v>-4.8413991260534672</v>
      </c>
      <c r="M395" s="1">
        <f t="shared" si="117"/>
        <v>55.041835969328261</v>
      </c>
      <c r="N395" s="1">
        <f t="shared" si="118"/>
        <v>5.2314457950286474E-3</v>
      </c>
      <c r="O395" s="1">
        <f t="shared" si="119"/>
        <v>9.7508918173538977</v>
      </c>
      <c r="P395" s="1">
        <f t="shared" si="120"/>
        <v>59.95132866062869</v>
      </c>
      <c r="Q395" s="1">
        <f t="shared" si="121"/>
        <v>63.054060165317331</v>
      </c>
      <c r="R395" s="1">
        <f t="shared" si="122"/>
        <v>13.009438319356425</v>
      </c>
      <c r="S395" s="1">
        <f t="shared" si="123"/>
        <v>820.29790650568486</v>
      </c>
      <c r="T395" s="1">
        <f t="shared" si="124"/>
        <v>820.29790650568486</v>
      </c>
      <c r="U395" s="1">
        <f t="shared" si="125"/>
        <v>63.054060165317331</v>
      </c>
      <c r="V395" s="1">
        <f t="shared" si="126"/>
        <v>602.12192143944151</v>
      </c>
      <c r="W395" s="1">
        <f t="shared" si="127"/>
        <v>13.009438319356425</v>
      </c>
      <c r="X395" s="1">
        <f t="shared" si="128"/>
        <v>14.454931465951583</v>
      </c>
      <c r="Y395" s="1">
        <f t="shared" si="129"/>
        <v>31.718813899633588</v>
      </c>
      <c r="Z395" s="1">
        <f t="shared" si="130"/>
        <v>2000</v>
      </c>
      <c r="AA395" s="1">
        <f t="shared" si="131"/>
        <v>0.45572105916982492</v>
      </c>
      <c r="AB395" s="1">
        <f t="shared" si="132"/>
        <v>911.44211833964982</v>
      </c>
    </row>
    <row r="396" spans="7:28" x14ac:dyDescent="0.35">
      <c r="G396" s="1">
        <v>390</v>
      </c>
      <c r="H396" s="1">
        <v>48.995998382568303</v>
      </c>
      <c r="I396" s="1">
        <v>49.166100028231199</v>
      </c>
      <c r="J396" s="1">
        <f t="shared" si="114"/>
        <v>13.657250007842</v>
      </c>
      <c r="K396" s="1">
        <f t="shared" si="115"/>
        <v>7.2650425606113345E-3</v>
      </c>
      <c r="L396" s="1">
        <f t="shared" si="116"/>
        <v>1.3803580865161535</v>
      </c>
      <c r="M396" s="1">
        <f t="shared" si="117"/>
        <v>54.837020466349898</v>
      </c>
      <c r="N396" s="1">
        <f t="shared" si="118"/>
        <v>5.2291525007057797E-3</v>
      </c>
      <c r="O396" s="1">
        <f t="shared" si="119"/>
        <v>9.7466173460655039</v>
      </c>
      <c r="P396" s="1">
        <f t="shared" si="120"/>
        <v>65.963995898931557</v>
      </c>
      <c r="Q396" s="1">
        <f t="shared" si="121"/>
        <v>62.936635980838709</v>
      </c>
      <c r="R396" s="1">
        <f t="shared" si="122"/>
        <v>14.314187110068147</v>
      </c>
      <c r="S396" s="1">
        <f t="shared" si="123"/>
        <v>900.88678350797261</v>
      </c>
      <c r="T396" s="1">
        <f t="shared" si="124"/>
        <v>900.88678350797261</v>
      </c>
      <c r="U396" s="1">
        <f t="shared" si="125"/>
        <v>62.936635980838709</v>
      </c>
      <c r="V396" s="1">
        <f t="shared" si="126"/>
        <v>601.00060307554304</v>
      </c>
      <c r="W396" s="1">
        <f t="shared" si="127"/>
        <v>14.314187110068147</v>
      </c>
      <c r="X396" s="1">
        <f t="shared" si="128"/>
        <v>15.904652344520162</v>
      </c>
      <c r="Y396" s="1">
        <f t="shared" si="129"/>
        <v>31.77799335523601</v>
      </c>
      <c r="Z396" s="1">
        <f t="shared" si="130"/>
        <v>2000</v>
      </c>
      <c r="AA396" s="1">
        <f t="shared" si="131"/>
        <v>0.50049265750442917</v>
      </c>
      <c r="AB396" s="1">
        <f t="shared" si="132"/>
        <v>1000.9853150088584</v>
      </c>
    </row>
    <row r="397" spans="7:28" x14ac:dyDescent="0.35">
      <c r="G397" s="1">
        <v>391</v>
      </c>
      <c r="H397" s="1">
        <v>48.564117431640597</v>
      </c>
      <c r="I397" s="1">
        <v>49.1922541814494</v>
      </c>
      <c r="J397" s="1">
        <f t="shared" si="114"/>
        <v>13.664515050402612</v>
      </c>
      <c r="K397" s="1">
        <f t="shared" si="115"/>
        <v>-2.1784820810111682E-2</v>
      </c>
      <c r="L397" s="1">
        <f t="shared" si="116"/>
        <v>-4.1391159539212197</v>
      </c>
      <c r="M397" s="1">
        <f t="shared" si="117"/>
        <v>54.895377639427778</v>
      </c>
      <c r="N397" s="1">
        <f t="shared" si="118"/>
        <v>5.2298063545362355E-3</v>
      </c>
      <c r="O397" s="1">
        <f t="shared" si="119"/>
        <v>9.7478360642200901</v>
      </c>
      <c r="P397" s="1">
        <f t="shared" si="120"/>
        <v>60.504097749726647</v>
      </c>
      <c r="Q397" s="1">
        <f t="shared" si="121"/>
        <v>62.970115439643372</v>
      </c>
      <c r="R397" s="1">
        <f t="shared" si="122"/>
        <v>13.129389211690683</v>
      </c>
      <c r="S397" s="1">
        <f t="shared" si="123"/>
        <v>826.75915431217061</v>
      </c>
      <c r="T397" s="1">
        <f t="shared" si="124"/>
        <v>826.75915431217061</v>
      </c>
      <c r="U397" s="1">
        <f t="shared" si="125"/>
        <v>62.970115439643372</v>
      </c>
      <c r="V397" s="1">
        <f t="shared" si="126"/>
        <v>601.32030835719127</v>
      </c>
      <c r="W397" s="1">
        <f t="shared" si="127"/>
        <v>13.129389211690683</v>
      </c>
      <c r="X397" s="1">
        <f t="shared" si="128"/>
        <v>14.58821023521187</v>
      </c>
      <c r="Y397" s="1">
        <f t="shared" si="129"/>
        <v>31.761097880104614</v>
      </c>
      <c r="Z397" s="1">
        <f t="shared" si="130"/>
        <v>2000</v>
      </c>
      <c r="AA397" s="1">
        <f t="shared" si="131"/>
        <v>0.45931064128453924</v>
      </c>
      <c r="AB397" s="1">
        <f t="shared" si="132"/>
        <v>918.6212825690784</v>
      </c>
    </row>
    <row r="398" spans="7:28" x14ac:dyDescent="0.35">
      <c r="G398" s="1">
        <v>392</v>
      </c>
      <c r="H398" s="1">
        <v>47.520053863525298</v>
      </c>
      <c r="I398" s="1">
        <v>49.113828826533002</v>
      </c>
      <c r="J398" s="1">
        <f t="shared" si="114"/>
        <v>13.6427302295925</v>
      </c>
      <c r="K398" s="1">
        <f t="shared" si="115"/>
        <v>-8.3495967998665321E-2</v>
      </c>
      <c r="L398" s="1">
        <f t="shared" si="116"/>
        <v>-15.864233919746411</v>
      </c>
      <c r="M398" s="1">
        <f t="shared" si="117"/>
        <v>54.720481906526494</v>
      </c>
      <c r="N398" s="1">
        <f t="shared" si="118"/>
        <v>5.2278457206633251E-3</v>
      </c>
      <c r="O398" s="1">
        <f t="shared" si="119"/>
        <v>9.7441816387443723</v>
      </c>
      <c r="P398" s="1">
        <f t="shared" si="120"/>
        <v>48.600429625524455</v>
      </c>
      <c r="Q398" s="1">
        <f t="shared" si="121"/>
        <v>62.869724560334099</v>
      </c>
      <c r="R398" s="1">
        <f t="shared" si="122"/>
        <v>10.546293228738806</v>
      </c>
      <c r="S398" s="1">
        <f t="shared" si="123"/>
        <v>663.04255042332534</v>
      </c>
      <c r="T398" s="1">
        <f t="shared" si="124"/>
        <v>663.04255042332534</v>
      </c>
      <c r="U398" s="1">
        <f t="shared" si="125"/>
        <v>62.869724560334099</v>
      </c>
      <c r="V398" s="1">
        <f t="shared" si="126"/>
        <v>600.3616460761865</v>
      </c>
      <c r="W398" s="1">
        <f t="shared" si="127"/>
        <v>10.546293228738806</v>
      </c>
      <c r="X398" s="1">
        <f t="shared" si="128"/>
        <v>11.718103587487562</v>
      </c>
      <c r="Y398" s="1">
        <f t="shared" si="129"/>
        <v>31.811814255376017</v>
      </c>
      <c r="Z398" s="1">
        <f t="shared" si="130"/>
        <v>2000</v>
      </c>
      <c r="AA398" s="1">
        <f t="shared" si="131"/>
        <v>0.36835697245740295</v>
      </c>
      <c r="AB398" s="1">
        <f t="shared" si="132"/>
        <v>736.71394491480589</v>
      </c>
    </row>
    <row r="399" spans="7:28" x14ac:dyDescent="0.35">
      <c r="G399" s="1">
        <v>393</v>
      </c>
      <c r="H399" s="1">
        <v>46.620124816894503</v>
      </c>
      <c r="I399" s="1">
        <v>48.813243341737802</v>
      </c>
      <c r="J399" s="1">
        <f t="shared" si="114"/>
        <v>13.559234261593835</v>
      </c>
      <c r="K399" s="1">
        <f t="shared" si="115"/>
        <v>-0.16420696090083453</v>
      </c>
      <c r="L399" s="1">
        <f t="shared" si="116"/>
        <v>-31.199322571158561</v>
      </c>
      <c r="M399" s="1">
        <f t="shared" si="117"/>
        <v>54.052733125669356</v>
      </c>
      <c r="N399" s="1">
        <f t="shared" si="118"/>
        <v>5.2203310835434447E-3</v>
      </c>
      <c r="O399" s="1">
        <f t="shared" si="119"/>
        <v>9.7301751066166258</v>
      </c>
      <c r="P399" s="1">
        <f t="shared" si="120"/>
        <v>32.583585661127422</v>
      </c>
      <c r="Q399" s="1">
        <f t="shared" si="121"/>
        <v>62.484950514257299</v>
      </c>
      <c r="R399" s="1">
        <f t="shared" si="122"/>
        <v>7.0706380884646505</v>
      </c>
      <c r="S399" s="1">
        <f t="shared" si="123"/>
        <v>441.80847106193653</v>
      </c>
      <c r="T399" s="1">
        <f t="shared" si="124"/>
        <v>441.80847106193653</v>
      </c>
      <c r="U399" s="1">
        <f t="shared" si="125"/>
        <v>62.484950514257299</v>
      </c>
      <c r="V399" s="1">
        <f t="shared" si="126"/>
        <v>596.68732459179103</v>
      </c>
      <c r="W399" s="1">
        <f t="shared" si="127"/>
        <v>7.0706380884646505</v>
      </c>
      <c r="X399" s="1">
        <f t="shared" si="128"/>
        <v>7.8562645427385007</v>
      </c>
      <c r="Y399" s="1">
        <f t="shared" si="129"/>
        <v>32.007707192528805</v>
      </c>
      <c r="Z399" s="1">
        <f t="shared" si="130"/>
        <v>1999.9999999999998</v>
      </c>
      <c r="AA399" s="1">
        <f t="shared" si="131"/>
        <v>0.24544915058996475</v>
      </c>
      <c r="AB399" s="1">
        <f t="shared" si="132"/>
        <v>490.89830117992949</v>
      </c>
    </row>
    <row r="400" spans="7:28" x14ac:dyDescent="0.35">
      <c r="G400" s="1">
        <v>394</v>
      </c>
      <c r="H400" s="1">
        <v>45.7560005187988</v>
      </c>
      <c r="I400" s="1">
        <v>48.222098282494798</v>
      </c>
      <c r="J400" s="1">
        <f t="shared" si="114"/>
        <v>13.395027300693</v>
      </c>
      <c r="K400" s="1">
        <f t="shared" si="115"/>
        <v>-0.22754506937322283</v>
      </c>
      <c r="L400" s="1">
        <f t="shared" si="116"/>
        <v>-43.233563180912341</v>
      </c>
      <c r="M400" s="1">
        <f t="shared" si="117"/>
        <v>52.751466377575383</v>
      </c>
      <c r="N400" s="1">
        <f t="shared" si="118"/>
        <v>5.2055524570623702E-3</v>
      </c>
      <c r="O400" s="1">
        <f t="shared" si="119"/>
        <v>9.702629224718553</v>
      </c>
      <c r="P400" s="1">
        <f t="shared" si="120"/>
        <v>19.220532421381595</v>
      </c>
      <c r="Q400" s="1">
        <f t="shared" si="121"/>
        <v>61.728236408723504</v>
      </c>
      <c r="R400" s="1">
        <f t="shared" si="122"/>
        <v>4.1708555354398058</v>
      </c>
      <c r="S400" s="1">
        <f t="shared" si="123"/>
        <v>257.45955651826137</v>
      </c>
      <c r="T400" s="1">
        <f t="shared" si="124"/>
        <v>257.45955651826137</v>
      </c>
      <c r="U400" s="1">
        <f t="shared" si="125"/>
        <v>61.728236408723504</v>
      </c>
      <c r="V400" s="1">
        <f t="shared" si="126"/>
        <v>589.46123716760712</v>
      </c>
      <c r="W400" s="1">
        <f t="shared" si="127"/>
        <v>4.1708555354398058</v>
      </c>
      <c r="X400" s="1">
        <f t="shared" si="128"/>
        <v>4.6342839282664512</v>
      </c>
      <c r="Y400" s="1">
        <f t="shared" si="129"/>
        <v>32.400083274003237</v>
      </c>
      <c r="Z400" s="1">
        <f t="shared" si="130"/>
        <v>2000</v>
      </c>
      <c r="AA400" s="1">
        <f t="shared" si="131"/>
        <v>0.14303308695458966</v>
      </c>
      <c r="AB400" s="1">
        <f t="shared" si="132"/>
        <v>286.06617390917933</v>
      </c>
    </row>
    <row r="401" spans="7:28" x14ac:dyDescent="0.35">
      <c r="G401" s="1">
        <v>395</v>
      </c>
      <c r="H401" s="1">
        <v>45.433155059814403</v>
      </c>
      <c r="I401" s="1">
        <v>47.402936032751199</v>
      </c>
      <c r="J401" s="1">
        <f t="shared" si="114"/>
        <v>13.167482231319777</v>
      </c>
      <c r="K401" s="1">
        <f t="shared" si="115"/>
        <v>-0.23982688167147082</v>
      </c>
      <c r="L401" s="1">
        <f t="shared" si="116"/>
        <v>-45.567107517579458</v>
      </c>
      <c r="M401" s="1">
        <f t="shared" si="117"/>
        <v>50.974480963763895</v>
      </c>
      <c r="N401" s="1">
        <f t="shared" si="118"/>
        <v>5.1850734008187802E-3</v>
      </c>
      <c r="O401" s="1">
        <f t="shared" si="119"/>
        <v>9.6644583117861256</v>
      </c>
      <c r="P401" s="1">
        <f t="shared" si="120"/>
        <v>15.071831757970562</v>
      </c>
      <c r="Q401" s="1">
        <f t="shared" si="121"/>
        <v>60.679641618985151</v>
      </c>
      <c r="R401" s="1">
        <f t="shared" si="122"/>
        <v>3.270587491479612</v>
      </c>
      <c r="S401" s="1">
        <f t="shared" si="123"/>
        <v>198.4580768665185</v>
      </c>
      <c r="T401" s="1">
        <f t="shared" si="124"/>
        <v>198.4580768665185</v>
      </c>
      <c r="U401" s="1">
        <f t="shared" si="125"/>
        <v>60.679641618985151</v>
      </c>
      <c r="V401" s="1">
        <f t="shared" si="126"/>
        <v>579.44789452237114</v>
      </c>
      <c r="W401" s="1">
        <f t="shared" si="127"/>
        <v>3.270587491479612</v>
      </c>
      <c r="X401" s="1">
        <f t="shared" si="128"/>
        <v>3.6339861016440134</v>
      </c>
      <c r="Y401" s="1">
        <f t="shared" si="129"/>
        <v>32.959983721694393</v>
      </c>
      <c r="Z401" s="1">
        <f t="shared" si="130"/>
        <v>2000.0000000000002</v>
      </c>
      <c r="AA401" s="1">
        <f t="shared" si="131"/>
        <v>0.11025448714806584</v>
      </c>
      <c r="AB401" s="1">
        <f t="shared" si="132"/>
        <v>220.50897429613167</v>
      </c>
    </row>
    <row r="402" spans="7:28" x14ac:dyDescent="0.35">
      <c r="G402" s="1">
        <v>396</v>
      </c>
      <c r="H402" s="1">
        <v>45.323997497558501</v>
      </c>
      <c r="I402" s="1">
        <v>46.539559258733902</v>
      </c>
      <c r="J402" s="1">
        <f t="shared" si="114"/>
        <v>12.927655349648306</v>
      </c>
      <c r="K402" s="1">
        <f t="shared" si="115"/>
        <v>-0.1941687208767231</v>
      </c>
      <c r="L402" s="1">
        <f t="shared" si="116"/>
        <v>-36.892056966577385</v>
      </c>
      <c r="M402" s="1">
        <f t="shared" si="117"/>
        <v>49.134536214751407</v>
      </c>
      <c r="N402" s="1">
        <f t="shared" si="118"/>
        <v>5.1634889814683475E-3</v>
      </c>
      <c r="O402" s="1">
        <f t="shared" si="119"/>
        <v>9.6242271125588523</v>
      </c>
      <c r="P402" s="1">
        <f t="shared" si="120"/>
        <v>21.866706360732874</v>
      </c>
      <c r="Q402" s="1">
        <f t="shared" si="121"/>
        <v>59.574448615890816</v>
      </c>
      <c r="R402" s="1">
        <f t="shared" si="122"/>
        <v>4.7450752802790337</v>
      </c>
      <c r="S402" s="1">
        <f t="shared" si="123"/>
        <v>282.685243463517</v>
      </c>
      <c r="T402" s="1">
        <f t="shared" si="124"/>
        <v>282.685243463517</v>
      </c>
      <c r="U402" s="1">
        <f t="shared" si="125"/>
        <v>59.574448615890816</v>
      </c>
      <c r="V402" s="1">
        <f t="shared" si="126"/>
        <v>568.89407875158884</v>
      </c>
      <c r="W402" s="1">
        <f t="shared" si="127"/>
        <v>4.7450752802790337</v>
      </c>
      <c r="X402" s="1">
        <f t="shared" si="128"/>
        <v>5.272305866976704</v>
      </c>
      <c r="Y402" s="1">
        <f t="shared" si="129"/>
        <v>33.571439542732463</v>
      </c>
      <c r="Z402" s="1">
        <f t="shared" si="130"/>
        <v>2000.0000000000002</v>
      </c>
      <c r="AA402" s="1">
        <f t="shared" si="131"/>
        <v>0.15704735747973164</v>
      </c>
      <c r="AB402" s="1">
        <f t="shared" si="132"/>
        <v>314.09471495946332</v>
      </c>
    </row>
    <row r="403" spans="7:28" x14ac:dyDescent="0.35">
      <c r="G403" s="1">
        <v>397</v>
      </c>
      <c r="H403" s="1">
        <v>45.791999816894503</v>
      </c>
      <c r="I403" s="1">
        <v>45.840551863577701</v>
      </c>
      <c r="J403" s="1">
        <f t="shared" si="114"/>
        <v>12.733486628771583</v>
      </c>
      <c r="K403" s="1">
        <f t="shared" si="115"/>
        <v>-0.10510576491616597</v>
      </c>
      <c r="L403" s="1">
        <f t="shared" si="116"/>
        <v>-19.970095334071534</v>
      </c>
      <c r="M403" s="1">
        <f t="shared" si="117"/>
        <v>47.669654427180788</v>
      </c>
      <c r="N403" s="1">
        <f t="shared" si="118"/>
        <v>5.1460137965894425E-3</v>
      </c>
      <c r="O403" s="1">
        <f t="shared" si="119"/>
        <v>9.5916551154630625</v>
      </c>
      <c r="P403" s="1">
        <f t="shared" si="120"/>
        <v>37.291214208572313</v>
      </c>
      <c r="Q403" s="1">
        <f t="shared" si="121"/>
        <v>58.679661883740017</v>
      </c>
      <c r="R403" s="1">
        <f t="shared" si="122"/>
        <v>8.0921934832601927</v>
      </c>
      <c r="S403" s="1">
        <f t="shared" si="123"/>
        <v>474.84717749551248</v>
      </c>
      <c r="T403" s="1">
        <f t="shared" si="124"/>
        <v>474.84717749551248</v>
      </c>
      <c r="U403" s="1">
        <f t="shared" si="125"/>
        <v>58.679661883740017</v>
      </c>
      <c r="V403" s="1">
        <f t="shared" si="126"/>
        <v>560.34949486549817</v>
      </c>
      <c r="W403" s="1">
        <f t="shared" si="127"/>
        <v>8.0921934832601927</v>
      </c>
      <c r="X403" s="1">
        <f t="shared" si="128"/>
        <v>8.9913260925113256</v>
      </c>
      <c r="Y403" s="1">
        <f t="shared" si="129"/>
        <v>34.083359307054813</v>
      </c>
      <c r="Z403" s="1">
        <f t="shared" si="130"/>
        <v>2000</v>
      </c>
      <c r="AA403" s="1">
        <f t="shared" si="131"/>
        <v>0.26380398749750694</v>
      </c>
      <c r="AB403" s="1">
        <f t="shared" si="132"/>
        <v>527.60797499501393</v>
      </c>
    </row>
    <row r="404" spans="7:28" x14ac:dyDescent="0.35">
      <c r="G404" s="1">
        <v>398</v>
      </c>
      <c r="H404" s="1">
        <v>46.4401245117187</v>
      </c>
      <c r="I404" s="1">
        <v>45.462171109879499</v>
      </c>
      <c r="J404" s="1">
        <f t="shared" si="114"/>
        <v>12.628380863855417</v>
      </c>
      <c r="K404" s="1">
        <f t="shared" si="115"/>
        <v>5.6290960452489713E-3</v>
      </c>
      <c r="L404" s="1">
        <f t="shared" si="116"/>
        <v>1.0695282485973046</v>
      </c>
      <c r="M404" s="1">
        <f t="shared" si="117"/>
        <v>46.885944953321371</v>
      </c>
      <c r="N404" s="1">
        <f t="shared" si="118"/>
        <v>5.1365542777469875E-3</v>
      </c>
      <c r="O404" s="1">
        <f t="shared" si="119"/>
        <v>9.574023518292611</v>
      </c>
      <c r="P404" s="1">
        <f t="shared" si="120"/>
        <v>57.529496720211291</v>
      </c>
      <c r="Q404" s="1">
        <f t="shared" si="121"/>
        <v>58.19530352007105</v>
      </c>
      <c r="R404" s="1">
        <f t="shared" si="122"/>
        <v>12.483900788285851</v>
      </c>
      <c r="S404" s="1">
        <f t="shared" si="123"/>
        <v>726.50439548874931</v>
      </c>
      <c r="T404" s="1">
        <f t="shared" si="124"/>
        <v>726.50439548874931</v>
      </c>
      <c r="U404" s="1">
        <f t="shared" si="125"/>
        <v>58.19530352007105</v>
      </c>
      <c r="V404" s="1">
        <f t="shared" si="126"/>
        <v>555.72421319714908</v>
      </c>
      <c r="W404" s="1">
        <f t="shared" si="127"/>
        <v>12.483900788285851</v>
      </c>
      <c r="X404" s="1">
        <f t="shared" si="128"/>
        <v>13.871000875873168</v>
      </c>
      <c r="Y404" s="1">
        <f t="shared" si="129"/>
        <v>34.367034434492084</v>
      </c>
      <c r="Z404" s="1">
        <f t="shared" si="130"/>
        <v>2000.0000000000002</v>
      </c>
      <c r="AA404" s="1">
        <f t="shared" si="131"/>
        <v>0.40361355304930518</v>
      </c>
      <c r="AB404" s="1">
        <f t="shared" si="132"/>
        <v>807.22710609861042</v>
      </c>
    </row>
    <row r="405" spans="7:28" x14ac:dyDescent="0.35">
      <c r="G405" s="1">
        <v>399</v>
      </c>
      <c r="H405" s="1">
        <v>46.656055450439403</v>
      </c>
      <c r="I405" s="1">
        <v>45.4824358556424</v>
      </c>
      <c r="J405" s="1">
        <f t="shared" si="114"/>
        <v>12.634009959900666</v>
      </c>
      <c r="K405" s="1">
        <f t="shared" si="115"/>
        <v>9.4044460885001513E-2</v>
      </c>
      <c r="L405" s="1">
        <f t="shared" si="116"/>
        <v>17.868447568150287</v>
      </c>
      <c r="M405" s="1">
        <f t="shared" si="117"/>
        <v>46.927753054059565</v>
      </c>
      <c r="N405" s="1">
        <f t="shared" si="118"/>
        <v>5.1370608963910601E-3</v>
      </c>
      <c r="O405" s="1">
        <f t="shared" si="119"/>
        <v>9.5749678047832969</v>
      </c>
      <c r="P405" s="1">
        <f t="shared" si="120"/>
        <v>74.371168426993151</v>
      </c>
      <c r="Q405" s="1">
        <f t="shared" si="121"/>
        <v>58.221244054841783</v>
      </c>
      <c r="R405" s="1">
        <f t="shared" si="122"/>
        <v>16.138543548657513</v>
      </c>
      <c r="S405" s="1">
        <f t="shared" si="123"/>
        <v>939.6060826360814</v>
      </c>
      <c r="T405" s="1">
        <f t="shared" si="124"/>
        <v>939.6060826360814</v>
      </c>
      <c r="U405" s="1">
        <f t="shared" si="125"/>
        <v>58.221244054841783</v>
      </c>
      <c r="V405" s="1">
        <f t="shared" si="126"/>
        <v>555.97192705726172</v>
      </c>
      <c r="W405" s="1">
        <f t="shared" si="127"/>
        <v>16.138543548657513</v>
      </c>
      <c r="X405" s="1">
        <f t="shared" si="128"/>
        <v>17.931715054063904</v>
      </c>
      <c r="Y405" s="1">
        <f t="shared" si="129"/>
        <v>34.351722167188498</v>
      </c>
      <c r="Z405" s="1">
        <f t="shared" si="130"/>
        <v>2000</v>
      </c>
      <c r="AA405" s="1">
        <f t="shared" si="131"/>
        <v>0.52200337924226747</v>
      </c>
      <c r="AB405" s="1">
        <f t="shared" si="132"/>
        <v>1044.0067584845349</v>
      </c>
    </row>
    <row r="406" spans="7:28" x14ac:dyDescent="0.35">
      <c r="G406" s="1">
        <v>400</v>
      </c>
      <c r="H406" s="1">
        <v>47.052490234375</v>
      </c>
      <c r="I406" s="1">
        <v>45.820995914828401</v>
      </c>
      <c r="J406" s="1">
        <f t="shared" si="114"/>
        <v>12.728054420785668</v>
      </c>
      <c r="K406" s="1">
        <f t="shared" si="115"/>
        <v>0.12682976949266589</v>
      </c>
      <c r="L406" s="1">
        <f t="shared" si="116"/>
        <v>24.097656203606519</v>
      </c>
      <c r="M406" s="1">
        <f t="shared" si="117"/>
        <v>47.628990585513591</v>
      </c>
      <c r="N406" s="1">
        <f t="shared" si="118"/>
        <v>5.1455248978707104E-3</v>
      </c>
      <c r="O406" s="1">
        <f t="shared" si="119"/>
        <v>9.5907438571412165</v>
      </c>
      <c r="P406" s="1">
        <f t="shared" si="120"/>
        <v>81.31739064626133</v>
      </c>
      <c r="Q406" s="1">
        <f t="shared" si="121"/>
        <v>58.654628667215057</v>
      </c>
      <c r="R406" s="1">
        <f t="shared" si="122"/>
        <v>17.645873770238708</v>
      </c>
      <c r="S406" s="1">
        <f t="shared" si="123"/>
        <v>1035.0121735019015</v>
      </c>
      <c r="T406" s="1">
        <f t="shared" si="124"/>
        <v>1035.0121735019015</v>
      </c>
      <c r="U406" s="1">
        <f t="shared" si="125"/>
        <v>58.654628667215057</v>
      </c>
      <c r="V406" s="1">
        <f t="shared" si="126"/>
        <v>560.11044525641194</v>
      </c>
      <c r="W406" s="1">
        <f t="shared" si="127"/>
        <v>17.645873770238708</v>
      </c>
      <c r="X406" s="1">
        <f t="shared" si="128"/>
        <v>19.606526411376343</v>
      </c>
      <c r="Y406" s="1">
        <f t="shared" si="129"/>
        <v>34.097905748364205</v>
      </c>
      <c r="Z406" s="1">
        <f t="shared" si="130"/>
        <v>2000.0000000000002</v>
      </c>
      <c r="AA406" s="1">
        <f t="shared" si="131"/>
        <v>0.57500676305661191</v>
      </c>
      <c r="AB406" s="1">
        <f t="shared" si="132"/>
        <v>1150.0135261132241</v>
      </c>
    </row>
    <row r="407" spans="7:28" x14ac:dyDescent="0.35">
      <c r="G407" s="1">
        <v>401</v>
      </c>
      <c r="H407" s="1">
        <v>47.556121826171797</v>
      </c>
      <c r="I407" s="1">
        <v>46.277583085002</v>
      </c>
      <c r="J407" s="1">
        <f t="shared" si="114"/>
        <v>12.854884190278334</v>
      </c>
      <c r="K407" s="1">
        <f t="shared" si="115"/>
        <v>0.12924486886575082</v>
      </c>
      <c r="L407" s="1">
        <f t="shared" si="116"/>
        <v>24.556525084492655</v>
      </c>
      <c r="M407" s="1">
        <f t="shared" si="117"/>
        <v>48.582925978367555</v>
      </c>
      <c r="N407" s="1">
        <f t="shared" si="118"/>
        <v>5.1569395771250493E-3</v>
      </c>
      <c r="O407" s="1">
        <f t="shared" si="119"/>
        <v>9.6120196778033797</v>
      </c>
      <c r="P407" s="1">
        <f t="shared" si="120"/>
        <v>82.751470740663592</v>
      </c>
      <c r="Q407" s="1">
        <f t="shared" si="121"/>
        <v>59.239097651052226</v>
      </c>
      <c r="R407" s="1">
        <f t="shared" si="122"/>
        <v>17.957069150723999</v>
      </c>
      <c r="S407" s="1">
        <f t="shared" si="123"/>
        <v>1063.7605729464365</v>
      </c>
      <c r="T407" s="1">
        <f t="shared" si="124"/>
        <v>1063.7605729464365</v>
      </c>
      <c r="U407" s="1">
        <f t="shared" si="125"/>
        <v>59.239097651052226</v>
      </c>
      <c r="V407" s="1">
        <f t="shared" si="126"/>
        <v>565.69171292810688</v>
      </c>
      <c r="W407" s="1">
        <f t="shared" si="127"/>
        <v>17.957069150723999</v>
      </c>
      <c r="X407" s="1">
        <f t="shared" si="128"/>
        <v>19.952299056359998</v>
      </c>
      <c r="Y407" s="1">
        <f t="shared" si="129"/>
        <v>33.761486573968355</v>
      </c>
      <c r="Z407" s="1">
        <f t="shared" si="130"/>
        <v>2000</v>
      </c>
      <c r="AA407" s="1">
        <f t="shared" si="131"/>
        <v>0.59097809608135354</v>
      </c>
      <c r="AB407" s="1">
        <f t="shared" si="132"/>
        <v>1181.9561921627071</v>
      </c>
    </row>
    <row r="408" spans="7:28" x14ac:dyDescent="0.35">
      <c r="G408" s="1">
        <v>402</v>
      </c>
      <c r="H408" s="1">
        <v>47.447998046875</v>
      </c>
      <c r="I408" s="1">
        <v>46.742864612918702</v>
      </c>
      <c r="J408" s="1">
        <f t="shared" si="114"/>
        <v>12.984129059144085</v>
      </c>
      <c r="K408" s="1">
        <f t="shared" si="115"/>
        <v>0.11471227978508125</v>
      </c>
      <c r="L408" s="1">
        <f t="shared" si="116"/>
        <v>21.795333159165438</v>
      </c>
      <c r="M408" s="1">
        <f t="shared" si="117"/>
        <v>49.564756582805906</v>
      </c>
      <c r="N408" s="1">
        <f t="shared" si="118"/>
        <v>5.1685716153229682E-3</v>
      </c>
      <c r="O408" s="1">
        <f t="shared" si="119"/>
        <v>9.6337006338004816</v>
      </c>
      <c r="P408" s="1">
        <f t="shared" si="120"/>
        <v>80.993790375771823</v>
      </c>
      <c r="Q408" s="1">
        <f t="shared" si="121"/>
        <v>59.834696125087945</v>
      </c>
      <c r="R408" s="1">
        <f t="shared" si="122"/>
        <v>17.575652511542486</v>
      </c>
      <c r="S408" s="1">
        <f t="shared" si="123"/>
        <v>1051.6338272282835</v>
      </c>
      <c r="T408" s="1">
        <f t="shared" si="124"/>
        <v>1051.6338272282835</v>
      </c>
      <c r="U408" s="1">
        <f t="shared" si="125"/>
        <v>59.834696125087945</v>
      </c>
      <c r="V408" s="1">
        <f t="shared" si="126"/>
        <v>571.37925940255343</v>
      </c>
      <c r="W408" s="1">
        <f t="shared" si="127"/>
        <v>17.575652511542486</v>
      </c>
      <c r="X408" s="1">
        <f t="shared" si="128"/>
        <v>19.528502790602762</v>
      </c>
      <c r="Y408" s="1">
        <f t="shared" si="129"/>
        <v>33.425422531082681</v>
      </c>
      <c r="Z408" s="1">
        <f t="shared" si="130"/>
        <v>2000.0000000000002</v>
      </c>
      <c r="AA408" s="1">
        <f t="shared" si="131"/>
        <v>0.58424101512682403</v>
      </c>
      <c r="AB408" s="1">
        <f t="shared" si="132"/>
        <v>1168.4820302536482</v>
      </c>
    </row>
    <row r="409" spans="7:28" x14ac:dyDescent="0.35">
      <c r="G409" s="1">
        <v>403</v>
      </c>
      <c r="H409" s="1">
        <v>48.098278045654297</v>
      </c>
      <c r="I409" s="1">
        <v>47.155828820144997</v>
      </c>
      <c r="J409" s="1">
        <f t="shared" si="114"/>
        <v>13.098841338929166</v>
      </c>
      <c r="K409" s="1">
        <f t="shared" si="115"/>
        <v>9.0499358906724225E-2</v>
      </c>
      <c r="L409" s="1">
        <f t="shared" si="116"/>
        <v>17.194878192277603</v>
      </c>
      <c r="M409" s="1">
        <f t="shared" si="117"/>
        <v>50.444415460197256</v>
      </c>
      <c r="N409" s="1">
        <f t="shared" si="118"/>
        <v>5.1788957205036257E-3</v>
      </c>
      <c r="O409" s="1">
        <f t="shared" si="119"/>
        <v>9.6529437334467083</v>
      </c>
      <c r="P409" s="1">
        <f t="shared" si="120"/>
        <v>77.292237385921567</v>
      </c>
      <c r="Q409" s="1">
        <f t="shared" si="121"/>
        <v>60.363324142530722</v>
      </c>
      <c r="R409" s="1">
        <f t="shared" si="122"/>
        <v>16.772415512744981</v>
      </c>
      <c r="S409" s="1">
        <f t="shared" si="123"/>
        <v>1012.4387542490359</v>
      </c>
      <c r="T409" s="1">
        <f t="shared" si="124"/>
        <v>1012.4387542490359</v>
      </c>
      <c r="U409" s="1">
        <f t="shared" si="125"/>
        <v>60.363324142530722</v>
      </c>
      <c r="V409" s="1">
        <f t="shared" si="126"/>
        <v>576.42728512452663</v>
      </c>
      <c r="W409" s="1">
        <f t="shared" si="127"/>
        <v>16.772415512744981</v>
      </c>
      <c r="X409" s="1">
        <f t="shared" si="128"/>
        <v>18.636017236383314</v>
      </c>
      <c r="Y409" s="1">
        <f t="shared" si="129"/>
        <v>33.132701493999441</v>
      </c>
      <c r="Z409" s="1">
        <f t="shared" si="130"/>
        <v>2000.0000000000002</v>
      </c>
      <c r="AA409" s="1">
        <f t="shared" si="131"/>
        <v>0.56246597458279768</v>
      </c>
      <c r="AB409" s="1">
        <f t="shared" si="132"/>
        <v>1124.9319491655956</v>
      </c>
    </row>
    <row r="410" spans="7:28" x14ac:dyDescent="0.35">
      <c r="G410" s="1">
        <v>404</v>
      </c>
      <c r="H410" s="1">
        <v>47.855388641357401</v>
      </c>
      <c r="I410" s="1">
        <v>47.481626512209203</v>
      </c>
      <c r="J410" s="1">
        <f t="shared" si="114"/>
        <v>13.18934069783589</v>
      </c>
      <c r="K410" s="1">
        <f t="shared" si="115"/>
        <v>7.2837652202109027E-2</v>
      </c>
      <c r="L410" s="1">
        <f t="shared" si="116"/>
        <v>13.839153918400715</v>
      </c>
      <c r="M410" s="1">
        <f t="shared" si="117"/>
        <v>51.1438601648155</v>
      </c>
      <c r="N410" s="1">
        <f t="shared" si="118"/>
        <v>5.1870406628052304E-3</v>
      </c>
      <c r="O410" s="1">
        <f t="shared" si="119"/>
        <v>9.6681250914026702</v>
      </c>
      <c r="P410" s="1">
        <f t="shared" si="120"/>
        <v>74.651139174618891</v>
      </c>
      <c r="Q410" s="1">
        <f t="shared" si="121"/>
        <v>60.780371879428067</v>
      </c>
      <c r="R410" s="1">
        <f t="shared" si="122"/>
        <v>16.1992972008923</v>
      </c>
      <c r="S410" s="1">
        <f t="shared" si="123"/>
        <v>984.59930805561214</v>
      </c>
      <c r="T410" s="1">
        <f t="shared" si="124"/>
        <v>984.59930805561214</v>
      </c>
      <c r="U410" s="1">
        <f t="shared" si="125"/>
        <v>60.780371879428067</v>
      </c>
      <c r="V410" s="1">
        <f t="shared" si="126"/>
        <v>580.40979765447662</v>
      </c>
      <c r="W410" s="1">
        <f t="shared" si="127"/>
        <v>16.1992972008923</v>
      </c>
      <c r="X410" s="1">
        <f t="shared" si="128"/>
        <v>17.999219112102555</v>
      </c>
      <c r="Y410" s="1">
        <f t="shared" si="129"/>
        <v>32.905359709997541</v>
      </c>
      <c r="Z410" s="1">
        <f t="shared" si="130"/>
        <v>1999.9999999999998</v>
      </c>
      <c r="AA410" s="1">
        <f t="shared" si="131"/>
        <v>0.54699961558645127</v>
      </c>
      <c r="AB410" s="1">
        <f t="shared" si="132"/>
        <v>1093.9992311729025</v>
      </c>
    </row>
    <row r="411" spans="7:28" x14ac:dyDescent="0.35">
      <c r="G411" s="1">
        <v>405</v>
      </c>
      <c r="H411" s="1">
        <v>44.316238403320298</v>
      </c>
      <c r="I411" s="1">
        <v>47.743842060136799</v>
      </c>
      <c r="J411" s="1">
        <f t="shared" si="114"/>
        <v>13.262178350037999</v>
      </c>
      <c r="K411" s="1">
        <f t="shared" si="115"/>
        <v>-5.3014069381916329E-2</v>
      </c>
      <c r="L411" s="1">
        <f t="shared" si="116"/>
        <v>-10.072673182564102</v>
      </c>
      <c r="M411" s="1">
        <f t="shared" si="117"/>
        <v>51.710300128935692</v>
      </c>
      <c r="N411" s="1">
        <f t="shared" si="118"/>
        <v>5.1935960515034196E-3</v>
      </c>
      <c r="O411" s="1">
        <f t="shared" si="119"/>
        <v>9.6803436803972236</v>
      </c>
      <c r="P411" s="1">
        <f t="shared" si="120"/>
        <v>51.317970626768812</v>
      </c>
      <c r="Q411" s="1">
        <f t="shared" si="121"/>
        <v>61.116029262847924</v>
      </c>
      <c r="R411" s="1">
        <f t="shared" si="122"/>
        <v>11.135999626008832</v>
      </c>
      <c r="S411" s="1">
        <f t="shared" si="123"/>
        <v>680.58807901421937</v>
      </c>
      <c r="T411" s="1">
        <f t="shared" si="124"/>
        <v>680.58807901421937</v>
      </c>
      <c r="U411" s="1">
        <f t="shared" si="125"/>
        <v>61.116029262847924</v>
      </c>
      <c r="V411" s="1">
        <f t="shared" si="126"/>
        <v>583.61508955987028</v>
      </c>
      <c r="W411" s="1">
        <f t="shared" si="127"/>
        <v>11.135999626008832</v>
      </c>
      <c r="X411" s="1">
        <f t="shared" si="128"/>
        <v>12.373332917787591</v>
      </c>
      <c r="Y411" s="1">
        <f t="shared" si="129"/>
        <v>32.724639086063604</v>
      </c>
      <c r="Z411" s="1">
        <f t="shared" si="130"/>
        <v>2000.0000000000002</v>
      </c>
      <c r="AA411" s="1">
        <f t="shared" si="131"/>
        <v>0.37810448834123295</v>
      </c>
      <c r="AB411" s="1">
        <f t="shared" si="132"/>
        <v>756.20897668246596</v>
      </c>
    </row>
    <row r="412" spans="7:28" x14ac:dyDescent="0.35">
      <c r="G412" s="1">
        <v>406</v>
      </c>
      <c r="H412" s="1">
        <v>41.292396545410099</v>
      </c>
      <c r="I412" s="1">
        <v>47.552991410361898</v>
      </c>
      <c r="J412" s="1">
        <f t="shared" si="114"/>
        <v>13.209164280656083</v>
      </c>
      <c r="K412" s="1">
        <f t="shared" si="115"/>
        <v>-0.35481595810947297</v>
      </c>
      <c r="L412" s="1">
        <f t="shared" si="116"/>
        <v>-67.415032040799872</v>
      </c>
      <c r="M412" s="1">
        <f t="shared" si="117"/>
        <v>51.297714172048003</v>
      </c>
      <c r="N412" s="1">
        <f t="shared" si="118"/>
        <v>5.1888247852590478E-3</v>
      </c>
      <c r="O412" s="1">
        <f t="shared" si="119"/>
        <v>9.6714505172443399</v>
      </c>
      <c r="P412" s="1">
        <f t="shared" si="120"/>
        <v>-6.4458673515075287</v>
      </c>
      <c r="Q412" s="1">
        <f t="shared" si="121"/>
        <v>60.871724795650152</v>
      </c>
      <c r="R412" s="1">
        <f t="shared" si="122"/>
        <v>-1.3987532152771338</v>
      </c>
      <c r="S412" s="1">
        <f t="shared" si="123"/>
        <v>-85.144520777380478</v>
      </c>
      <c r="T412" s="1">
        <f t="shared" si="124"/>
        <v>0</v>
      </c>
      <c r="U412" s="1">
        <f t="shared" si="125"/>
        <v>60.871724795650152</v>
      </c>
      <c r="V412" s="1">
        <f t="shared" si="126"/>
        <v>581.28215374543288</v>
      </c>
      <c r="W412" s="1">
        <f t="shared" si="127"/>
        <v>-1.3987532152771338</v>
      </c>
      <c r="X412" s="1">
        <f t="shared" si="128"/>
        <v>-1.5541702391968153</v>
      </c>
      <c r="Y412" s="1">
        <f t="shared" si="129"/>
        <v>32.855977166970611</v>
      </c>
      <c r="Z412" s="1">
        <f t="shared" si="130"/>
        <v>2000.0000000000002</v>
      </c>
      <c r="AA412" s="1">
        <f t="shared" si="131"/>
        <v>-4.7302511542989152E-2</v>
      </c>
      <c r="AB412" s="1">
        <f t="shared" si="132"/>
        <v>-94.605023085978317</v>
      </c>
    </row>
    <row r="413" spans="7:28" x14ac:dyDescent="0.35">
      <c r="G413" s="1">
        <v>407</v>
      </c>
      <c r="H413" s="1">
        <v>39.816017150878899</v>
      </c>
      <c r="I413" s="1">
        <v>46.275653961167798</v>
      </c>
      <c r="J413" s="1">
        <f t="shared" si="114"/>
        <v>12.85434832254661</v>
      </c>
      <c r="K413" s="1">
        <f t="shared" si="115"/>
        <v>-0.61688383375485856</v>
      </c>
      <c r="L413" s="1">
        <f t="shared" si="116"/>
        <v>-117.20792841342313</v>
      </c>
      <c r="M413" s="1">
        <f t="shared" si="117"/>
        <v>48.578875614422913</v>
      </c>
      <c r="N413" s="1">
        <f t="shared" si="118"/>
        <v>5.1568913490291947E-3</v>
      </c>
      <c r="O413" s="1">
        <f t="shared" si="119"/>
        <v>9.6119297854555157</v>
      </c>
      <c r="P413" s="1">
        <f t="shared" si="120"/>
        <v>-59.017123013544705</v>
      </c>
      <c r="Q413" s="1">
        <f t="shared" si="121"/>
        <v>59.236628214500506</v>
      </c>
      <c r="R413" s="1">
        <f t="shared" si="122"/>
        <v>-12.8067156939392</v>
      </c>
      <c r="S413" s="1">
        <f t="shared" si="123"/>
        <v>-758.62665621068527</v>
      </c>
      <c r="T413" s="1">
        <f t="shared" si="124"/>
        <v>0</v>
      </c>
      <c r="U413" s="1">
        <f t="shared" si="125"/>
        <v>59.236628214500506</v>
      </c>
      <c r="V413" s="1">
        <f t="shared" si="126"/>
        <v>565.66813154607541</v>
      </c>
      <c r="W413" s="1">
        <f t="shared" si="127"/>
        <v>-12.8067156939392</v>
      </c>
      <c r="X413" s="1">
        <f t="shared" si="128"/>
        <v>-14.229684104376888</v>
      </c>
      <c r="Y413" s="1">
        <f t="shared" si="129"/>
        <v>33.76289401141878</v>
      </c>
      <c r="Z413" s="1">
        <f t="shared" si="130"/>
        <v>1999.9999999999998</v>
      </c>
      <c r="AA413" s="1">
        <f t="shared" si="131"/>
        <v>-0.42145925345038071</v>
      </c>
      <c r="AB413" s="1">
        <f t="shared" si="132"/>
        <v>-842.91850690076137</v>
      </c>
    </row>
    <row r="414" spans="7:28" x14ac:dyDescent="0.35">
      <c r="G414" s="1">
        <v>408</v>
      </c>
      <c r="H414" s="1">
        <v>40.068065643310497</v>
      </c>
      <c r="I414" s="1">
        <v>44.054872159650301</v>
      </c>
      <c r="J414" s="1">
        <f t="shared" si="114"/>
        <v>12.237464488791751</v>
      </c>
      <c r="K414" s="1">
        <f t="shared" si="115"/>
        <v>-0.61858005044152975</v>
      </c>
      <c r="L414" s="1">
        <f t="shared" si="116"/>
        <v>-117.53020958389065</v>
      </c>
      <c r="M414" s="1">
        <f t="shared" si="117"/>
        <v>44.028127911645122</v>
      </c>
      <c r="N414" s="1">
        <f t="shared" si="118"/>
        <v>5.1013718039912576E-3</v>
      </c>
      <c r="O414" s="1">
        <f t="shared" si="119"/>
        <v>9.508446905459305</v>
      </c>
      <c r="P414" s="1">
        <f t="shared" si="120"/>
        <v>-63.993634766786229</v>
      </c>
      <c r="Q414" s="1">
        <f t="shared" si="121"/>
        <v>56.393845570468898</v>
      </c>
      <c r="R414" s="1">
        <f t="shared" si="122"/>
        <v>-13.886618744392612</v>
      </c>
      <c r="S414" s="1">
        <f t="shared" si="123"/>
        <v>-783.11983296725566</v>
      </c>
      <c r="T414" s="1">
        <f t="shared" si="124"/>
        <v>0</v>
      </c>
      <c r="U414" s="1">
        <f t="shared" si="125"/>
        <v>56.393845570468898</v>
      </c>
      <c r="V414" s="1">
        <f t="shared" si="126"/>
        <v>538.52155695006672</v>
      </c>
      <c r="W414" s="1">
        <f t="shared" si="127"/>
        <v>-13.886618744392612</v>
      </c>
      <c r="X414" s="1">
        <f t="shared" si="128"/>
        <v>-15.429576382658457</v>
      </c>
      <c r="Y414" s="1">
        <f t="shared" si="129"/>
        <v>35.464862872329398</v>
      </c>
      <c r="Z414" s="1">
        <f t="shared" si="130"/>
        <v>2000</v>
      </c>
      <c r="AA414" s="1">
        <f t="shared" si="131"/>
        <v>-0.43506657387069753</v>
      </c>
      <c r="AB414" s="1">
        <f t="shared" si="132"/>
        <v>-870.13314774139519</v>
      </c>
    </row>
    <row r="415" spans="7:28" x14ac:dyDescent="0.35">
      <c r="G415" s="1">
        <v>409</v>
      </c>
      <c r="H415" s="1">
        <v>39.421329498291001</v>
      </c>
      <c r="I415" s="1">
        <v>41.8279839780608</v>
      </c>
      <c r="J415" s="1">
        <f t="shared" si="114"/>
        <v>11.618884438350221</v>
      </c>
      <c r="K415" s="1">
        <f t="shared" si="115"/>
        <v>-0.42148228633555362</v>
      </c>
      <c r="L415" s="1">
        <f t="shared" si="116"/>
        <v>-80.081634403755189</v>
      </c>
      <c r="M415" s="1">
        <f t="shared" si="117"/>
        <v>39.68955182397066</v>
      </c>
      <c r="N415" s="1">
        <f t="shared" si="118"/>
        <v>5.0456995994515204E-3</v>
      </c>
      <c r="O415" s="1">
        <f t="shared" si="119"/>
        <v>9.4046794834176897</v>
      </c>
      <c r="P415" s="1">
        <f t="shared" si="120"/>
        <v>-30.98740309636684</v>
      </c>
      <c r="Q415" s="1">
        <f t="shared" si="121"/>
        <v>53.54324625967844</v>
      </c>
      <c r="R415" s="1">
        <f t="shared" si="122"/>
        <v>-6.7242664719116041</v>
      </c>
      <c r="S415" s="1">
        <f t="shared" si="123"/>
        <v>-360.03905562126215</v>
      </c>
      <c r="T415" s="1">
        <f t="shared" si="124"/>
        <v>0</v>
      </c>
      <c r="U415" s="1">
        <f t="shared" si="125"/>
        <v>53.54324625967844</v>
      </c>
      <c r="V415" s="1">
        <f t="shared" si="126"/>
        <v>511.30033868486765</v>
      </c>
      <c r="W415" s="1">
        <f t="shared" si="127"/>
        <v>-6.7242664719116041</v>
      </c>
      <c r="X415" s="1">
        <f t="shared" si="128"/>
        <v>-7.4714071910128936</v>
      </c>
      <c r="Y415" s="1">
        <f t="shared" si="129"/>
        <v>37.35298361067305</v>
      </c>
      <c r="Z415" s="1">
        <f t="shared" si="130"/>
        <v>1999.9999999999998</v>
      </c>
      <c r="AA415" s="1">
        <f t="shared" si="131"/>
        <v>-0.20002169756736787</v>
      </c>
      <c r="AB415" s="1">
        <f t="shared" si="132"/>
        <v>-400.0433951347357</v>
      </c>
    </row>
    <row r="416" spans="7:28" x14ac:dyDescent="0.35">
      <c r="G416" s="1">
        <v>410</v>
      </c>
      <c r="H416" s="1">
        <v>39.457328796386697</v>
      </c>
      <c r="I416" s="1">
        <v>40.310647747252801</v>
      </c>
      <c r="J416" s="1">
        <f t="shared" si="114"/>
        <v>11.197402152014668</v>
      </c>
      <c r="K416" s="1">
        <f t="shared" si="115"/>
        <v>-0.21845081353130702</v>
      </c>
      <c r="L416" s="1">
        <f t="shared" si="116"/>
        <v>-41.505654570948337</v>
      </c>
      <c r="M416" s="1">
        <f t="shared" si="117"/>
        <v>36.862253596459162</v>
      </c>
      <c r="N416" s="1">
        <f t="shared" si="118"/>
        <v>5.0077661936813204E-3</v>
      </c>
      <c r="O416" s="1">
        <f t="shared" si="119"/>
        <v>9.3339754084026136</v>
      </c>
      <c r="P416" s="1">
        <f t="shared" si="120"/>
        <v>4.6905744339134383</v>
      </c>
      <c r="Q416" s="1">
        <f t="shared" si="121"/>
        <v>51.600931576104458</v>
      </c>
      <c r="R416" s="1">
        <f t="shared" si="122"/>
        <v>1.017854652159216</v>
      </c>
      <c r="S416" s="1">
        <f t="shared" si="123"/>
        <v>52.522248260487309</v>
      </c>
      <c r="T416" s="1">
        <f t="shared" si="124"/>
        <v>52.522248260487309</v>
      </c>
      <c r="U416" s="1">
        <f t="shared" si="125"/>
        <v>51.600931576104458</v>
      </c>
      <c r="V416" s="1">
        <f t="shared" si="126"/>
        <v>492.75259970902147</v>
      </c>
      <c r="W416" s="1">
        <f t="shared" si="127"/>
        <v>1.017854652159216</v>
      </c>
      <c r="X416" s="1">
        <f t="shared" si="128"/>
        <v>1.1309496135102399</v>
      </c>
      <c r="Y416" s="1">
        <f t="shared" si="129"/>
        <v>38.758990175405422</v>
      </c>
      <c r="Z416" s="1">
        <f t="shared" si="130"/>
        <v>2000</v>
      </c>
      <c r="AA416" s="1">
        <f t="shared" si="131"/>
        <v>2.9179026811381834E-2</v>
      </c>
      <c r="AB416" s="1">
        <f t="shared" si="132"/>
        <v>58.35805362276367</v>
      </c>
    </row>
    <row r="417" spans="7:28" x14ac:dyDescent="0.35">
      <c r="G417" s="1">
        <v>411</v>
      </c>
      <c r="H417" s="1">
        <v>38.519996643066399</v>
      </c>
      <c r="I417" s="1">
        <v>39.524224818540098</v>
      </c>
      <c r="J417" s="1">
        <f t="shared" si="114"/>
        <v>10.978951338483361</v>
      </c>
      <c r="K417" s="1">
        <f t="shared" si="115"/>
        <v>-0.10647024757299839</v>
      </c>
      <c r="L417" s="1">
        <f t="shared" si="116"/>
        <v>-20.229347038869694</v>
      </c>
      <c r="M417" s="1">
        <f t="shared" si="117"/>
        <v>35.437987512878962</v>
      </c>
      <c r="N417" s="1">
        <f t="shared" si="118"/>
        <v>4.9881056204635031E-3</v>
      </c>
      <c r="O417" s="1">
        <f t="shared" si="119"/>
        <v>9.2973300659819245</v>
      </c>
      <c r="P417" s="1">
        <f t="shared" si="120"/>
        <v>24.505970539991193</v>
      </c>
      <c r="Q417" s="1">
        <f t="shared" si="121"/>
        <v>50.594245799462492</v>
      </c>
      <c r="R417" s="1">
        <f t="shared" si="122"/>
        <v>5.3177956071780885</v>
      </c>
      <c r="S417" s="1">
        <f t="shared" si="123"/>
        <v>269.04985806087012</v>
      </c>
      <c r="T417" s="1">
        <f t="shared" si="124"/>
        <v>269.04985806087012</v>
      </c>
      <c r="U417" s="1">
        <f t="shared" si="125"/>
        <v>50.594245799462492</v>
      </c>
      <c r="V417" s="1">
        <f t="shared" si="126"/>
        <v>483.13945865944908</v>
      </c>
      <c r="W417" s="1">
        <f t="shared" si="127"/>
        <v>5.3177956071780885</v>
      </c>
      <c r="X417" s="1">
        <f t="shared" si="128"/>
        <v>5.9086617857534316</v>
      </c>
      <c r="Y417" s="1">
        <f t="shared" si="129"/>
        <v>39.530187047896419</v>
      </c>
      <c r="Z417" s="1">
        <f t="shared" si="130"/>
        <v>2000</v>
      </c>
      <c r="AA417" s="1">
        <f t="shared" si="131"/>
        <v>0.14947214336715006</v>
      </c>
      <c r="AB417" s="1">
        <f t="shared" si="132"/>
        <v>298.94428673430008</v>
      </c>
    </row>
    <row r="418" spans="7:28" x14ac:dyDescent="0.35">
      <c r="G418" s="1">
        <v>412</v>
      </c>
      <c r="H418" s="1">
        <v>38.555999755859297</v>
      </c>
      <c r="I418" s="1">
        <v>39.1409319272773</v>
      </c>
      <c r="J418" s="1">
        <f t="shared" si="114"/>
        <v>10.872481090910362</v>
      </c>
      <c r="K418" s="1">
        <f t="shared" si="115"/>
        <v>-7.6451900738973677E-2</v>
      </c>
      <c r="L418" s="1">
        <f t="shared" si="116"/>
        <v>-14.525861140404999</v>
      </c>
      <c r="M418" s="1">
        <f t="shared" si="117"/>
        <v>34.753988451227798</v>
      </c>
      <c r="N418" s="1">
        <f t="shared" si="118"/>
        <v>4.9785232981819326E-3</v>
      </c>
      <c r="O418" s="1">
        <f t="shared" si="119"/>
        <v>9.2794695754813041</v>
      </c>
      <c r="P418" s="1">
        <f t="shared" si="120"/>
        <v>29.507596886304103</v>
      </c>
      <c r="Q418" s="1">
        <f t="shared" si="121"/>
        <v>50.103599497282779</v>
      </c>
      <c r="R418" s="1">
        <f t="shared" si="122"/>
        <v>6.4031485243279906</v>
      </c>
      <c r="S418" s="1">
        <f t="shared" si="123"/>
        <v>320.82078918454687</v>
      </c>
      <c r="T418" s="1">
        <f t="shared" si="124"/>
        <v>320.82078918454687</v>
      </c>
      <c r="U418" s="1">
        <f t="shared" si="125"/>
        <v>50.103599497282779</v>
      </c>
      <c r="V418" s="1">
        <f t="shared" si="126"/>
        <v>478.45413160134945</v>
      </c>
      <c r="W418" s="1">
        <f t="shared" si="127"/>
        <v>6.4031485243279906</v>
      </c>
      <c r="X418" s="1">
        <f t="shared" si="128"/>
        <v>7.1146094714755446</v>
      </c>
      <c r="Y418" s="1">
        <f t="shared" si="129"/>
        <v>39.917291772788978</v>
      </c>
      <c r="Z418" s="1">
        <f t="shared" si="130"/>
        <v>1999.9999999999998</v>
      </c>
      <c r="AA418" s="1">
        <f t="shared" si="131"/>
        <v>0.17823377176919272</v>
      </c>
      <c r="AB418" s="1">
        <f t="shared" si="132"/>
        <v>356.46754353838537</v>
      </c>
    </row>
    <row r="419" spans="7:28" x14ac:dyDescent="0.35">
      <c r="G419" s="1">
        <v>413</v>
      </c>
      <c r="H419" s="1">
        <v>38.894012451171797</v>
      </c>
      <c r="I419" s="1">
        <v>38.865705084616998</v>
      </c>
      <c r="J419" s="1">
        <f t="shared" si="114"/>
        <v>10.796029190171389</v>
      </c>
      <c r="K419" s="1">
        <f t="shared" si="115"/>
        <v>-5.0890059743862182E-2</v>
      </c>
      <c r="L419" s="1">
        <f t="shared" si="116"/>
        <v>-9.6691113513338145</v>
      </c>
      <c r="M419" s="1">
        <f t="shared" si="117"/>
        <v>34.266948404859619</v>
      </c>
      <c r="N419" s="1">
        <f t="shared" si="118"/>
        <v>4.9716426271154248E-3</v>
      </c>
      <c r="O419" s="1">
        <f t="shared" si="119"/>
        <v>9.2666446926804404</v>
      </c>
      <c r="P419" s="1">
        <f t="shared" si="120"/>
        <v>33.864481746206245</v>
      </c>
      <c r="Q419" s="1">
        <f t="shared" si="121"/>
        <v>49.75128659065156</v>
      </c>
      <c r="R419" s="1">
        <f t="shared" si="122"/>
        <v>7.3485925389267548</v>
      </c>
      <c r="S419" s="1">
        <f t="shared" si="123"/>
        <v>365.60193344206874</v>
      </c>
      <c r="T419" s="1">
        <f t="shared" si="124"/>
        <v>365.60193344206874</v>
      </c>
      <c r="U419" s="1">
        <f t="shared" si="125"/>
        <v>49.75128659065156</v>
      </c>
      <c r="V419" s="1">
        <f t="shared" si="126"/>
        <v>475.08979116502354</v>
      </c>
      <c r="W419" s="1">
        <f t="shared" si="127"/>
        <v>7.3485925389267548</v>
      </c>
      <c r="X419" s="1">
        <f t="shared" si="128"/>
        <v>8.165102821029727</v>
      </c>
      <c r="Y419" s="1">
        <f t="shared" si="129"/>
        <v>40.199965409051494</v>
      </c>
      <c r="Z419" s="1">
        <f t="shared" si="130"/>
        <v>2000.0000000000002</v>
      </c>
      <c r="AA419" s="1">
        <f t="shared" si="131"/>
        <v>0.20311218524559371</v>
      </c>
      <c r="AB419" s="1">
        <f t="shared" si="132"/>
        <v>406.22437049118747</v>
      </c>
    </row>
    <row r="420" spans="7:28" x14ac:dyDescent="0.35">
      <c r="G420" s="1">
        <v>414</v>
      </c>
      <c r="H420" s="1">
        <v>39.241649627685497</v>
      </c>
      <c r="I420" s="1">
        <v>38.682500869539098</v>
      </c>
      <c r="J420" s="1">
        <f t="shared" si="114"/>
        <v>10.745139130427527</v>
      </c>
      <c r="K420" s="1">
        <f t="shared" si="115"/>
        <v>6.242218819251022E-3</v>
      </c>
      <c r="L420" s="1">
        <f t="shared" si="116"/>
        <v>1.1860215756576942</v>
      </c>
      <c r="M420" s="1">
        <f t="shared" si="117"/>
        <v>33.944656390079984</v>
      </c>
      <c r="N420" s="1">
        <f t="shared" si="118"/>
        <v>4.9670625217384775E-3</v>
      </c>
      <c r="O420" s="1">
        <f t="shared" si="119"/>
        <v>9.2581078342683494</v>
      </c>
      <c r="P420" s="1">
        <f t="shared" si="120"/>
        <v>44.388785800006026</v>
      </c>
      <c r="Q420" s="1">
        <f t="shared" si="121"/>
        <v>49.516770186301969</v>
      </c>
      <c r="R420" s="1">
        <f t="shared" si="122"/>
        <v>9.632366518601307</v>
      </c>
      <c r="S420" s="1">
        <f t="shared" si="123"/>
        <v>476.9636792518105</v>
      </c>
      <c r="T420" s="1">
        <f t="shared" si="124"/>
        <v>476.9636792518105</v>
      </c>
      <c r="U420" s="1">
        <f t="shared" si="125"/>
        <v>49.516770186301969</v>
      </c>
      <c r="V420" s="1">
        <f t="shared" si="126"/>
        <v>472.85032446572103</v>
      </c>
      <c r="W420" s="1">
        <f t="shared" si="127"/>
        <v>9.632366518601307</v>
      </c>
      <c r="X420" s="1">
        <f t="shared" si="128"/>
        <v>10.702629465112564</v>
      </c>
      <c r="Y420" s="1">
        <f t="shared" si="129"/>
        <v>40.390356488825844</v>
      </c>
      <c r="Z420" s="1">
        <f t="shared" si="130"/>
        <v>1999.9999999999998</v>
      </c>
      <c r="AA420" s="1">
        <f t="shared" si="131"/>
        <v>0.26497982180656143</v>
      </c>
      <c r="AB420" s="1">
        <f t="shared" si="132"/>
        <v>529.95964361312281</v>
      </c>
    </row>
    <row r="421" spans="7:28" x14ac:dyDescent="0.35">
      <c r="G421" s="1">
        <v>415</v>
      </c>
      <c r="H421" s="1">
        <v>39.852260589599602</v>
      </c>
      <c r="I421" s="1">
        <v>38.704972857288404</v>
      </c>
      <c r="J421" s="1">
        <f t="shared" si="114"/>
        <v>10.751381349246778</v>
      </c>
      <c r="K421" s="1">
        <f t="shared" si="115"/>
        <v>6.7430664289306108E-2</v>
      </c>
      <c r="L421" s="1">
        <f t="shared" si="116"/>
        <v>12.811826214968161</v>
      </c>
      <c r="M421" s="1">
        <f t="shared" si="117"/>
        <v>33.984107069577853</v>
      </c>
      <c r="N421" s="1">
        <f t="shared" si="118"/>
        <v>4.9676243214322102E-3</v>
      </c>
      <c r="O421" s="1">
        <f t="shared" si="119"/>
        <v>9.2591549727174982</v>
      </c>
      <c r="P421" s="1">
        <f t="shared" si="120"/>
        <v>56.055088257263506</v>
      </c>
      <c r="Q421" s="1">
        <f t="shared" si="121"/>
        <v>49.545536171644137</v>
      </c>
      <c r="R421" s="1">
        <f t="shared" si="122"/>
        <v>12.16395415182618</v>
      </c>
      <c r="S421" s="1">
        <f t="shared" si="123"/>
        <v>602.66963041952488</v>
      </c>
      <c r="T421" s="1">
        <f t="shared" si="124"/>
        <v>602.66963041952488</v>
      </c>
      <c r="U421" s="1">
        <f t="shared" si="125"/>
        <v>49.545536171644137</v>
      </c>
      <c r="V421" s="1">
        <f t="shared" si="126"/>
        <v>473.1250193913279</v>
      </c>
      <c r="W421" s="1">
        <f t="shared" si="127"/>
        <v>12.16395415182618</v>
      </c>
      <c r="X421" s="1">
        <f t="shared" si="128"/>
        <v>13.5155046131402</v>
      </c>
      <c r="Y421" s="1">
        <f t="shared" si="129"/>
        <v>40.366905972543265</v>
      </c>
      <c r="Z421" s="1">
        <f t="shared" si="130"/>
        <v>2000</v>
      </c>
      <c r="AA421" s="1">
        <f t="shared" si="131"/>
        <v>0.33481646134418047</v>
      </c>
      <c r="AB421" s="1">
        <f t="shared" si="132"/>
        <v>669.63292268836096</v>
      </c>
    </row>
    <row r="422" spans="7:28" x14ac:dyDescent="0.35">
      <c r="G422" s="1">
        <v>416</v>
      </c>
      <c r="H422" s="1">
        <v>39.963180541992102</v>
      </c>
      <c r="I422" s="1">
        <v>38.947723248729901</v>
      </c>
      <c r="J422" s="1">
        <f t="shared" si="114"/>
        <v>10.818812013536084</v>
      </c>
      <c r="K422" s="1">
        <f t="shared" si="115"/>
        <v>0.10704867562933273</v>
      </c>
      <c r="L422" s="1">
        <f t="shared" si="116"/>
        <v>20.33924836957322</v>
      </c>
      <c r="M422" s="1">
        <f t="shared" si="117"/>
        <v>34.411727854964411</v>
      </c>
      <c r="N422" s="1">
        <f t="shared" si="118"/>
        <v>4.9736930812182469E-3</v>
      </c>
      <c r="O422" s="1">
        <f t="shared" si="119"/>
        <v>9.2704665340826899</v>
      </c>
      <c r="P422" s="1">
        <f t="shared" si="120"/>
        <v>64.021442758620324</v>
      </c>
      <c r="Q422" s="1">
        <f t="shared" si="121"/>
        <v>49.856276560074122</v>
      </c>
      <c r="R422" s="1">
        <f t="shared" si="122"/>
        <v>13.89265307862061</v>
      </c>
      <c r="S422" s="1">
        <f t="shared" si="123"/>
        <v>692.63595404087425</v>
      </c>
      <c r="T422" s="1">
        <f t="shared" si="124"/>
        <v>692.63595404087425</v>
      </c>
      <c r="U422" s="1">
        <f t="shared" si="125"/>
        <v>49.856276560074122</v>
      </c>
      <c r="V422" s="1">
        <f t="shared" si="126"/>
        <v>476.09237152154355</v>
      </c>
      <c r="W422" s="1">
        <f t="shared" si="127"/>
        <v>13.89265307862061</v>
      </c>
      <c r="X422" s="1">
        <f t="shared" si="128"/>
        <v>15.436281198467343</v>
      </c>
      <c r="Y422" s="1">
        <f t="shared" si="129"/>
        <v>40.115310207534414</v>
      </c>
      <c r="Z422" s="1">
        <f t="shared" si="130"/>
        <v>2000.0000000000002</v>
      </c>
      <c r="AA422" s="1">
        <f t="shared" si="131"/>
        <v>0.38479775224493012</v>
      </c>
      <c r="AB422" s="1">
        <f t="shared" si="132"/>
        <v>769.59550448986022</v>
      </c>
    </row>
    <row r="423" spans="7:28" x14ac:dyDescent="0.35">
      <c r="G423" s="1">
        <v>417</v>
      </c>
      <c r="H423" s="1">
        <v>39.996143341064403</v>
      </c>
      <c r="I423" s="1">
        <v>39.333098480995503</v>
      </c>
      <c r="J423" s="1">
        <f t="shared" si="114"/>
        <v>10.925860689165416</v>
      </c>
      <c r="K423" s="1">
        <f t="shared" si="115"/>
        <v>0.10191936677650126</v>
      </c>
      <c r="L423" s="1">
        <f t="shared" si="116"/>
        <v>19.36467968753524</v>
      </c>
      <c r="M423" s="1">
        <f t="shared" si="117"/>
        <v>35.09608294892076</v>
      </c>
      <c r="N423" s="1">
        <f t="shared" si="118"/>
        <v>4.983327462024888E-3</v>
      </c>
      <c r="O423" s="1">
        <f t="shared" si="119"/>
        <v>9.2884240564681892</v>
      </c>
      <c r="P423" s="1">
        <f t="shared" si="120"/>
        <v>63.749186692924184</v>
      </c>
      <c r="Q423" s="1">
        <f t="shared" si="121"/>
        <v>50.349588429333714</v>
      </c>
      <c r="R423" s="1">
        <f t="shared" si="122"/>
        <v>13.833573512364548</v>
      </c>
      <c r="S423" s="1">
        <f t="shared" si="123"/>
        <v>696.51473285448742</v>
      </c>
      <c r="T423" s="1">
        <f t="shared" si="124"/>
        <v>696.51473285448742</v>
      </c>
      <c r="U423" s="1">
        <f t="shared" si="125"/>
        <v>50.349588429333714</v>
      </c>
      <c r="V423" s="1">
        <f t="shared" si="126"/>
        <v>480.80315287025758</v>
      </c>
      <c r="W423" s="1">
        <f t="shared" si="127"/>
        <v>13.833573512364548</v>
      </c>
      <c r="X423" s="1">
        <f t="shared" si="128"/>
        <v>15.37063723596061</v>
      </c>
      <c r="Y423" s="1">
        <f t="shared" si="129"/>
        <v>39.722271072920989</v>
      </c>
      <c r="Z423" s="1">
        <f t="shared" si="130"/>
        <v>2000</v>
      </c>
      <c r="AA423" s="1">
        <f t="shared" si="131"/>
        <v>0.38695262936360414</v>
      </c>
      <c r="AB423" s="1">
        <f t="shared" si="132"/>
        <v>773.90525872720821</v>
      </c>
    </row>
    <row r="424" spans="7:28" x14ac:dyDescent="0.35">
      <c r="G424" s="1">
        <v>418</v>
      </c>
      <c r="H424" s="1">
        <v>40.212062835693303</v>
      </c>
      <c r="I424" s="1">
        <v>39.700008201390901</v>
      </c>
      <c r="J424" s="1">
        <f t="shared" si="114"/>
        <v>11.027780055941918</v>
      </c>
      <c r="K424" s="1">
        <f t="shared" si="115"/>
        <v>7.1059295644998244E-2</v>
      </c>
      <c r="L424" s="1">
        <f t="shared" si="116"/>
        <v>13.501266172549666</v>
      </c>
      <c r="M424" s="1">
        <f t="shared" si="117"/>
        <v>35.753908290895723</v>
      </c>
      <c r="N424" s="1">
        <f t="shared" si="118"/>
        <v>4.9925002050347726E-3</v>
      </c>
      <c r="O424" s="1">
        <f t="shared" si="119"/>
        <v>9.3055211321643121</v>
      </c>
      <c r="P424" s="1">
        <f t="shared" si="120"/>
        <v>58.560695595609701</v>
      </c>
      <c r="Q424" s="1">
        <f t="shared" si="121"/>
        <v>50.819262930607913</v>
      </c>
      <c r="R424" s="1">
        <f t="shared" si="122"/>
        <v>12.707670944247305</v>
      </c>
      <c r="S424" s="1">
        <f t="shared" si="123"/>
        <v>645.79447095135026</v>
      </c>
      <c r="T424" s="1">
        <f t="shared" si="124"/>
        <v>645.79447095135026</v>
      </c>
      <c r="U424" s="1">
        <f t="shared" si="125"/>
        <v>50.819262930607913</v>
      </c>
      <c r="V424" s="1">
        <f t="shared" si="126"/>
        <v>485.28821398157817</v>
      </c>
      <c r="W424" s="1">
        <f t="shared" si="127"/>
        <v>12.707670944247305</v>
      </c>
      <c r="X424" s="1">
        <f t="shared" si="128"/>
        <v>14.119634382497004</v>
      </c>
      <c r="Y424" s="1">
        <f t="shared" si="129"/>
        <v>39.355155597808185</v>
      </c>
      <c r="Z424" s="1">
        <f t="shared" si="130"/>
        <v>2000</v>
      </c>
      <c r="AA424" s="1">
        <f t="shared" si="131"/>
        <v>0.35877470608408346</v>
      </c>
      <c r="AB424" s="1">
        <f t="shared" si="132"/>
        <v>717.54941216816701</v>
      </c>
    </row>
    <row r="425" spans="7:28" x14ac:dyDescent="0.35">
      <c r="G425" s="1">
        <v>419</v>
      </c>
      <c r="H425" s="1">
        <v>40.212013244628899</v>
      </c>
      <c r="I425" s="1">
        <v>39.955821665712897</v>
      </c>
      <c r="J425" s="1">
        <f t="shared" si="114"/>
        <v>11.098839351586916</v>
      </c>
      <c r="K425" s="1">
        <f t="shared" si="115"/>
        <v>4.5626184145973525E-2</v>
      </c>
      <c r="L425" s="1">
        <f t="shared" si="116"/>
        <v>8.6689749877349698</v>
      </c>
      <c r="M425" s="1">
        <f t="shared" si="117"/>
        <v>36.216165075986282</v>
      </c>
      <c r="N425" s="1">
        <f t="shared" si="118"/>
        <v>4.9988955416428223E-3</v>
      </c>
      <c r="O425" s="1">
        <f t="shared" si="119"/>
        <v>9.3174414000680574</v>
      </c>
      <c r="P425" s="1">
        <f t="shared" si="120"/>
        <v>54.202581463789308</v>
      </c>
      <c r="Q425" s="1">
        <f t="shared" si="121"/>
        <v>51.146725122520351</v>
      </c>
      <c r="R425" s="1">
        <f t="shared" si="122"/>
        <v>11.76196017764228</v>
      </c>
      <c r="S425" s="1">
        <f t="shared" si="123"/>
        <v>601.58574410790027</v>
      </c>
      <c r="T425" s="1">
        <f t="shared" si="124"/>
        <v>601.58574410790027</v>
      </c>
      <c r="U425" s="1">
        <f t="shared" si="125"/>
        <v>51.146725122520351</v>
      </c>
      <c r="V425" s="1">
        <f t="shared" si="126"/>
        <v>488.41524757269246</v>
      </c>
      <c r="W425" s="1">
        <f t="shared" si="127"/>
        <v>11.76196017764228</v>
      </c>
      <c r="X425" s="1">
        <f t="shared" si="128"/>
        <v>13.068844641824755</v>
      </c>
      <c r="Y425" s="1">
        <f t="shared" si="129"/>
        <v>39.103187842605045</v>
      </c>
      <c r="Z425" s="1">
        <f t="shared" si="130"/>
        <v>1999.9999999999998</v>
      </c>
      <c r="AA425" s="1">
        <f t="shared" si="131"/>
        <v>0.33421430228216686</v>
      </c>
      <c r="AB425" s="1">
        <f t="shared" si="132"/>
        <v>668.42860456433368</v>
      </c>
    </row>
    <row r="426" spans="7:28" x14ac:dyDescent="0.35">
      <c r="G426" s="1">
        <v>420</v>
      </c>
      <c r="H426" s="1">
        <v>40.5721435546875</v>
      </c>
      <c r="I426" s="1">
        <v>40.1200759286384</v>
      </c>
      <c r="J426" s="1">
        <f t="shared" si="114"/>
        <v>11.144465535732889</v>
      </c>
      <c r="K426" s="1">
        <f t="shared" si="115"/>
        <v>3.49499792900545E-2</v>
      </c>
      <c r="L426" s="1">
        <f t="shared" si="116"/>
        <v>6.6404960651103551</v>
      </c>
      <c r="M426" s="1">
        <f t="shared" si="117"/>
        <v>36.51453895067862</v>
      </c>
      <c r="N426" s="1">
        <f t="shared" si="118"/>
        <v>5.0030018982159599E-3</v>
      </c>
      <c r="O426" s="1">
        <f t="shared" si="119"/>
        <v>9.3250952380847281</v>
      </c>
      <c r="P426" s="1">
        <f t="shared" si="120"/>
        <v>52.480130253873703</v>
      </c>
      <c r="Q426" s="1">
        <f t="shared" si="121"/>
        <v>51.356984035635435</v>
      </c>
      <c r="R426" s="1">
        <f t="shared" si="122"/>
        <v>11.388188265090594</v>
      </c>
      <c r="S426" s="1">
        <f t="shared" si="123"/>
        <v>584.86300292506849</v>
      </c>
      <c r="T426" s="1">
        <f t="shared" si="124"/>
        <v>584.86300292506849</v>
      </c>
      <c r="U426" s="1">
        <f t="shared" si="125"/>
        <v>51.356984035635435</v>
      </c>
      <c r="V426" s="1">
        <f t="shared" si="126"/>
        <v>490.42307229377616</v>
      </c>
      <c r="W426" s="1">
        <f t="shared" si="127"/>
        <v>11.388188265090594</v>
      </c>
      <c r="X426" s="1">
        <f t="shared" si="128"/>
        <v>12.653542516767327</v>
      </c>
      <c r="Y426" s="1">
        <f t="shared" si="129"/>
        <v>38.943096787230452</v>
      </c>
      <c r="Z426" s="1">
        <f t="shared" si="130"/>
        <v>2000</v>
      </c>
      <c r="AA426" s="1">
        <f t="shared" si="131"/>
        <v>0.32492389051392695</v>
      </c>
      <c r="AB426" s="1">
        <f t="shared" si="132"/>
        <v>649.8477810278539</v>
      </c>
    </row>
    <row r="427" spans="7:28" x14ac:dyDescent="0.35">
      <c r="G427" s="1">
        <v>421</v>
      </c>
      <c r="H427" s="1">
        <v>40.793731689453097</v>
      </c>
      <c r="I427" s="1">
        <v>40.245895854082598</v>
      </c>
      <c r="J427" s="1">
        <f t="shared" si="114"/>
        <v>11.179415515022944</v>
      </c>
      <c r="K427" s="1">
        <f t="shared" si="115"/>
        <v>4.3283779118723942E-2</v>
      </c>
      <c r="L427" s="1">
        <f t="shared" si="116"/>
        <v>8.2239180325575489</v>
      </c>
      <c r="M427" s="1">
        <f t="shared" si="117"/>
        <v>36.743923389715505</v>
      </c>
      <c r="N427" s="1">
        <f t="shared" si="118"/>
        <v>5.0061473963520647E-3</v>
      </c>
      <c r="O427" s="1">
        <f t="shared" si="119"/>
        <v>9.3309581320606139</v>
      </c>
      <c r="P427" s="1">
        <f t="shared" si="120"/>
        <v>54.298799554333669</v>
      </c>
      <c r="Q427" s="1">
        <f t="shared" si="121"/>
        <v>51.518043848032001</v>
      </c>
      <c r="R427" s="1">
        <f t="shared" si="122"/>
        <v>11.782839503290406</v>
      </c>
      <c r="S427" s="1">
        <f t="shared" si="123"/>
        <v>607.02884218483871</v>
      </c>
      <c r="T427" s="1">
        <f t="shared" si="124"/>
        <v>607.02884218483871</v>
      </c>
      <c r="U427" s="1">
        <f t="shared" si="125"/>
        <v>51.518043848032001</v>
      </c>
      <c r="V427" s="1">
        <f t="shared" si="126"/>
        <v>491.96108021035815</v>
      </c>
      <c r="W427" s="1">
        <f t="shared" si="127"/>
        <v>11.782839503290406</v>
      </c>
      <c r="X427" s="1">
        <f t="shared" si="128"/>
        <v>13.092043892544895</v>
      </c>
      <c r="Y427" s="1">
        <f t="shared" si="129"/>
        <v>38.821349776004752</v>
      </c>
      <c r="Z427" s="1">
        <f t="shared" si="130"/>
        <v>2000</v>
      </c>
      <c r="AA427" s="1">
        <f t="shared" si="131"/>
        <v>0.33723824565824373</v>
      </c>
      <c r="AB427" s="1">
        <f t="shared" si="132"/>
        <v>674.47649131648745</v>
      </c>
    </row>
    <row r="428" spans="7:28" x14ac:dyDescent="0.35">
      <c r="G428" s="1">
        <v>422</v>
      </c>
      <c r="H428" s="1">
        <v>40.147811889648402</v>
      </c>
      <c r="I428" s="1">
        <v>40.401717458909999</v>
      </c>
      <c r="J428" s="1">
        <f t="shared" si="114"/>
        <v>11.222699294141668</v>
      </c>
      <c r="K428" s="1">
        <f t="shared" si="115"/>
        <v>3.3426634425303803E-2</v>
      </c>
      <c r="L428" s="1">
        <f t="shared" si="116"/>
        <v>6.3510605408077225</v>
      </c>
      <c r="M428" s="1">
        <f t="shared" si="117"/>
        <v>37.028999957338002</v>
      </c>
      <c r="N428" s="1">
        <f t="shared" si="118"/>
        <v>5.0100429364727502E-3</v>
      </c>
      <c r="O428" s="1">
        <f t="shared" si="119"/>
        <v>9.3382190292915599</v>
      </c>
      <c r="P428" s="1">
        <f t="shared" si="120"/>
        <v>52.718279527437282</v>
      </c>
      <c r="Q428" s="1">
        <f t="shared" si="121"/>
        <v>51.717508267933951</v>
      </c>
      <c r="R428" s="1">
        <f t="shared" si="122"/>
        <v>11.439866657453891</v>
      </c>
      <c r="S428" s="1">
        <f t="shared" si="123"/>
        <v>591.64139844093347</v>
      </c>
      <c r="T428" s="1">
        <f t="shared" si="124"/>
        <v>591.64139844093347</v>
      </c>
      <c r="U428" s="1">
        <f t="shared" si="125"/>
        <v>51.717508267933951</v>
      </c>
      <c r="V428" s="1">
        <f t="shared" si="126"/>
        <v>493.86582511425934</v>
      </c>
      <c r="W428" s="1">
        <f t="shared" si="127"/>
        <v>11.439866657453891</v>
      </c>
      <c r="X428" s="1">
        <f t="shared" si="128"/>
        <v>12.710962952726545</v>
      </c>
      <c r="Y428" s="1">
        <f t="shared" si="129"/>
        <v>38.67162334346348</v>
      </c>
      <c r="Z428" s="1">
        <f t="shared" si="130"/>
        <v>2000.0000000000002</v>
      </c>
      <c r="AA428" s="1">
        <f t="shared" si="131"/>
        <v>0.32868966580051862</v>
      </c>
      <c r="AB428" s="1">
        <f t="shared" si="132"/>
        <v>657.37933160103728</v>
      </c>
    </row>
    <row r="429" spans="7:28" x14ac:dyDescent="0.35">
      <c r="G429" s="1">
        <v>423</v>
      </c>
      <c r="H429" s="1">
        <v>40.106731414794901</v>
      </c>
      <c r="I429" s="1">
        <v>40.522053342841097</v>
      </c>
      <c r="J429" s="1">
        <f t="shared" si="114"/>
        <v>11.256125928566972</v>
      </c>
      <c r="K429" s="1">
        <f t="shared" si="115"/>
        <v>-1.3052029232721196E-2</v>
      </c>
      <c r="L429" s="1">
        <f t="shared" si="116"/>
        <v>-2.4798855542170273</v>
      </c>
      <c r="M429" s="1">
        <f t="shared" si="117"/>
        <v>37.24990905040876</v>
      </c>
      <c r="N429" s="1">
        <f t="shared" si="118"/>
        <v>5.0130513335710277E-3</v>
      </c>
      <c r="O429" s="1">
        <f t="shared" si="119"/>
        <v>9.3438263806430388</v>
      </c>
      <c r="P429" s="1">
        <f t="shared" si="120"/>
        <v>44.11384987683477</v>
      </c>
      <c r="Q429" s="1">
        <f t="shared" si="121"/>
        <v>51.871548057912314</v>
      </c>
      <c r="R429" s="1">
        <f t="shared" si="122"/>
        <v>9.5727054232731454</v>
      </c>
      <c r="S429" s="1">
        <f t="shared" si="123"/>
        <v>496.55104940755081</v>
      </c>
      <c r="T429" s="1">
        <f t="shared" si="124"/>
        <v>496.55104940755081</v>
      </c>
      <c r="U429" s="1">
        <f t="shared" si="125"/>
        <v>51.871548057912314</v>
      </c>
      <c r="V429" s="1">
        <f t="shared" si="126"/>
        <v>495.33679675473297</v>
      </c>
      <c r="W429" s="1">
        <f t="shared" si="127"/>
        <v>9.5727054232731454</v>
      </c>
      <c r="X429" s="1">
        <f t="shared" si="128"/>
        <v>10.636339359192384</v>
      </c>
      <c r="Y429" s="1">
        <f t="shared" si="129"/>
        <v>38.556782569262971</v>
      </c>
      <c r="Z429" s="1">
        <f t="shared" si="130"/>
        <v>2000</v>
      </c>
      <c r="AA429" s="1">
        <f t="shared" si="131"/>
        <v>0.27586169411530598</v>
      </c>
      <c r="AB429" s="1">
        <f t="shared" si="132"/>
        <v>551.72338823061204</v>
      </c>
    </row>
    <row r="430" spans="7:28" x14ac:dyDescent="0.35">
      <c r="G430" s="1">
        <v>424</v>
      </c>
      <c r="H430" s="1">
        <v>39.961036682128899</v>
      </c>
      <c r="I430" s="1">
        <v>40.475066037603298</v>
      </c>
      <c r="J430" s="1">
        <f t="shared" si="114"/>
        <v>11.24307389933425</v>
      </c>
      <c r="K430" s="1">
        <f t="shared" si="115"/>
        <v>-4.7144348923222168E-2</v>
      </c>
      <c r="L430" s="1">
        <f t="shared" si="116"/>
        <v>-8.9574262954122119</v>
      </c>
      <c r="M430" s="1">
        <f t="shared" si="117"/>
        <v>37.163572947531982</v>
      </c>
      <c r="N430" s="1">
        <f t="shared" si="118"/>
        <v>5.0118766509400824E-3</v>
      </c>
      <c r="O430" s="1">
        <f t="shared" si="119"/>
        <v>9.3416368896872193</v>
      </c>
      <c r="P430" s="1">
        <f t="shared" si="120"/>
        <v>37.547783541806993</v>
      </c>
      <c r="Q430" s="1">
        <f t="shared" si="121"/>
        <v>51.811400457761522</v>
      </c>
      <c r="R430" s="1">
        <f t="shared" si="122"/>
        <v>8.1478690285721171</v>
      </c>
      <c r="S430" s="1">
        <f t="shared" si="123"/>
        <v>422.1525051167423</v>
      </c>
      <c r="T430" s="1">
        <f t="shared" si="124"/>
        <v>422.1525051167423</v>
      </c>
      <c r="U430" s="1">
        <f t="shared" si="125"/>
        <v>51.811400457761522</v>
      </c>
      <c r="V430" s="1">
        <f t="shared" si="126"/>
        <v>494.76242948198615</v>
      </c>
      <c r="W430" s="1">
        <f t="shared" si="127"/>
        <v>8.1478690285721171</v>
      </c>
      <c r="X430" s="1">
        <f t="shared" si="128"/>
        <v>9.0531878095245748</v>
      </c>
      <c r="Y430" s="1">
        <f t="shared" si="129"/>
        <v>38.601542948650277</v>
      </c>
      <c r="Z430" s="1">
        <f t="shared" si="130"/>
        <v>2000</v>
      </c>
      <c r="AA430" s="1">
        <f t="shared" si="131"/>
        <v>0.23452916950930131</v>
      </c>
      <c r="AB430" s="1">
        <f t="shared" si="132"/>
        <v>469.05833901860257</v>
      </c>
    </row>
    <row r="431" spans="7:28" x14ac:dyDescent="0.35">
      <c r="G431" s="1">
        <v>425</v>
      </c>
      <c r="H431" s="1">
        <v>39.924404144287102</v>
      </c>
      <c r="I431" s="1">
        <v>40.305346381479701</v>
      </c>
      <c r="J431" s="1">
        <f t="shared" si="114"/>
        <v>11.195929550411028</v>
      </c>
      <c r="K431" s="1">
        <f t="shared" si="115"/>
        <v>-5.0107406220751827E-2</v>
      </c>
      <c r="L431" s="1">
        <f t="shared" si="116"/>
        <v>-9.5204071819428471</v>
      </c>
      <c r="M431" s="1">
        <f t="shared" si="117"/>
        <v>36.852558518343471</v>
      </c>
      <c r="N431" s="1">
        <f t="shared" si="118"/>
        <v>5.0076336595369928E-3</v>
      </c>
      <c r="O431" s="1">
        <f t="shared" si="119"/>
        <v>9.333728378011001</v>
      </c>
      <c r="P431" s="1">
        <f t="shared" si="120"/>
        <v>36.665879714411624</v>
      </c>
      <c r="Q431" s="1">
        <f t="shared" si="121"/>
        <v>51.594145393599206</v>
      </c>
      <c r="R431" s="1">
        <f t="shared" si="122"/>
        <v>7.9564958980273222</v>
      </c>
      <c r="S431" s="1">
        <f t="shared" si="123"/>
        <v>410.50860618639734</v>
      </c>
      <c r="T431" s="1">
        <f t="shared" si="124"/>
        <v>410.50860618639734</v>
      </c>
      <c r="U431" s="1">
        <f t="shared" si="125"/>
        <v>51.594145393599206</v>
      </c>
      <c r="V431" s="1">
        <f t="shared" si="126"/>
        <v>492.68779643959539</v>
      </c>
      <c r="W431" s="1">
        <f t="shared" si="127"/>
        <v>7.9564958980273222</v>
      </c>
      <c r="X431" s="1">
        <f t="shared" si="128"/>
        <v>8.8405509978081351</v>
      </c>
      <c r="Y431" s="1">
        <f t="shared" si="129"/>
        <v>38.764088148810018</v>
      </c>
      <c r="Z431" s="1">
        <f t="shared" si="130"/>
        <v>2000</v>
      </c>
      <c r="AA431" s="1">
        <f t="shared" si="131"/>
        <v>0.22806033677022072</v>
      </c>
      <c r="AB431" s="1">
        <f t="shared" si="132"/>
        <v>456.12067354044143</v>
      </c>
    </row>
    <row r="432" spans="7:28" x14ac:dyDescent="0.35">
      <c r="G432" s="1">
        <v>426</v>
      </c>
      <c r="H432" s="1">
        <v>40.141613006591797</v>
      </c>
      <c r="I432" s="1">
        <v>40.124959719084998</v>
      </c>
      <c r="J432" s="1">
        <f t="shared" si="114"/>
        <v>11.145822144190277</v>
      </c>
      <c r="K432" s="1">
        <f t="shared" si="115"/>
        <v>-3.1574417702637803E-2</v>
      </c>
      <c r="L432" s="1">
        <f t="shared" si="116"/>
        <v>-5.9991393635011825</v>
      </c>
      <c r="M432" s="1">
        <f t="shared" si="117"/>
        <v>36.523429273357173</v>
      </c>
      <c r="N432" s="1">
        <f t="shared" si="118"/>
        <v>5.0031239929771249E-3</v>
      </c>
      <c r="O432" s="1">
        <f t="shared" si="119"/>
        <v>9.3253228105100643</v>
      </c>
      <c r="P432" s="1">
        <f t="shared" si="120"/>
        <v>39.849612720366054</v>
      </c>
      <c r="Q432" s="1">
        <f t="shared" si="121"/>
        <v>51.363235687512798</v>
      </c>
      <c r="R432" s="1">
        <f t="shared" si="122"/>
        <v>8.6473659603194335</v>
      </c>
      <c r="S432" s="1">
        <f t="shared" si="123"/>
        <v>444.1566958960625</v>
      </c>
      <c r="T432" s="1">
        <f t="shared" si="124"/>
        <v>444.1566958960625</v>
      </c>
      <c r="U432" s="1">
        <f t="shared" si="125"/>
        <v>51.363235687512798</v>
      </c>
      <c r="V432" s="1">
        <f t="shared" si="126"/>
        <v>490.4827711717025</v>
      </c>
      <c r="W432" s="1">
        <f t="shared" si="127"/>
        <v>8.6473659603194335</v>
      </c>
      <c r="X432" s="1">
        <f t="shared" si="128"/>
        <v>9.6081844003549257</v>
      </c>
      <c r="Y432" s="1">
        <f t="shared" si="129"/>
        <v>38.938356846670217</v>
      </c>
      <c r="Z432" s="1">
        <f t="shared" si="130"/>
        <v>2000</v>
      </c>
      <c r="AA432" s="1">
        <f t="shared" si="131"/>
        <v>0.24675371994225695</v>
      </c>
      <c r="AB432" s="1">
        <f t="shared" si="132"/>
        <v>493.50743988451387</v>
      </c>
    </row>
    <row r="433" spans="7:28" x14ac:dyDescent="0.35">
      <c r="G433" s="1">
        <v>427</v>
      </c>
      <c r="H433" s="1">
        <v>40.212142944335902</v>
      </c>
      <c r="I433" s="1">
        <v>40.011291815355499</v>
      </c>
      <c r="J433" s="1">
        <f t="shared" si="114"/>
        <v>11.114247726487639</v>
      </c>
      <c r="K433" s="1">
        <f t="shared" si="115"/>
        <v>-3.6559202611208264E-4</v>
      </c>
      <c r="L433" s="1">
        <f t="shared" si="116"/>
        <v>-6.9462484961295701E-2</v>
      </c>
      <c r="M433" s="1">
        <f t="shared" si="117"/>
        <v>36.316791742566288</v>
      </c>
      <c r="N433" s="1">
        <f t="shared" si="118"/>
        <v>5.0002822953838875E-3</v>
      </c>
      <c r="O433" s="1">
        <f t="shared" si="119"/>
        <v>9.3200261703660274</v>
      </c>
      <c r="P433" s="1">
        <f t="shared" si="120"/>
        <v>45.567355427971016</v>
      </c>
      <c r="Q433" s="1">
        <f t="shared" si="121"/>
        <v>51.217731458468378</v>
      </c>
      <c r="R433" s="1">
        <f t="shared" si="122"/>
        <v>9.8881161278697096</v>
      </c>
      <c r="S433" s="1">
        <f t="shared" si="123"/>
        <v>506.44687646738095</v>
      </c>
      <c r="T433" s="1">
        <f t="shared" si="124"/>
        <v>506.44687646738095</v>
      </c>
      <c r="U433" s="1">
        <f t="shared" si="125"/>
        <v>51.217731458468378</v>
      </c>
      <c r="V433" s="1">
        <f t="shared" si="126"/>
        <v>489.09330813411077</v>
      </c>
      <c r="W433" s="1">
        <f t="shared" si="127"/>
        <v>9.8881161278697096</v>
      </c>
      <c r="X433" s="1">
        <f t="shared" si="128"/>
        <v>10.98679569763301</v>
      </c>
      <c r="Y433" s="1">
        <f t="shared" si="129"/>
        <v>39.048976654145008</v>
      </c>
      <c r="Z433" s="1">
        <f t="shared" si="130"/>
        <v>2000</v>
      </c>
      <c r="AA433" s="1">
        <f t="shared" si="131"/>
        <v>0.28135937581521159</v>
      </c>
      <c r="AB433" s="1">
        <f t="shared" si="132"/>
        <v>562.7187516304233</v>
      </c>
    </row>
    <row r="434" spans="7:28" x14ac:dyDescent="0.35">
      <c r="G434" s="1">
        <v>428</v>
      </c>
      <c r="H434" s="1">
        <v>40.032257080078097</v>
      </c>
      <c r="I434" s="1">
        <v>40.009975684061502</v>
      </c>
      <c r="J434" s="1">
        <f t="shared" si="114"/>
        <v>11.113882134461527</v>
      </c>
      <c r="K434" s="1">
        <f t="shared" si="115"/>
        <v>1.5017819930861265E-2</v>
      </c>
      <c r="L434" s="1">
        <f t="shared" si="116"/>
        <v>2.8533857868636403</v>
      </c>
      <c r="M434" s="1">
        <f t="shared" si="117"/>
        <v>36.314402573018718</v>
      </c>
      <c r="N434" s="1">
        <f t="shared" si="118"/>
        <v>5.000249392101537E-3</v>
      </c>
      <c r="O434" s="1">
        <f t="shared" si="119"/>
        <v>9.3199648419380559</v>
      </c>
      <c r="P434" s="1">
        <f t="shared" si="120"/>
        <v>48.487753201820411</v>
      </c>
      <c r="Q434" s="1">
        <f t="shared" si="121"/>
        <v>51.216046702587683</v>
      </c>
      <c r="R434" s="1">
        <f t="shared" si="122"/>
        <v>10.521842444795029</v>
      </c>
      <c r="S434" s="1">
        <f t="shared" si="123"/>
        <v>538.88717404989154</v>
      </c>
      <c r="T434" s="1">
        <f t="shared" si="124"/>
        <v>538.88717404989154</v>
      </c>
      <c r="U434" s="1">
        <f t="shared" si="125"/>
        <v>51.216046702587683</v>
      </c>
      <c r="V434" s="1">
        <f t="shared" si="126"/>
        <v>489.07721990053182</v>
      </c>
      <c r="W434" s="1">
        <f t="shared" si="127"/>
        <v>10.521842444795029</v>
      </c>
      <c r="X434" s="1">
        <f t="shared" si="128"/>
        <v>11.690936049772255</v>
      </c>
      <c r="Y434" s="1">
        <f t="shared" si="129"/>
        <v>39.050261173300406</v>
      </c>
      <c r="Z434" s="1">
        <f t="shared" si="130"/>
        <v>2000</v>
      </c>
      <c r="AA434" s="1">
        <f t="shared" si="131"/>
        <v>0.29938176336105088</v>
      </c>
      <c r="AB434" s="1">
        <f t="shared" si="132"/>
        <v>598.7635267221018</v>
      </c>
    </row>
    <row r="435" spans="7:28" x14ac:dyDescent="0.35">
      <c r="G435" s="1">
        <v>429</v>
      </c>
      <c r="H435" s="1">
        <v>40.5000610351562</v>
      </c>
      <c r="I435" s="1">
        <v>40.064039835812601</v>
      </c>
      <c r="J435" s="1">
        <f t="shared" si="114"/>
        <v>11.128899954392388</v>
      </c>
      <c r="K435" s="1">
        <f t="shared" si="115"/>
        <v>1.9123360491917651E-2</v>
      </c>
      <c r="L435" s="1">
        <f t="shared" si="116"/>
        <v>3.6334384934643538</v>
      </c>
      <c r="M435" s="1">
        <f t="shared" si="117"/>
        <v>36.412609773293227</v>
      </c>
      <c r="N435" s="1">
        <f t="shared" si="118"/>
        <v>5.0016009958953143E-3</v>
      </c>
      <c r="O435" s="1">
        <f t="shared" si="119"/>
        <v>9.3224840962492763</v>
      </c>
      <c r="P435" s="1">
        <f t="shared" si="120"/>
        <v>49.368532363006857</v>
      </c>
      <c r="Q435" s="1">
        <f t="shared" si="121"/>
        <v>51.285253246047873</v>
      </c>
      <c r="R435" s="1">
        <f t="shared" si="122"/>
        <v>10.712971522772488</v>
      </c>
      <c r="S435" s="1">
        <f t="shared" si="123"/>
        <v>549.41745756308615</v>
      </c>
      <c r="T435" s="1">
        <f t="shared" si="124"/>
        <v>549.41745756308615</v>
      </c>
      <c r="U435" s="1">
        <f t="shared" si="125"/>
        <v>51.285253246047873</v>
      </c>
      <c r="V435" s="1">
        <f t="shared" si="126"/>
        <v>489.73809370969144</v>
      </c>
      <c r="W435" s="1">
        <f t="shared" si="127"/>
        <v>10.712971522772488</v>
      </c>
      <c r="X435" s="1">
        <f t="shared" si="128"/>
        <v>11.90330169196943</v>
      </c>
      <c r="Y435" s="1">
        <f t="shared" si="129"/>
        <v>38.997565058414203</v>
      </c>
      <c r="Z435" s="1">
        <f t="shared" si="130"/>
        <v>2000</v>
      </c>
      <c r="AA435" s="1">
        <f t="shared" si="131"/>
        <v>0.30523192086838113</v>
      </c>
      <c r="AB435" s="1">
        <f t="shared" si="132"/>
        <v>610.46384173676233</v>
      </c>
    </row>
    <row r="436" spans="7:28" x14ac:dyDescent="0.35">
      <c r="G436" s="1">
        <v>430</v>
      </c>
      <c r="H436" s="1">
        <v>40.608142852783203</v>
      </c>
      <c r="I436" s="1">
        <v>40.1328839335835</v>
      </c>
      <c r="J436" s="1">
        <f t="shared" si="114"/>
        <v>11.148023314884306</v>
      </c>
      <c r="K436" s="1">
        <f t="shared" si="115"/>
        <v>3.6449875710250268E-2</v>
      </c>
      <c r="L436" s="1">
        <f t="shared" si="116"/>
        <v>6.9254763849475509</v>
      </c>
      <c r="M436" s="1">
        <f t="shared" si="117"/>
        <v>36.537856605785997</v>
      </c>
      <c r="N436" s="1">
        <f t="shared" si="118"/>
        <v>5.0033220983395884E-3</v>
      </c>
      <c r="O436" s="1">
        <f t="shared" si="119"/>
        <v>9.3256920590951591</v>
      </c>
      <c r="P436" s="1">
        <f t="shared" si="120"/>
        <v>52.789025049828709</v>
      </c>
      <c r="Q436" s="1">
        <f t="shared" si="121"/>
        <v>51.373379331264083</v>
      </c>
      <c r="R436" s="1">
        <f t="shared" si="122"/>
        <v>11.45521843581283</v>
      </c>
      <c r="S436" s="1">
        <f t="shared" si="123"/>
        <v>588.49328202550214</v>
      </c>
      <c r="T436" s="1">
        <f t="shared" si="124"/>
        <v>588.49328202550214</v>
      </c>
      <c r="U436" s="1">
        <f t="shared" si="125"/>
        <v>51.373379331264083</v>
      </c>
      <c r="V436" s="1">
        <f t="shared" si="126"/>
        <v>490.57963583434127</v>
      </c>
      <c r="W436" s="1">
        <f t="shared" si="127"/>
        <v>11.45521843581283</v>
      </c>
      <c r="X436" s="1">
        <f t="shared" si="128"/>
        <v>12.728020484236477</v>
      </c>
      <c r="Y436" s="1">
        <f t="shared" si="129"/>
        <v>38.930668490847523</v>
      </c>
      <c r="Z436" s="1">
        <f t="shared" si="130"/>
        <v>2000</v>
      </c>
      <c r="AA436" s="1">
        <f t="shared" si="131"/>
        <v>0.32694071223639004</v>
      </c>
      <c r="AB436" s="1">
        <f t="shared" si="132"/>
        <v>653.88142447278017</v>
      </c>
    </row>
    <row r="437" spans="7:28" x14ac:dyDescent="0.35">
      <c r="G437" s="1">
        <v>431</v>
      </c>
      <c r="H437" s="1">
        <v>40.608394622802699</v>
      </c>
      <c r="I437" s="1">
        <v>40.264103486140399</v>
      </c>
      <c r="J437" s="1">
        <f t="shared" si="114"/>
        <v>11.184473190594556</v>
      </c>
      <c r="K437" s="1">
        <f t="shared" si="115"/>
        <v>4.65466714605558E-2</v>
      </c>
      <c r="L437" s="1">
        <f t="shared" si="116"/>
        <v>8.8438675775056019</v>
      </c>
      <c r="M437" s="1">
        <f t="shared" si="117"/>
        <v>36.777177522031742</v>
      </c>
      <c r="N437" s="1">
        <f t="shared" si="118"/>
        <v>5.0066025871535096E-3</v>
      </c>
      <c r="O437" s="1">
        <f t="shared" si="119"/>
        <v>9.3318065621954265</v>
      </c>
      <c r="P437" s="1">
        <f t="shared" si="120"/>
        <v>54.952851661732765</v>
      </c>
      <c r="Q437" s="1">
        <f t="shared" si="121"/>
        <v>51.541351108730673</v>
      </c>
      <c r="R437" s="1">
        <f t="shared" si="122"/>
        <v>11.92476881059601</v>
      </c>
      <c r="S437" s="1">
        <f t="shared" si="123"/>
        <v>614.61869615736964</v>
      </c>
      <c r="T437" s="1">
        <f t="shared" si="124"/>
        <v>614.61869615736964</v>
      </c>
      <c r="U437" s="1">
        <f t="shared" si="125"/>
        <v>51.541351108730673</v>
      </c>
      <c r="V437" s="1">
        <f t="shared" si="126"/>
        <v>492.18364815536563</v>
      </c>
      <c r="W437" s="1">
        <f t="shared" si="127"/>
        <v>11.92476881059601</v>
      </c>
      <c r="X437" s="1">
        <f t="shared" si="128"/>
        <v>13.249743122884455</v>
      </c>
      <c r="Y437" s="1">
        <f t="shared" si="129"/>
        <v>38.803794564500983</v>
      </c>
      <c r="Z437" s="1">
        <f t="shared" si="130"/>
        <v>2000</v>
      </c>
      <c r="AA437" s="1">
        <f t="shared" si="131"/>
        <v>0.34145483119853864</v>
      </c>
      <c r="AB437" s="1">
        <f t="shared" si="132"/>
        <v>682.90966239707734</v>
      </c>
    </row>
    <row r="438" spans="7:28" x14ac:dyDescent="0.35">
      <c r="G438" s="1">
        <v>432</v>
      </c>
      <c r="H438" s="1">
        <v>40.248256683349602</v>
      </c>
      <c r="I438" s="1">
        <v>40.431671503398398</v>
      </c>
      <c r="J438" s="1">
        <f t="shared" si="114"/>
        <v>11.231019862055112</v>
      </c>
      <c r="K438" s="1">
        <f t="shared" si="115"/>
        <v>2.4912622676806606E-2</v>
      </c>
      <c r="L438" s="1">
        <f t="shared" si="116"/>
        <v>4.7333983085932552</v>
      </c>
      <c r="M438" s="1">
        <f t="shared" si="117"/>
        <v>37.083927299711668</v>
      </c>
      <c r="N438" s="1">
        <f t="shared" si="118"/>
        <v>5.0107917875849605E-3</v>
      </c>
      <c r="O438" s="1">
        <f t="shared" si="119"/>
        <v>9.3396148128796082</v>
      </c>
      <c r="P438" s="1">
        <f t="shared" si="120"/>
        <v>51.156940421184537</v>
      </c>
      <c r="Q438" s="1">
        <f t="shared" si="121"/>
        <v>51.755851898871484</v>
      </c>
      <c r="R438" s="1">
        <f t="shared" si="122"/>
        <v>11.101056071397045</v>
      </c>
      <c r="S438" s="1">
        <f t="shared" si="123"/>
        <v>574.5446139522935</v>
      </c>
      <c r="T438" s="1">
        <f t="shared" si="124"/>
        <v>574.5446139522935</v>
      </c>
      <c r="U438" s="1">
        <f t="shared" si="125"/>
        <v>51.755851898871484</v>
      </c>
      <c r="V438" s="1">
        <f t="shared" si="126"/>
        <v>494.23197981824728</v>
      </c>
      <c r="W438" s="1">
        <f t="shared" si="127"/>
        <v>11.101056071397045</v>
      </c>
      <c r="X438" s="1">
        <f t="shared" si="128"/>
        <v>12.334506745996716</v>
      </c>
      <c r="Y438" s="1">
        <f t="shared" si="129"/>
        <v>38.642973241130427</v>
      </c>
      <c r="Z438" s="1">
        <f t="shared" si="130"/>
        <v>2000.0000000000002</v>
      </c>
      <c r="AA438" s="1">
        <f t="shared" si="131"/>
        <v>0.31919145219571859</v>
      </c>
      <c r="AB438" s="1">
        <f t="shared" si="132"/>
        <v>638.38290439143725</v>
      </c>
    </row>
    <row r="439" spans="7:28" x14ac:dyDescent="0.35">
      <c r="G439" s="1">
        <v>433</v>
      </c>
      <c r="H439" s="1">
        <v>40.176254272460902</v>
      </c>
      <c r="I439" s="1">
        <v>40.521356945034903</v>
      </c>
      <c r="J439" s="1">
        <f t="shared" si="114"/>
        <v>11.255932484731918</v>
      </c>
      <c r="K439" s="1">
        <f t="shared" si="115"/>
        <v>-1.3507266506168847E-2</v>
      </c>
      <c r="L439" s="1">
        <f t="shared" si="116"/>
        <v>-2.5663806361720809</v>
      </c>
      <c r="M439" s="1">
        <f t="shared" si="117"/>
        <v>37.248628733647919</v>
      </c>
      <c r="N439" s="1">
        <f t="shared" si="118"/>
        <v>5.0130339236258729E-3</v>
      </c>
      <c r="O439" s="1">
        <f t="shared" si="119"/>
        <v>9.3437939302462656</v>
      </c>
      <c r="P439" s="1">
        <f t="shared" si="120"/>
        <v>44.026042027722099</v>
      </c>
      <c r="Q439" s="1">
        <f t="shared" si="121"/>
        <v>51.870656611667826</v>
      </c>
      <c r="R439" s="1">
        <f t="shared" si="122"/>
        <v>9.5536511200156955</v>
      </c>
      <c r="S439" s="1">
        <f t="shared" si="123"/>
        <v>495.55415663400987</v>
      </c>
      <c r="T439" s="1">
        <f t="shared" si="124"/>
        <v>495.55415663400987</v>
      </c>
      <c r="U439" s="1">
        <f t="shared" si="125"/>
        <v>51.870656611667826</v>
      </c>
      <c r="V439" s="1">
        <f t="shared" si="126"/>
        <v>495.32828407015427</v>
      </c>
      <c r="W439" s="1">
        <f t="shared" si="127"/>
        <v>9.5536511200156955</v>
      </c>
      <c r="X439" s="1">
        <f t="shared" si="128"/>
        <v>10.61516791112855</v>
      </c>
      <c r="Y439" s="1">
        <f t="shared" si="129"/>
        <v>38.557445204002263</v>
      </c>
      <c r="Z439" s="1">
        <f t="shared" si="130"/>
        <v>2000</v>
      </c>
      <c r="AA439" s="1">
        <f t="shared" si="131"/>
        <v>0.27530786479667213</v>
      </c>
      <c r="AB439" s="1">
        <f t="shared" si="132"/>
        <v>550.61572959334421</v>
      </c>
    </row>
    <row r="440" spans="7:28" x14ac:dyDescent="0.35">
      <c r="G440" s="1">
        <v>434</v>
      </c>
      <c r="H440" s="1">
        <v>39.5280151367187</v>
      </c>
      <c r="I440" s="1">
        <v>40.472730785612697</v>
      </c>
      <c r="J440" s="1">
        <f t="shared" si="114"/>
        <v>11.242425218225749</v>
      </c>
      <c r="K440" s="1">
        <f t="shared" si="115"/>
        <v>-5.2291280646581839E-2</v>
      </c>
      <c r="L440" s="1">
        <f t="shared" si="116"/>
        <v>-9.9353433228505494</v>
      </c>
      <c r="M440" s="1">
        <f t="shared" si="117"/>
        <v>37.159284687495102</v>
      </c>
      <c r="N440" s="1">
        <f t="shared" si="118"/>
        <v>5.0118182696403174E-3</v>
      </c>
      <c r="O440" s="1">
        <f t="shared" si="119"/>
        <v>9.3415280727825873</v>
      </c>
      <c r="P440" s="1">
        <f t="shared" si="120"/>
        <v>36.56546943742714</v>
      </c>
      <c r="Q440" s="1">
        <f t="shared" si="121"/>
        <v>51.808411143897466</v>
      </c>
      <c r="R440" s="1">
        <f t="shared" si="122"/>
        <v>7.9347068679216894</v>
      </c>
      <c r="S440" s="1">
        <f t="shared" si="123"/>
        <v>411.08455571959382</v>
      </c>
      <c r="T440" s="1">
        <f t="shared" si="124"/>
        <v>411.08455571959382</v>
      </c>
      <c r="U440" s="1">
        <f t="shared" si="125"/>
        <v>51.808411143897466</v>
      </c>
      <c r="V440" s="1">
        <f t="shared" si="126"/>
        <v>494.73388363731107</v>
      </c>
      <c r="W440" s="1">
        <f t="shared" si="127"/>
        <v>7.9347068679216894</v>
      </c>
      <c r="X440" s="1">
        <f t="shared" si="128"/>
        <v>8.8163409643574333</v>
      </c>
      <c r="Y440" s="1">
        <f t="shared" si="129"/>
        <v>38.603770234238901</v>
      </c>
      <c r="Z440" s="1">
        <f t="shared" si="130"/>
        <v>2000</v>
      </c>
      <c r="AA440" s="1">
        <f t="shared" si="131"/>
        <v>0.22838030873310769</v>
      </c>
      <c r="AB440" s="1">
        <f t="shared" si="132"/>
        <v>456.76061746621536</v>
      </c>
    </row>
    <row r="441" spans="7:28" x14ac:dyDescent="0.35">
      <c r="G441" s="1">
        <v>435</v>
      </c>
      <c r="H441" s="1">
        <v>39.419998168945298</v>
      </c>
      <c r="I441" s="1">
        <v>40.284482175285</v>
      </c>
      <c r="J441" s="1">
        <f t="shared" si="114"/>
        <v>11.190133937579168</v>
      </c>
      <c r="K441" s="1">
        <f t="shared" si="115"/>
        <v>-8.4840505793945198E-2</v>
      </c>
      <c r="L441" s="1">
        <f t="shared" si="116"/>
        <v>-16.119696100849588</v>
      </c>
      <c r="M441" s="1">
        <f t="shared" si="117"/>
        <v>36.814414677042549</v>
      </c>
      <c r="N441" s="1">
        <f t="shared" si="118"/>
        <v>5.0071120543821249E-3</v>
      </c>
      <c r="O441" s="1">
        <f t="shared" si="119"/>
        <v>9.3327561581628427</v>
      </c>
      <c r="P441" s="1">
        <f t="shared" si="120"/>
        <v>30.027474734355806</v>
      </c>
      <c r="Q441" s="1">
        <f t="shared" si="121"/>
        <v>51.567437500364825</v>
      </c>
      <c r="R441" s="1">
        <f t="shared" si="122"/>
        <v>6.5159620173552097</v>
      </c>
      <c r="S441" s="1">
        <f t="shared" si="123"/>
        <v>336.0114640847159</v>
      </c>
      <c r="T441" s="1">
        <f t="shared" si="124"/>
        <v>336.0114640847159</v>
      </c>
      <c r="U441" s="1">
        <f t="shared" si="125"/>
        <v>51.567437500364825</v>
      </c>
      <c r="V441" s="1">
        <f t="shared" si="126"/>
        <v>492.43275484592601</v>
      </c>
      <c r="W441" s="1">
        <f t="shared" si="127"/>
        <v>6.5159620173552097</v>
      </c>
      <c r="X441" s="1">
        <f t="shared" si="128"/>
        <v>7.2399577970613436</v>
      </c>
      <c r="Y441" s="1">
        <f t="shared" si="129"/>
        <v>38.784164909994814</v>
      </c>
      <c r="Z441" s="1">
        <f t="shared" si="130"/>
        <v>2000.0000000000002</v>
      </c>
      <c r="AA441" s="1">
        <f t="shared" si="131"/>
        <v>0.18667303560261991</v>
      </c>
      <c r="AB441" s="1">
        <f t="shared" si="132"/>
        <v>373.34607120523981</v>
      </c>
    </row>
    <row r="442" spans="7:28" x14ac:dyDescent="0.35">
      <c r="G442" s="1">
        <v>436</v>
      </c>
      <c r="H442" s="1">
        <v>38.844417572021399</v>
      </c>
      <c r="I442" s="1">
        <v>39.979056354426802</v>
      </c>
      <c r="J442" s="1">
        <f t="shared" si="114"/>
        <v>11.105293431785222</v>
      </c>
      <c r="K442" s="1">
        <f t="shared" si="115"/>
        <v>-0.10160642981591828</v>
      </c>
      <c r="L442" s="1">
        <f t="shared" si="116"/>
        <v>-19.305221665024472</v>
      </c>
      <c r="M442" s="1">
        <f t="shared" si="117"/>
        <v>36.258297408579296</v>
      </c>
      <c r="N442" s="1">
        <f t="shared" si="118"/>
        <v>4.9994764088606702E-3</v>
      </c>
      <c r="O442" s="1">
        <f t="shared" si="119"/>
        <v>9.318524078475404</v>
      </c>
      <c r="P442" s="1">
        <f t="shared" si="120"/>
        <v>26.271599822030225</v>
      </c>
      <c r="Q442" s="1">
        <f t="shared" si="121"/>
        <v>51.17646742758167</v>
      </c>
      <c r="R442" s="1">
        <f t="shared" si="122"/>
        <v>5.7009371613805593</v>
      </c>
      <c r="S442" s="1">
        <f t="shared" si="123"/>
        <v>291.75382494608209</v>
      </c>
      <c r="T442" s="1">
        <f t="shared" si="124"/>
        <v>291.75382494608209</v>
      </c>
      <c r="U442" s="1">
        <f t="shared" si="125"/>
        <v>51.17646742758167</v>
      </c>
      <c r="V442" s="1">
        <f t="shared" si="126"/>
        <v>488.69926566485981</v>
      </c>
      <c r="W442" s="1">
        <f t="shared" si="127"/>
        <v>5.7009371613805593</v>
      </c>
      <c r="X442" s="1">
        <f t="shared" si="128"/>
        <v>6.3343746237561769</v>
      </c>
      <c r="Y442" s="1">
        <f t="shared" si="129"/>
        <v>39.080462183720314</v>
      </c>
      <c r="Z442" s="1">
        <f t="shared" si="130"/>
        <v>2000</v>
      </c>
      <c r="AA442" s="1">
        <f t="shared" si="131"/>
        <v>0.16208545830337895</v>
      </c>
      <c r="AB442" s="1">
        <f t="shared" si="132"/>
        <v>324.17091660675788</v>
      </c>
    </row>
    <row r="443" spans="7:28" x14ac:dyDescent="0.35">
      <c r="G443" s="1">
        <v>437</v>
      </c>
      <c r="H443" s="1">
        <v>37.656272888183501</v>
      </c>
      <c r="I443" s="1">
        <v>39.613273207089499</v>
      </c>
      <c r="J443" s="1">
        <f t="shared" si="114"/>
        <v>11.003687001969304</v>
      </c>
      <c r="K443" s="1">
        <f t="shared" si="115"/>
        <v>-0.13388605757947047</v>
      </c>
      <c r="L443" s="1">
        <f t="shared" si="116"/>
        <v>-25.43835094009939</v>
      </c>
      <c r="M443" s="1">
        <f t="shared" si="117"/>
        <v>35.597851525368618</v>
      </c>
      <c r="N443" s="1">
        <f t="shared" si="118"/>
        <v>4.9903318301772375E-3</v>
      </c>
      <c r="O443" s="1">
        <f t="shared" si="119"/>
        <v>9.3014794982673532</v>
      </c>
      <c r="P443" s="1">
        <f t="shared" si="120"/>
        <v>19.460980083536583</v>
      </c>
      <c r="Q443" s="1">
        <f t="shared" si="121"/>
        <v>50.708235032116612</v>
      </c>
      <c r="R443" s="1">
        <f t="shared" si="122"/>
        <v>4.2230326781274385</v>
      </c>
      <c r="S443" s="1">
        <f t="shared" si="123"/>
        <v>214.14253359079501</v>
      </c>
      <c r="T443" s="1">
        <f t="shared" si="124"/>
        <v>214.14253359079501</v>
      </c>
      <c r="U443" s="1">
        <f t="shared" si="125"/>
        <v>50.708235032116612</v>
      </c>
      <c r="V443" s="1">
        <f t="shared" si="126"/>
        <v>484.22797564961843</v>
      </c>
      <c r="W443" s="1">
        <f t="shared" si="127"/>
        <v>4.2230326781274385</v>
      </c>
      <c r="X443" s="1">
        <f t="shared" si="128"/>
        <v>4.6922585312527092</v>
      </c>
      <c r="Y443" s="1">
        <f t="shared" si="129"/>
        <v>39.441325432314457</v>
      </c>
      <c r="Z443" s="1">
        <f t="shared" si="130"/>
        <v>1999.9999999999998</v>
      </c>
      <c r="AA443" s="1">
        <f t="shared" si="131"/>
        <v>0.11896807421710834</v>
      </c>
      <c r="AB443" s="1">
        <f t="shared" si="132"/>
        <v>237.93614843421668</v>
      </c>
    </row>
    <row r="444" spans="7:28" x14ac:dyDescent="0.35">
      <c r="G444" s="1">
        <v>438</v>
      </c>
      <c r="H444" s="1">
        <v>38.1960639953613</v>
      </c>
      <c r="I444" s="1">
        <v>39.131283399803401</v>
      </c>
      <c r="J444" s="1">
        <f t="shared" si="114"/>
        <v>10.869800944389834</v>
      </c>
      <c r="K444" s="1">
        <f t="shared" si="115"/>
        <v>-0.15777513294905532</v>
      </c>
      <c r="L444" s="1">
        <f t="shared" si="116"/>
        <v>-29.977275260320511</v>
      </c>
      <c r="M444" s="1">
        <f t="shared" si="117"/>
        <v>34.736856335773496</v>
      </c>
      <c r="N444" s="1">
        <f t="shared" si="118"/>
        <v>4.9782820849950853E-3</v>
      </c>
      <c r="O444" s="1">
        <f t="shared" si="119"/>
        <v>9.2790199782223404</v>
      </c>
      <c r="P444" s="1">
        <f t="shared" si="120"/>
        <v>14.038601053675325</v>
      </c>
      <c r="Q444" s="1">
        <f t="shared" si="121"/>
        <v>50.091248591658221</v>
      </c>
      <c r="R444" s="1">
        <f t="shared" si="122"/>
        <v>3.0463764286475454</v>
      </c>
      <c r="S444" s="1">
        <f t="shared" si="123"/>
        <v>152.59679899115216</v>
      </c>
      <c r="T444" s="1">
        <f t="shared" si="124"/>
        <v>152.59679899115216</v>
      </c>
      <c r="U444" s="1">
        <f t="shared" si="125"/>
        <v>50.091248591658221</v>
      </c>
      <c r="V444" s="1">
        <f t="shared" si="126"/>
        <v>478.33618914044087</v>
      </c>
      <c r="W444" s="1">
        <f t="shared" si="127"/>
        <v>3.0463764286475454</v>
      </c>
      <c r="X444" s="1">
        <f t="shared" si="128"/>
        <v>3.3848626984972725</v>
      </c>
      <c r="Y444" s="1">
        <f t="shared" si="129"/>
        <v>39.927134104879613</v>
      </c>
      <c r="Z444" s="1">
        <f t="shared" si="130"/>
        <v>1999.9999999999998</v>
      </c>
      <c r="AA444" s="1">
        <f t="shared" si="131"/>
        <v>8.4775999439528973E-2</v>
      </c>
      <c r="AB444" s="1">
        <f t="shared" si="132"/>
        <v>169.55199887905795</v>
      </c>
    </row>
    <row r="445" spans="7:28" x14ac:dyDescent="0.35">
      <c r="G445" s="1">
        <v>439</v>
      </c>
      <c r="H445" s="1">
        <v>38.448150634765597</v>
      </c>
      <c r="I445" s="1">
        <v>38.5632929211868</v>
      </c>
      <c r="J445" s="1">
        <f t="shared" si="114"/>
        <v>10.712025811440778</v>
      </c>
      <c r="K445" s="1">
        <f t="shared" si="115"/>
        <v>-0.10023079749094421</v>
      </c>
      <c r="L445" s="1">
        <f t="shared" si="116"/>
        <v>-19.0438515232794</v>
      </c>
      <c r="M445" s="1">
        <f t="shared" si="117"/>
        <v>33.735764113582206</v>
      </c>
      <c r="N445" s="1">
        <f t="shared" si="118"/>
        <v>4.9640823230296697E-3</v>
      </c>
      <c r="O445" s="1">
        <f t="shared" si="119"/>
        <v>9.2525530418950019</v>
      </c>
      <c r="P445" s="1">
        <f t="shared" si="120"/>
        <v>23.944465632197808</v>
      </c>
      <c r="Q445" s="1">
        <f t="shared" si="121"/>
        <v>49.364174246270871</v>
      </c>
      <c r="R445" s="1">
        <f t="shared" si="122"/>
        <v>5.1959490421869239</v>
      </c>
      <c r="S445" s="1">
        <f t="shared" si="123"/>
        <v>256.49373389325956</v>
      </c>
      <c r="T445" s="1">
        <f t="shared" si="124"/>
        <v>256.49373389325956</v>
      </c>
      <c r="U445" s="1">
        <f t="shared" si="125"/>
        <v>49.364174246270871</v>
      </c>
      <c r="V445" s="1">
        <f t="shared" si="126"/>
        <v>471.3931405766188</v>
      </c>
      <c r="W445" s="1">
        <f t="shared" si="127"/>
        <v>5.1959490421869239</v>
      </c>
      <c r="X445" s="1">
        <f t="shared" si="128"/>
        <v>5.7732767135410263</v>
      </c>
      <c r="Y445" s="1">
        <f t="shared" si="129"/>
        <v>40.515212308065429</v>
      </c>
      <c r="Z445" s="1">
        <f t="shared" si="130"/>
        <v>2000</v>
      </c>
      <c r="AA445" s="1">
        <f t="shared" si="131"/>
        <v>0.14249651882958864</v>
      </c>
      <c r="AB445" s="1">
        <f t="shared" si="132"/>
        <v>284.99303765917728</v>
      </c>
    </row>
    <row r="446" spans="7:28" x14ac:dyDescent="0.35">
      <c r="G446" s="1">
        <v>440</v>
      </c>
      <c r="H446" s="1">
        <v>38.592018127441399</v>
      </c>
      <c r="I446" s="1">
        <v>38.202462050219403</v>
      </c>
      <c r="J446" s="1">
        <f t="shared" si="114"/>
        <v>10.611795013949834</v>
      </c>
      <c r="K446" s="1">
        <f t="shared" si="115"/>
        <v>-9.693096709224136E-3</v>
      </c>
      <c r="L446" s="1">
        <f t="shared" si="116"/>
        <v>-1.8416883747525858</v>
      </c>
      <c r="M446" s="1">
        <f t="shared" si="117"/>
        <v>33.107396864918627</v>
      </c>
      <c r="N446" s="1">
        <f t="shared" si="118"/>
        <v>4.9550615512554859E-3</v>
      </c>
      <c r="O446" s="1">
        <f t="shared" si="119"/>
        <v>9.2357392253851014</v>
      </c>
      <c r="P446" s="1">
        <f t="shared" si="120"/>
        <v>40.501447715551144</v>
      </c>
      <c r="Q446" s="1">
        <f t="shared" si="121"/>
        <v>48.902281170275735</v>
      </c>
      <c r="R446" s="1">
        <f t="shared" si="122"/>
        <v>8.7888141542745988</v>
      </c>
      <c r="S446" s="1">
        <f t="shared" si="123"/>
        <v>429.79306092563559</v>
      </c>
      <c r="T446" s="1">
        <f t="shared" si="124"/>
        <v>429.79306092563559</v>
      </c>
      <c r="U446" s="1">
        <f t="shared" si="125"/>
        <v>48.902281170275735</v>
      </c>
      <c r="V446" s="1">
        <f t="shared" si="126"/>
        <v>466.98238660314604</v>
      </c>
      <c r="W446" s="1">
        <f t="shared" si="127"/>
        <v>8.7888141542745988</v>
      </c>
      <c r="X446" s="1">
        <f t="shared" si="128"/>
        <v>9.765349060305109</v>
      </c>
      <c r="Y446" s="1">
        <f t="shared" si="129"/>
        <v>40.897887626879452</v>
      </c>
      <c r="Z446" s="1">
        <f t="shared" si="130"/>
        <v>2000</v>
      </c>
      <c r="AA446" s="1">
        <f t="shared" si="131"/>
        <v>0.23877392273646419</v>
      </c>
      <c r="AB446" s="1">
        <f t="shared" si="132"/>
        <v>477.54784547292837</v>
      </c>
    </row>
    <row r="447" spans="7:28" x14ac:dyDescent="0.35">
      <c r="G447" s="1">
        <v>441</v>
      </c>
      <c r="H447" s="1">
        <v>38.268016815185497</v>
      </c>
      <c r="I447" s="1">
        <v>38.167566902066199</v>
      </c>
      <c r="J447" s="1">
        <f t="shared" si="114"/>
        <v>10.60210191724061</v>
      </c>
      <c r="K447" s="1">
        <f t="shared" si="115"/>
        <v>3.0124518112861765E-2</v>
      </c>
      <c r="L447" s="1">
        <f t="shared" si="116"/>
        <v>5.7236584414437353</v>
      </c>
      <c r="M447" s="1">
        <f t="shared" si="117"/>
        <v>33.046942128685764</v>
      </c>
      <c r="N447" s="1">
        <f t="shared" si="118"/>
        <v>4.9541891725516556E-3</v>
      </c>
      <c r="O447" s="1">
        <f t="shared" si="119"/>
        <v>9.2341131987190312</v>
      </c>
      <c r="P447" s="1">
        <f t="shared" si="120"/>
        <v>48.004713768848532</v>
      </c>
      <c r="Q447" s="1">
        <f t="shared" si="121"/>
        <v>48.857612521846129</v>
      </c>
      <c r="R447" s="1">
        <f t="shared" si="122"/>
        <v>10.417022887840131</v>
      </c>
      <c r="S447" s="1">
        <f t="shared" si="123"/>
        <v>508.95086788529574</v>
      </c>
      <c r="T447" s="1">
        <f t="shared" si="124"/>
        <v>508.95086788529574</v>
      </c>
      <c r="U447" s="1">
        <f t="shared" si="125"/>
        <v>48.857612521846129</v>
      </c>
      <c r="V447" s="1">
        <f t="shared" si="126"/>
        <v>466.55583243121765</v>
      </c>
      <c r="W447" s="1">
        <f t="shared" si="127"/>
        <v>10.417022887840131</v>
      </c>
      <c r="X447" s="1">
        <f t="shared" si="128"/>
        <v>11.574469875377924</v>
      </c>
      <c r="Y447" s="1">
        <f t="shared" si="129"/>
        <v>40.935279002954196</v>
      </c>
      <c r="Z447" s="1">
        <f t="shared" si="130"/>
        <v>1999.9999999999998</v>
      </c>
      <c r="AA447" s="1">
        <f t="shared" si="131"/>
        <v>0.28275048215849763</v>
      </c>
      <c r="AB447" s="1">
        <f t="shared" si="132"/>
        <v>565.50096431699524</v>
      </c>
    </row>
    <row r="448" spans="7:28" x14ac:dyDescent="0.35">
      <c r="G448" s="1">
        <v>442</v>
      </c>
      <c r="H448" s="1">
        <v>39.0245971679687</v>
      </c>
      <c r="I448" s="1">
        <v>38.276015167272497</v>
      </c>
      <c r="J448" s="1">
        <f t="shared" si="114"/>
        <v>10.632226435353472</v>
      </c>
      <c r="K448" s="1">
        <f t="shared" si="115"/>
        <v>3.8478949915111471E-2</v>
      </c>
      <c r="L448" s="1">
        <f t="shared" si="116"/>
        <v>7.3110004838711795</v>
      </c>
      <c r="M448" s="1">
        <f t="shared" si="117"/>
        <v>33.235006257952989</v>
      </c>
      <c r="N448" s="1">
        <f t="shared" si="118"/>
        <v>4.956900379181812E-3</v>
      </c>
      <c r="O448" s="1">
        <f t="shared" si="119"/>
        <v>9.2391666167569806</v>
      </c>
      <c r="P448" s="1">
        <f t="shared" si="120"/>
        <v>49.785173358581154</v>
      </c>
      <c r="Q448" s="1">
        <f t="shared" si="121"/>
        <v>48.996435185960699</v>
      </c>
      <c r="R448" s="1">
        <f t="shared" si="122"/>
        <v>10.80338261881211</v>
      </c>
      <c r="S448" s="1">
        <f t="shared" si="123"/>
        <v>529.32723627176188</v>
      </c>
      <c r="T448" s="1">
        <f t="shared" si="124"/>
        <v>529.32723627176188</v>
      </c>
      <c r="U448" s="1">
        <f t="shared" si="125"/>
        <v>48.996435185960699</v>
      </c>
      <c r="V448" s="1">
        <f t="shared" si="126"/>
        <v>467.88149122363882</v>
      </c>
      <c r="W448" s="1">
        <f t="shared" si="127"/>
        <v>10.80338261881211</v>
      </c>
      <c r="X448" s="1">
        <f t="shared" si="128"/>
        <v>12.003758465346788</v>
      </c>
      <c r="Y448" s="1">
        <f t="shared" si="129"/>
        <v>40.819296187757644</v>
      </c>
      <c r="Z448" s="1">
        <f t="shared" si="130"/>
        <v>2000</v>
      </c>
      <c r="AA448" s="1">
        <f t="shared" si="131"/>
        <v>0.29407068681764548</v>
      </c>
      <c r="AB448" s="1">
        <f t="shared" si="132"/>
        <v>588.14137363529096</v>
      </c>
    </row>
    <row r="449" spans="7:28" x14ac:dyDescent="0.35">
      <c r="G449" s="1">
        <v>443</v>
      </c>
      <c r="H449" s="1">
        <v>38.268150329589801</v>
      </c>
      <c r="I449" s="1">
        <v>38.414539386966901</v>
      </c>
      <c r="J449" s="1">
        <f t="shared" si="114"/>
        <v>10.670705385268583</v>
      </c>
      <c r="K449" s="1">
        <f t="shared" si="115"/>
        <v>3.7971848777971218E-2</v>
      </c>
      <c r="L449" s="1">
        <f t="shared" si="116"/>
        <v>7.2146512678145314</v>
      </c>
      <c r="M449" s="1">
        <f t="shared" si="117"/>
        <v>33.476002305244791</v>
      </c>
      <c r="N449" s="1">
        <f t="shared" si="118"/>
        <v>4.9603634846741729E-3</v>
      </c>
      <c r="O449" s="1">
        <f t="shared" si="119"/>
        <v>9.2456214990841925</v>
      </c>
      <c r="P449" s="1">
        <f t="shared" si="120"/>
        <v>49.936275072143516</v>
      </c>
      <c r="Q449" s="1">
        <f t="shared" si="121"/>
        <v>49.173757535799922</v>
      </c>
      <c r="R449" s="1">
        <f t="shared" si="122"/>
        <v>10.836171690655142</v>
      </c>
      <c r="S449" s="1">
        <f t="shared" si="123"/>
        <v>532.85527933257504</v>
      </c>
      <c r="T449" s="1">
        <f t="shared" si="124"/>
        <v>532.85527933257504</v>
      </c>
      <c r="U449" s="1">
        <f t="shared" si="125"/>
        <v>49.173757535799922</v>
      </c>
      <c r="V449" s="1">
        <f t="shared" si="126"/>
        <v>469.57479493349382</v>
      </c>
      <c r="W449" s="1">
        <f t="shared" si="127"/>
        <v>10.836171690655142</v>
      </c>
      <c r="X449" s="1">
        <f t="shared" si="128"/>
        <v>12.040190767394602</v>
      </c>
      <c r="Y449" s="1">
        <f t="shared" si="129"/>
        <v>40.672100327983721</v>
      </c>
      <c r="Z449" s="1">
        <f t="shared" si="130"/>
        <v>2000</v>
      </c>
      <c r="AA449" s="1">
        <f t="shared" si="131"/>
        <v>0.2960307107403195</v>
      </c>
      <c r="AB449" s="1">
        <f t="shared" si="132"/>
        <v>592.06142148063896</v>
      </c>
    </row>
    <row r="450" spans="7:28" x14ac:dyDescent="0.35">
      <c r="G450" s="1">
        <v>444</v>
      </c>
      <c r="H450" s="1">
        <v>37.008068084716797</v>
      </c>
      <c r="I450" s="1">
        <v>38.551238042567597</v>
      </c>
      <c r="J450" s="1">
        <f t="shared" si="114"/>
        <v>10.708677234046554</v>
      </c>
      <c r="K450" s="1">
        <f t="shared" si="115"/>
        <v>-3.1710243157831997E-2</v>
      </c>
      <c r="L450" s="1">
        <f t="shared" si="116"/>
        <v>-6.0249461999880793</v>
      </c>
      <c r="M450" s="1">
        <f t="shared" si="117"/>
        <v>33.714675822278174</v>
      </c>
      <c r="N450" s="1">
        <f t="shared" si="118"/>
        <v>4.9637809510641902E-3</v>
      </c>
      <c r="O450" s="1">
        <f t="shared" si="119"/>
        <v>9.251991314688544</v>
      </c>
      <c r="P450" s="1">
        <f t="shared" si="120"/>
        <v>36.941720936978641</v>
      </c>
      <c r="Q450" s="1">
        <f t="shared" si="121"/>
        <v>49.348743014039421</v>
      </c>
      <c r="R450" s="1">
        <f t="shared" si="122"/>
        <v>8.0163534433243644</v>
      </c>
      <c r="S450" s="1">
        <f t="shared" si="123"/>
        <v>395.59696598432407</v>
      </c>
      <c r="T450" s="1">
        <f t="shared" si="124"/>
        <v>395.59696598432407</v>
      </c>
      <c r="U450" s="1">
        <f t="shared" si="125"/>
        <v>49.348743014039421</v>
      </c>
      <c r="V450" s="1">
        <f t="shared" si="126"/>
        <v>471.24578316336073</v>
      </c>
      <c r="W450" s="1">
        <f t="shared" si="127"/>
        <v>8.0163534433243644</v>
      </c>
      <c r="X450" s="1">
        <f t="shared" si="128"/>
        <v>8.907059381471516</v>
      </c>
      <c r="Y450" s="1">
        <f t="shared" si="129"/>
        <v>40.527881316673295</v>
      </c>
      <c r="Z450" s="1">
        <f t="shared" si="130"/>
        <v>2000</v>
      </c>
      <c r="AA450" s="1">
        <f t="shared" si="131"/>
        <v>0.21977609221351338</v>
      </c>
      <c r="AB450" s="1">
        <f t="shared" si="132"/>
        <v>439.55218442702676</v>
      </c>
    </row>
    <row r="451" spans="7:28" x14ac:dyDescent="0.35">
      <c r="G451" s="1">
        <v>445</v>
      </c>
      <c r="H451" s="1">
        <v>38.378852844238203</v>
      </c>
      <c r="I451" s="1">
        <v>38.437081167199402</v>
      </c>
      <c r="J451" s="1">
        <f t="shared" si="114"/>
        <v>10.676966990888722</v>
      </c>
      <c r="K451" s="1">
        <f t="shared" si="115"/>
        <v>-9.4239512952277948E-2</v>
      </c>
      <c r="L451" s="1">
        <f t="shared" si="116"/>
        <v>-17.90550746093281</v>
      </c>
      <c r="M451" s="1">
        <f t="shared" si="117"/>
        <v>33.515301492611052</v>
      </c>
      <c r="N451" s="1">
        <f t="shared" si="118"/>
        <v>4.9609270291799852E-3</v>
      </c>
      <c r="O451" s="1">
        <f t="shared" si="119"/>
        <v>9.2466718896885745</v>
      </c>
      <c r="P451" s="1">
        <f t="shared" si="120"/>
        <v>24.856465921366816</v>
      </c>
      <c r="Q451" s="1">
        <f t="shared" si="121"/>
        <v>49.20261286123835</v>
      </c>
      <c r="R451" s="1">
        <f t="shared" si="122"/>
        <v>5.393853104936599</v>
      </c>
      <c r="S451" s="1">
        <f t="shared" si="123"/>
        <v>265.39166615258392</v>
      </c>
      <c r="T451" s="1">
        <f t="shared" si="124"/>
        <v>265.39166615258392</v>
      </c>
      <c r="U451" s="1">
        <f t="shared" si="125"/>
        <v>49.20261286123835</v>
      </c>
      <c r="V451" s="1">
        <f t="shared" si="126"/>
        <v>469.85034299417686</v>
      </c>
      <c r="W451" s="1">
        <f t="shared" si="127"/>
        <v>5.393853104936599</v>
      </c>
      <c r="X451" s="1">
        <f t="shared" si="128"/>
        <v>5.9931701165962208</v>
      </c>
      <c r="Y451" s="1">
        <f t="shared" si="129"/>
        <v>40.648247800181224</v>
      </c>
      <c r="Z451" s="1">
        <f t="shared" si="130"/>
        <v>2000.0000000000002</v>
      </c>
      <c r="AA451" s="1">
        <f t="shared" si="131"/>
        <v>0.14743981452921326</v>
      </c>
      <c r="AB451" s="1">
        <f t="shared" si="132"/>
        <v>294.87962905842653</v>
      </c>
    </row>
    <row r="452" spans="7:28" x14ac:dyDescent="0.35">
      <c r="G452" s="1">
        <v>446</v>
      </c>
      <c r="H452" s="1">
        <v>38.376419067382798</v>
      </c>
      <c r="I452" s="1">
        <v>38.0978189205712</v>
      </c>
      <c r="J452" s="1">
        <f t="shared" si="114"/>
        <v>10.582727477936444</v>
      </c>
      <c r="K452" s="1">
        <f t="shared" si="115"/>
        <v>-3.8168233794916517E-2</v>
      </c>
      <c r="L452" s="1">
        <f t="shared" si="116"/>
        <v>-7.2519644210341383</v>
      </c>
      <c r="M452" s="1">
        <f t="shared" si="117"/>
        <v>32.926271536447693</v>
      </c>
      <c r="N452" s="1">
        <f t="shared" si="118"/>
        <v>4.9524454730142803E-3</v>
      </c>
      <c r="O452" s="1">
        <f t="shared" si="119"/>
        <v>9.2308631171513174</v>
      </c>
      <c r="P452" s="1">
        <f t="shared" si="120"/>
        <v>34.905170232564871</v>
      </c>
      <c r="Q452" s="1">
        <f t="shared" si="121"/>
        <v>48.768329391412188</v>
      </c>
      <c r="R452" s="1">
        <f t="shared" si="122"/>
        <v>7.5744219404665767</v>
      </c>
      <c r="S452" s="1">
        <f t="shared" si="123"/>
        <v>369.39190414221349</v>
      </c>
      <c r="T452" s="1">
        <f t="shared" si="124"/>
        <v>369.39190414221349</v>
      </c>
      <c r="U452" s="1">
        <f t="shared" si="125"/>
        <v>48.768329391412188</v>
      </c>
      <c r="V452" s="1">
        <f t="shared" si="126"/>
        <v>465.70324133862084</v>
      </c>
      <c r="W452" s="1">
        <f t="shared" si="127"/>
        <v>7.5744219404665767</v>
      </c>
      <c r="X452" s="1">
        <f t="shared" si="128"/>
        <v>8.4160243782961963</v>
      </c>
      <c r="Y452" s="1">
        <f t="shared" si="129"/>
        <v>41.010221694249552</v>
      </c>
      <c r="Z452" s="1">
        <f t="shared" si="130"/>
        <v>2000.0000000000002</v>
      </c>
      <c r="AA452" s="1">
        <f t="shared" si="131"/>
        <v>0.20521772452345191</v>
      </c>
      <c r="AB452" s="1">
        <f t="shared" si="132"/>
        <v>410.4354490469039</v>
      </c>
    </row>
    <row r="453" spans="7:28" x14ac:dyDescent="0.35">
      <c r="G453" s="1">
        <v>447</v>
      </c>
      <c r="H453" s="1">
        <v>38.3401489257812</v>
      </c>
      <c r="I453" s="1">
        <v>37.960413278909499</v>
      </c>
      <c r="J453" s="1">
        <f t="shared" si="114"/>
        <v>10.544559244141528</v>
      </c>
      <c r="K453" s="1">
        <f t="shared" si="115"/>
        <v>3.1487501463526968E-2</v>
      </c>
      <c r="L453" s="1">
        <f t="shared" si="116"/>
        <v>5.9826252780701239</v>
      </c>
      <c r="M453" s="1">
        <f t="shared" si="117"/>
        <v>32.68919251804391</v>
      </c>
      <c r="N453" s="1">
        <f t="shared" si="118"/>
        <v>4.9490103319727377E-3</v>
      </c>
      <c r="O453" s="1">
        <f t="shared" si="119"/>
        <v>9.2244603577639861</v>
      </c>
      <c r="P453" s="1">
        <f t="shared" si="120"/>
        <v>47.896278153878022</v>
      </c>
      <c r="Q453" s="1">
        <f t="shared" si="121"/>
        <v>48.592438913094597</v>
      </c>
      <c r="R453" s="1">
        <f t="shared" si="122"/>
        <v>10.39349235939153</v>
      </c>
      <c r="S453" s="1">
        <f t="shared" si="123"/>
        <v>505.04514256744835</v>
      </c>
      <c r="T453" s="1">
        <f t="shared" si="124"/>
        <v>505.04514256744835</v>
      </c>
      <c r="U453" s="1">
        <f t="shared" si="125"/>
        <v>48.592438913094597</v>
      </c>
      <c r="V453" s="1">
        <f t="shared" si="126"/>
        <v>464.0236109945983</v>
      </c>
      <c r="W453" s="1">
        <f t="shared" si="127"/>
        <v>10.39349235939153</v>
      </c>
      <c r="X453" s="1">
        <f t="shared" si="128"/>
        <v>11.548324843768366</v>
      </c>
      <c r="Y453" s="1">
        <f t="shared" si="129"/>
        <v>41.158666754243612</v>
      </c>
      <c r="Z453" s="1">
        <f t="shared" si="130"/>
        <v>2000.0000000000002</v>
      </c>
      <c r="AA453" s="1">
        <f t="shared" si="131"/>
        <v>0.28058063475969353</v>
      </c>
      <c r="AB453" s="1">
        <f t="shared" si="132"/>
        <v>561.16126951938702</v>
      </c>
    </row>
    <row r="454" spans="7:28" x14ac:dyDescent="0.35">
      <c r="G454" s="1">
        <v>448</v>
      </c>
      <c r="H454" s="1">
        <v>38.4486083984375</v>
      </c>
      <c r="I454" s="1">
        <v>38.0737682841782</v>
      </c>
      <c r="J454" s="1">
        <f t="shared" si="114"/>
        <v>10.576046745605055</v>
      </c>
      <c r="K454" s="1">
        <f t="shared" si="115"/>
        <v>4.3317561642279401E-2</v>
      </c>
      <c r="L454" s="1">
        <f t="shared" si="116"/>
        <v>8.2303367120330861</v>
      </c>
      <c r="M454" s="1">
        <f t="shared" si="117"/>
        <v>32.884712840975645</v>
      </c>
      <c r="N454" s="1">
        <f t="shared" si="118"/>
        <v>4.9518442071044546E-3</v>
      </c>
      <c r="O454" s="1">
        <f t="shared" si="119"/>
        <v>9.2297424176219938</v>
      </c>
      <c r="P454" s="1">
        <f t="shared" si="120"/>
        <v>50.344791970630723</v>
      </c>
      <c r="Q454" s="1">
        <f t="shared" si="121"/>
        <v>48.737542606474911</v>
      </c>
      <c r="R454" s="1">
        <f t="shared" si="122"/>
        <v>10.924819857626867</v>
      </c>
      <c r="S454" s="1">
        <f t="shared" si="123"/>
        <v>532.44887327915262</v>
      </c>
      <c r="T454" s="1">
        <f t="shared" si="124"/>
        <v>532.44887327915262</v>
      </c>
      <c r="U454" s="1">
        <f t="shared" si="125"/>
        <v>48.737542606474911</v>
      </c>
      <c r="V454" s="1">
        <f t="shared" si="126"/>
        <v>465.40924919834038</v>
      </c>
      <c r="W454" s="1">
        <f t="shared" si="127"/>
        <v>10.924819857626867</v>
      </c>
      <c r="X454" s="1">
        <f t="shared" si="128"/>
        <v>12.138688730696519</v>
      </c>
      <c r="Y454" s="1">
        <f t="shared" si="129"/>
        <v>41.03612724483763</v>
      </c>
      <c r="Z454" s="1">
        <f t="shared" si="130"/>
        <v>1999.9999999999998</v>
      </c>
      <c r="AA454" s="1">
        <f t="shared" si="131"/>
        <v>0.29580492959952925</v>
      </c>
      <c r="AB454" s="1">
        <f t="shared" si="132"/>
        <v>591.60985919905841</v>
      </c>
    </row>
    <row r="455" spans="7:28" x14ac:dyDescent="0.35">
      <c r="G455" s="1">
        <v>449</v>
      </c>
      <c r="H455" s="1">
        <v>38.808418273925703</v>
      </c>
      <c r="I455" s="1">
        <v>38.229711506090403</v>
      </c>
      <c r="J455" s="1">
        <f t="shared" si="114"/>
        <v>10.619364307247334</v>
      </c>
      <c r="K455" s="1">
        <f t="shared" si="115"/>
        <v>4.5001454907417582E-2</v>
      </c>
      <c r="L455" s="1">
        <f t="shared" si="116"/>
        <v>8.5502764324093405</v>
      </c>
      <c r="M455" s="1">
        <f t="shared" si="117"/>
        <v>33.154644097271373</v>
      </c>
      <c r="N455" s="1">
        <f t="shared" si="118"/>
        <v>4.9557427876522602E-3</v>
      </c>
      <c r="O455" s="1">
        <f t="shared" si="119"/>
        <v>9.2370089819050474</v>
      </c>
      <c r="P455" s="1">
        <f t="shared" si="120"/>
        <v>50.941929511585762</v>
      </c>
      <c r="Q455" s="1">
        <f t="shared" si="121"/>
        <v>48.937162706208916</v>
      </c>
      <c r="R455" s="1">
        <f t="shared" si="122"/>
        <v>11.05439870401411</v>
      </c>
      <c r="S455" s="1">
        <f t="shared" si="123"/>
        <v>540.97090799764351</v>
      </c>
      <c r="T455" s="1">
        <f t="shared" si="124"/>
        <v>540.97090799764351</v>
      </c>
      <c r="U455" s="1">
        <f t="shared" si="125"/>
        <v>48.937162706208916</v>
      </c>
      <c r="V455" s="1">
        <f t="shared" si="126"/>
        <v>467.31548073513022</v>
      </c>
      <c r="W455" s="1">
        <f t="shared" si="127"/>
        <v>11.05439870401411</v>
      </c>
      <c r="X455" s="1">
        <f t="shared" si="128"/>
        <v>12.282665226682344</v>
      </c>
      <c r="Y455" s="1">
        <f t="shared" si="129"/>
        <v>40.868736342702789</v>
      </c>
      <c r="Z455" s="1">
        <f t="shared" si="130"/>
        <v>2000</v>
      </c>
      <c r="AA455" s="1">
        <f t="shared" si="131"/>
        <v>0.30053939333202417</v>
      </c>
      <c r="AB455" s="1">
        <f t="shared" si="132"/>
        <v>601.07878666404827</v>
      </c>
    </row>
    <row r="456" spans="7:28" x14ac:dyDescent="0.35">
      <c r="G456" s="1">
        <v>450</v>
      </c>
      <c r="H456" s="1">
        <v>38.596851348876903</v>
      </c>
      <c r="I456" s="1">
        <v>38.391716743757101</v>
      </c>
      <c r="J456" s="1">
        <f t="shared" ref="J456:J519" si="133">I456*5/18</f>
        <v>10.664365762154752</v>
      </c>
      <c r="K456" s="1">
        <f t="shared" ref="K456:K519" si="134">(J457-J456)/(G457-G456)</f>
        <v>4.4708245899192534E-2</v>
      </c>
      <c r="L456" s="1">
        <f t="shared" ref="L456:L519" si="135">$B$10*K456</f>
        <v>8.4945667208465814</v>
      </c>
      <c r="M456" s="1">
        <f t="shared" ref="M456:M519" si="136">0.5*$B$13*$B$15*$B$14*(J456)^2</f>
        <v>33.436236950051445</v>
      </c>
      <c r="N456" s="1">
        <f t="shared" ref="N456:N519" si="137">(0.004*(1+(I456/160)))</f>
        <v>4.9597929185939277E-3</v>
      </c>
      <c r="O456" s="1">
        <f t="shared" ref="O456:O519" si="138">N456*$B$10*$B$12*COS($B$16*PI()/180)</f>
        <v>9.2445580209672222</v>
      </c>
      <c r="P456" s="1">
        <f t="shared" ref="P456:P519" si="139">L456+M456+O456+$B$26</f>
        <v>51.175361691865248</v>
      </c>
      <c r="Q456" s="1">
        <f t="shared" ref="Q456:Q519" si="140">J456/$B$17</f>
        <v>49.144542682740791</v>
      </c>
      <c r="R456" s="1">
        <f t="shared" ref="R456:R519" si="141">P456*$B$17</f>
        <v>11.105053487134759</v>
      </c>
      <c r="S456" s="1">
        <f t="shared" ref="S456:S519" si="142">R456*Q456</f>
        <v>545.75277509261366</v>
      </c>
      <c r="T456" s="1">
        <f t="shared" ref="T456:T519" si="143">IF(S456&lt;0,0,S456)</f>
        <v>545.75277509261366</v>
      </c>
      <c r="U456" s="1">
        <f t="shared" ref="U456:U519" si="144">Q456*$B$31</f>
        <v>49.144542682740791</v>
      </c>
      <c r="V456" s="1">
        <f t="shared" ref="V456:V519" si="145">U456*(30/PI())</f>
        <v>469.29581363692995</v>
      </c>
      <c r="W456" s="1">
        <f t="shared" ref="W456:W519" si="146">R456/$B$31</f>
        <v>11.105053487134759</v>
      </c>
      <c r="X456" s="1">
        <f t="shared" ref="X456:X519" si="147">W456/$B$32</f>
        <v>12.338948319038622</v>
      </c>
      <c r="Y456" s="1">
        <f t="shared" ref="Y456:Y519" si="148">IF(V456&lt;=$AA$2,$AA$4,$AA$3/U456)</f>
        <v>40.696278586032818</v>
      </c>
      <c r="Z456" s="1">
        <f t="shared" ref="Z456:Z519" si="149">Y456*U456</f>
        <v>2000</v>
      </c>
      <c r="AA456" s="1">
        <f t="shared" ref="AA456:AA519" si="150">X456/Y456</f>
        <v>0.30319598616256316</v>
      </c>
      <c r="AB456" s="1">
        <f t="shared" ref="AB456:AB519" si="151">X456*U456</f>
        <v>606.39197232512629</v>
      </c>
    </row>
    <row r="457" spans="7:28" x14ac:dyDescent="0.35">
      <c r="G457" s="1">
        <v>451</v>
      </c>
      <c r="H457" s="1">
        <v>38.2368965148925</v>
      </c>
      <c r="I457" s="1">
        <v>38.5526664289942</v>
      </c>
      <c r="J457" s="1">
        <f t="shared" si="133"/>
        <v>10.709074008053944</v>
      </c>
      <c r="K457" s="1">
        <f t="shared" si="134"/>
        <v>1.5671641172303907E-2</v>
      </c>
      <c r="L457" s="1">
        <f t="shared" si="135"/>
        <v>2.9776118227377424</v>
      </c>
      <c r="M457" s="1">
        <f t="shared" si="136"/>
        <v>33.717174236333115</v>
      </c>
      <c r="N457" s="1">
        <f t="shared" si="137"/>
        <v>4.9638166607248553E-3</v>
      </c>
      <c r="O457" s="1">
        <f t="shared" si="138"/>
        <v>9.2520578739250592</v>
      </c>
      <c r="P457" s="1">
        <f t="shared" si="139"/>
        <v>45.946843932995918</v>
      </c>
      <c r="Q457" s="1">
        <f t="shared" si="140"/>
        <v>49.350571465686379</v>
      </c>
      <c r="R457" s="1">
        <f t="shared" si="141"/>
        <v>9.9704651334601149</v>
      </c>
      <c r="S457" s="1">
        <f t="shared" si="142"/>
        <v>492.0481521149577</v>
      </c>
      <c r="T457" s="1">
        <f t="shared" si="143"/>
        <v>492.0481521149577</v>
      </c>
      <c r="U457" s="1">
        <f t="shared" si="144"/>
        <v>49.350571465686379</v>
      </c>
      <c r="V457" s="1">
        <f t="shared" si="145"/>
        <v>471.26324359042979</v>
      </c>
      <c r="W457" s="1">
        <f t="shared" si="146"/>
        <v>9.9704651334601149</v>
      </c>
      <c r="X457" s="1">
        <f t="shared" si="147"/>
        <v>11.07829459273346</v>
      </c>
      <c r="Y457" s="1">
        <f t="shared" si="148"/>
        <v>40.52637974801582</v>
      </c>
      <c r="Z457" s="1">
        <f t="shared" si="149"/>
        <v>1999.9999999999998</v>
      </c>
      <c r="AA457" s="1">
        <f t="shared" si="150"/>
        <v>0.27336008450830984</v>
      </c>
      <c r="AB457" s="1">
        <f t="shared" si="151"/>
        <v>546.72016901661959</v>
      </c>
    </row>
    <row r="458" spans="7:28" x14ac:dyDescent="0.35">
      <c r="G458" s="1">
        <v>452</v>
      </c>
      <c r="H458" s="1">
        <v>37.301017761230398</v>
      </c>
      <c r="I458" s="1">
        <v>38.609084337214497</v>
      </c>
      <c r="J458" s="1">
        <f t="shared" si="133"/>
        <v>10.724745649226248</v>
      </c>
      <c r="K458" s="1">
        <f t="shared" si="134"/>
        <v>-5.0769579855137081E-2</v>
      </c>
      <c r="L458" s="1">
        <f t="shared" si="135"/>
        <v>-9.6462201724760455</v>
      </c>
      <c r="M458" s="1">
        <f t="shared" si="136"/>
        <v>33.815929756735621</v>
      </c>
      <c r="N458" s="1">
        <f t="shared" si="137"/>
        <v>4.9652271084303619E-3</v>
      </c>
      <c r="O458" s="1">
        <f t="shared" si="138"/>
        <v>9.2546868074033526</v>
      </c>
      <c r="P458" s="1">
        <f t="shared" si="139"/>
        <v>33.424396391662924</v>
      </c>
      <c r="Q458" s="1">
        <f t="shared" si="140"/>
        <v>49.422791010259211</v>
      </c>
      <c r="R458" s="1">
        <f t="shared" si="141"/>
        <v>7.2530940169908549</v>
      </c>
      <c r="S458" s="1">
        <f t="shared" si="142"/>
        <v>358.46814977950049</v>
      </c>
      <c r="T458" s="1">
        <f t="shared" si="143"/>
        <v>358.46814977950049</v>
      </c>
      <c r="U458" s="1">
        <f t="shared" si="144"/>
        <v>49.422791010259211</v>
      </c>
      <c r="V458" s="1">
        <f t="shared" si="145"/>
        <v>471.95288944082648</v>
      </c>
      <c r="W458" s="1">
        <f t="shared" si="146"/>
        <v>7.2530940169908549</v>
      </c>
      <c r="X458" s="1">
        <f t="shared" si="147"/>
        <v>8.0589933522120614</v>
      </c>
      <c r="Y458" s="1">
        <f t="shared" si="148"/>
        <v>40.467160172820648</v>
      </c>
      <c r="Z458" s="1">
        <f t="shared" si="149"/>
        <v>2000</v>
      </c>
      <c r="AA458" s="1">
        <f t="shared" si="150"/>
        <v>0.19914897209972252</v>
      </c>
      <c r="AB458" s="1">
        <f t="shared" si="151"/>
        <v>398.297944199445</v>
      </c>
    </row>
    <row r="459" spans="7:28" x14ac:dyDescent="0.35">
      <c r="G459" s="1">
        <v>453</v>
      </c>
      <c r="H459" s="1">
        <v>36.937122344970703</v>
      </c>
      <c r="I459" s="1">
        <v>38.426313849735998</v>
      </c>
      <c r="J459" s="1">
        <f t="shared" si="133"/>
        <v>10.673976069371111</v>
      </c>
      <c r="K459" s="1">
        <f t="shared" si="134"/>
        <v>-0.12348211335286052</v>
      </c>
      <c r="L459" s="1">
        <f t="shared" si="135"/>
        <v>-23.461601537043499</v>
      </c>
      <c r="M459" s="1">
        <f t="shared" si="136"/>
        <v>33.496526948075108</v>
      </c>
      <c r="N459" s="1">
        <f t="shared" si="137"/>
        <v>4.9606578462434003E-3</v>
      </c>
      <c r="O459" s="1">
        <f t="shared" si="138"/>
        <v>9.2461701596130741</v>
      </c>
      <c r="P459" s="1">
        <f t="shared" si="139"/>
        <v>19.28109557064468</v>
      </c>
      <c r="Q459" s="1">
        <f t="shared" si="140"/>
        <v>49.188829812770095</v>
      </c>
      <c r="R459" s="1">
        <f t="shared" si="141"/>
        <v>4.1839977388298957</v>
      </c>
      <c r="S459" s="1">
        <f t="shared" si="142"/>
        <v>205.80595271231863</v>
      </c>
      <c r="T459" s="1">
        <f t="shared" si="143"/>
        <v>205.80595271231863</v>
      </c>
      <c r="U459" s="1">
        <f t="shared" si="144"/>
        <v>49.188829812770095</v>
      </c>
      <c r="V459" s="1">
        <f t="shared" si="145"/>
        <v>469.71872457650102</v>
      </c>
      <c r="W459" s="1">
        <f t="shared" si="146"/>
        <v>4.1839977388298957</v>
      </c>
      <c r="X459" s="1">
        <f t="shared" si="147"/>
        <v>4.6488863764776616</v>
      </c>
      <c r="Y459" s="1">
        <f t="shared" si="148"/>
        <v>40.659637718821529</v>
      </c>
      <c r="Z459" s="1">
        <f t="shared" si="149"/>
        <v>1999.9999999999998</v>
      </c>
      <c r="AA459" s="1">
        <f t="shared" si="150"/>
        <v>0.11433664039573257</v>
      </c>
      <c r="AB459" s="1">
        <f t="shared" si="151"/>
        <v>228.67328079146515</v>
      </c>
    </row>
    <row r="460" spans="7:28" x14ac:dyDescent="0.35">
      <c r="G460" s="1">
        <v>454</v>
      </c>
      <c r="H460" s="1">
        <v>37.369110107421797</v>
      </c>
      <c r="I460" s="1">
        <v>37.981778241665701</v>
      </c>
      <c r="J460" s="1">
        <f t="shared" si="133"/>
        <v>10.550493956018251</v>
      </c>
      <c r="K460" s="1">
        <f t="shared" si="134"/>
        <v>-0.13289975343677796</v>
      </c>
      <c r="L460" s="1">
        <f t="shared" si="135"/>
        <v>-25.250953152987812</v>
      </c>
      <c r="M460" s="1">
        <f t="shared" si="136"/>
        <v>32.725999278497426</v>
      </c>
      <c r="N460" s="1">
        <f t="shared" si="137"/>
        <v>4.9495444560416421E-3</v>
      </c>
      <c r="O460" s="1">
        <f t="shared" si="138"/>
        <v>9.2254559116160184</v>
      </c>
      <c r="P460" s="1">
        <f t="shared" si="139"/>
        <v>16.700502037125631</v>
      </c>
      <c r="Q460" s="1">
        <f t="shared" si="140"/>
        <v>48.619787815752311</v>
      </c>
      <c r="R460" s="1">
        <f t="shared" si="141"/>
        <v>3.6240089420562618</v>
      </c>
      <c r="S460" s="1">
        <f t="shared" si="142"/>
        <v>176.19854580516446</v>
      </c>
      <c r="T460" s="1">
        <f t="shared" si="143"/>
        <v>176.19854580516446</v>
      </c>
      <c r="U460" s="1">
        <f t="shared" si="144"/>
        <v>48.619787815752311</v>
      </c>
      <c r="V460" s="1">
        <f t="shared" si="145"/>
        <v>464.28477377736516</v>
      </c>
      <c r="W460" s="1">
        <f t="shared" si="146"/>
        <v>3.6240089420562618</v>
      </c>
      <c r="X460" s="1">
        <f t="shared" si="147"/>
        <v>4.0266766022847351</v>
      </c>
      <c r="Y460" s="1">
        <f t="shared" si="148"/>
        <v>41.135514773925458</v>
      </c>
      <c r="Z460" s="1">
        <f t="shared" si="149"/>
        <v>2000.0000000000002</v>
      </c>
      <c r="AA460" s="1">
        <f t="shared" si="150"/>
        <v>9.7888081002869137E-2</v>
      </c>
      <c r="AB460" s="1">
        <f t="shared" si="151"/>
        <v>195.77616200573829</v>
      </c>
    </row>
    <row r="461" spans="7:28" x14ac:dyDescent="0.35">
      <c r="G461" s="1">
        <v>455</v>
      </c>
      <c r="H461" s="1">
        <v>36.982093811035099</v>
      </c>
      <c r="I461" s="1">
        <v>37.503339129293302</v>
      </c>
      <c r="J461" s="1">
        <f t="shared" si="133"/>
        <v>10.417594202581473</v>
      </c>
      <c r="K461" s="1">
        <f t="shared" si="134"/>
        <v>-8.107212303072231E-2</v>
      </c>
      <c r="L461" s="1">
        <f t="shared" si="135"/>
        <v>-15.403703375837239</v>
      </c>
      <c r="M461" s="1">
        <f t="shared" si="136"/>
        <v>31.906723077079782</v>
      </c>
      <c r="N461" s="1">
        <f t="shared" si="137"/>
        <v>4.9375834782323328E-3</v>
      </c>
      <c r="O461" s="1">
        <f t="shared" si="138"/>
        <v>9.2031618450772452</v>
      </c>
      <c r="P461" s="1">
        <f t="shared" si="139"/>
        <v>25.70618154631979</v>
      </c>
      <c r="Q461" s="1">
        <f t="shared" si="140"/>
        <v>48.007346555674992</v>
      </c>
      <c r="R461" s="1">
        <f t="shared" si="141"/>
        <v>5.5782413955513945</v>
      </c>
      <c r="S461" s="1">
        <f t="shared" si="142"/>
        <v>267.79656784744788</v>
      </c>
      <c r="T461" s="1">
        <f t="shared" si="143"/>
        <v>267.79656784744788</v>
      </c>
      <c r="U461" s="1">
        <f t="shared" si="144"/>
        <v>48.007346555674992</v>
      </c>
      <c r="V461" s="1">
        <f t="shared" si="145"/>
        <v>458.43639054368111</v>
      </c>
      <c r="W461" s="1">
        <f t="shared" si="146"/>
        <v>5.5782413955513945</v>
      </c>
      <c r="X461" s="1">
        <f t="shared" si="147"/>
        <v>6.1980459950571047</v>
      </c>
      <c r="Y461" s="1">
        <f t="shared" si="148"/>
        <v>41.660290424103394</v>
      </c>
      <c r="Z461" s="1">
        <f t="shared" si="149"/>
        <v>2000</v>
      </c>
      <c r="AA461" s="1">
        <f t="shared" si="150"/>
        <v>0.14877587102635995</v>
      </c>
      <c r="AB461" s="1">
        <f t="shared" si="151"/>
        <v>297.55174205271987</v>
      </c>
    </row>
    <row r="462" spans="7:28" x14ac:dyDescent="0.35">
      <c r="G462" s="1">
        <v>456</v>
      </c>
      <c r="H462" s="1">
        <v>36.973423004150298</v>
      </c>
      <c r="I462" s="1">
        <v>37.2114794863827</v>
      </c>
      <c r="J462" s="1">
        <f t="shared" si="133"/>
        <v>10.33652207955075</v>
      </c>
      <c r="K462" s="1">
        <f t="shared" si="134"/>
        <v>-4.1646930642833979E-2</v>
      </c>
      <c r="L462" s="1">
        <f t="shared" si="135"/>
        <v>-7.912916822138456</v>
      </c>
      <c r="M462" s="1">
        <f t="shared" si="136"/>
        <v>31.412044478105813</v>
      </c>
      <c r="N462" s="1">
        <f t="shared" si="137"/>
        <v>4.9302869871595675E-3</v>
      </c>
      <c r="O462" s="1">
        <f t="shared" si="138"/>
        <v>9.1895619153667187</v>
      </c>
      <c r="P462" s="1">
        <f t="shared" si="139"/>
        <v>32.688689571334073</v>
      </c>
      <c r="Q462" s="1">
        <f t="shared" si="140"/>
        <v>47.633742302077188</v>
      </c>
      <c r="R462" s="1">
        <f t="shared" si="141"/>
        <v>7.093445636979494</v>
      </c>
      <c r="S462" s="1">
        <f t="shared" si="142"/>
        <v>337.88736150567502</v>
      </c>
      <c r="T462" s="1">
        <f t="shared" si="143"/>
        <v>337.88736150567502</v>
      </c>
      <c r="U462" s="1">
        <f t="shared" si="144"/>
        <v>47.633742302077188</v>
      </c>
      <c r="V462" s="1">
        <f t="shared" si="145"/>
        <v>454.8687327204662</v>
      </c>
      <c r="W462" s="1">
        <f t="shared" si="146"/>
        <v>7.093445636979494</v>
      </c>
      <c r="X462" s="1">
        <f t="shared" si="147"/>
        <v>7.881606263310549</v>
      </c>
      <c r="Y462" s="1">
        <f t="shared" si="148"/>
        <v>41.987043287858256</v>
      </c>
      <c r="Z462" s="1">
        <f t="shared" si="149"/>
        <v>1999.9999999999998</v>
      </c>
      <c r="AA462" s="1">
        <f t="shared" si="150"/>
        <v>0.18771520083648613</v>
      </c>
      <c r="AB462" s="1">
        <f t="shared" si="151"/>
        <v>375.43040167297221</v>
      </c>
    </row>
    <row r="463" spans="7:28" x14ac:dyDescent="0.35">
      <c r="G463" s="1">
        <v>457</v>
      </c>
      <c r="H463" s="1">
        <v>36.659049987792898</v>
      </c>
      <c r="I463" s="1">
        <v>37.061550536068502</v>
      </c>
      <c r="J463" s="1">
        <f t="shared" si="133"/>
        <v>10.294875148907916</v>
      </c>
      <c r="K463" s="1">
        <f t="shared" si="134"/>
        <v>-3.1732859489945753E-2</v>
      </c>
      <c r="L463" s="1">
        <f t="shared" si="135"/>
        <v>-6.029243303089693</v>
      </c>
      <c r="M463" s="1">
        <f t="shared" si="136"/>
        <v>31.159429573490932</v>
      </c>
      <c r="N463" s="1">
        <f t="shared" si="137"/>
        <v>4.9265387634017128E-3</v>
      </c>
      <c r="O463" s="1">
        <f t="shared" si="138"/>
        <v>9.1825756011044533</v>
      </c>
      <c r="P463" s="1">
        <f t="shared" si="139"/>
        <v>34.312761871505693</v>
      </c>
      <c r="Q463" s="1">
        <f t="shared" si="140"/>
        <v>47.441820962709293</v>
      </c>
      <c r="R463" s="1">
        <f t="shared" si="141"/>
        <v>7.4458693261167355</v>
      </c>
      <c r="S463" s="1">
        <f t="shared" si="142"/>
        <v>353.24559948135908</v>
      </c>
      <c r="T463" s="1">
        <f t="shared" si="143"/>
        <v>353.24559948135908</v>
      </c>
      <c r="U463" s="1">
        <f t="shared" si="144"/>
        <v>47.441820962709293</v>
      </c>
      <c r="V463" s="1">
        <f t="shared" si="145"/>
        <v>453.03601892975314</v>
      </c>
      <c r="W463" s="1">
        <f t="shared" si="146"/>
        <v>7.4458693261167355</v>
      </c>
      <c r="X463" s="1">
        <f t="shared" si="147"/>
        <v>8.2731881401297063</v>
      </c>
      <c r="Y463" s="1">
        <f t="shared" si="148"/>
        <v>42.156897846987377</v>
      </c>
      <c r="Z463" s="1">
        <f t="shared" si="149"/>
        <v>2000</v>
      </c>
      <c r="AA463" s="1">
        <f t="shared" si="150"/>
        <v>0.19624755526742171</v>
      </c>
      <c r="AB463" s="1">
        <f t="shared" si="151"/>
        <v>392.49511053484343</v>
      </c>
    </row>
    <row r="464" spans="7:28" x14ac:dyDescent="0.35">
      <c r="G464" s="1">
        <v>458</v>
      </c>
      <c r="H464" s="1">
        <v>36.650138854980398</v>
      </c>
      <c r="I464" s="1">
        <v>36.947312241904697</v>
      </c>
      <c r="J464" s="1">
        <f t="shared" si="133"/>
        <v>10.263142289417971</v>
      </c>
      <c r="K464" s="1">
        <f t="shared" si="134"/>
        <v>-3.3563964733886564E-2</v>
      </c>
      <c r="L464" s="1">
        <f t="shared" si="135"/>
        <v>-6.3771532994384472</v>
      </c>
      <c r="M464" s="1">
        <f t="shared" si="136"/>
        <v>30.967634357934831</v>
      </c>
      <c r="N464" s="1">
        <f t="shared" si="137"/>
        <v>4.9236828060476179E-3</v>
      </c>
      <c r="O464" s="1">
        <f t="shared" si="138"/>
        <v>9.1772523821921563</v>
      </c>
      <c r="P464" s="1">
        <f t="shared" si="139"/>
        <v>33.767733440688538</v>
      </c>
      <c r="Q464" s="1">
        <f t="shared" si="140"/>
        <v>47.295586587179592</v>
      </c>
      <c r="R464" s="1">
        <f t="shared" si="141"/>
        <v>7.3275981566294126</v>
      </c>
      <c r="S464" s="1">
        <f t="shared" si="142"/>
        <v>346.56305309292395</v>
      </c>
      <c r="T464" s="1">
        <f t="shared" si="143"/>
        <v>346.56305309292395</v>
      </c>
      <c r="U464" s="1">
        <f t="shared" si="144"/>
        <v>47.295586587179592</v>
      </c>
      <c r="V464" s="1">
        <f t="shared" si="145"/>
        <v>451.63958350682265</v>
      </c>
      <c r="W464" s="1">
        <f t="shared" si="146"/>
        <v>7.3275981566294126</v>
      </c>
      <c r="X464" s="1">
        <f t="shared" si="147"/>
        <v>8.141775729588236</v>
      </c>
      <c r="Y464" s="1">
        <f t="shared" si="148"/>
        <v>42.287243785705357</v>
      </c>
      <c r="Z464" s="1">
        <f t="shared" si="149"/>
        <v>1999.9999999999998</v>
      </c>
      <c r="AA464" s="1">
        <f t="shared" si="150"/>
        <v>0.19253502949606888</v>
      </c>
      <c r="AB464" s="1">
        <f t="shared" si="151"/>
        <v>385.07005899213772</v>
      </c>
    </row>
    <row r="465" spans="7:28" x14ac:dyDescent="0.35">
      <c r="G465" s="1">
        <v>459</v>
      </c>
      <c r="H465" s="1">
        <v>37.008277893066399</v>
      </c>
      <c r="I465" s="1">
        <v>36.826481968862701</v>
      </c>
      <c r="J465" s="1">
        <f t="shared" si="133"/>
        <v>10.229578324684084</v>
      </c>
      <c r="K465" s="1">
        <f t="shared" si="134"/>
        <v>-2.0363201773418993E-2</v>
      </c>
      <c r="L465" s="1">
        <f t="shared" si="135"/>
        <v>-3.8690083369496087</v>
      </c>
      <c r="M465" s="1">
        <f t="shared" si="136"/>
        <v>30.765416174048855</v>
      </c>
      <c r="N465" s="1">
        <f t="shared" si="137"/>
        <v>4.9206620492215671E-3</v>
      </c>
      <c r="O465" s="1">
        <f t="shared" si="138"/>
        <v>9.171621993544079</v>
      </c>
      <c r="P465" s="1">
        <f t="shared" si="139"/>
        <v>36.068029830643326</v>
      </c>
      <c r="Q465" s="1">
        <f t="shared" si="140"/>
        <v>47.140913938636331</v>
      </c>
      <c r="R465" s="1">
        <f t="shared" si="141"/>
        <v>7.8267624732496017</v>
      </c>
      <c r="S465" s="1">
        <f t="shared" si="142"/>
        <v>368.96073616960791</v>
      </c>
      <c r="T465" s="1">
        <f t="shared" si="143"/>
        <v>368.96073616960791</v>
      </c>
      <c r="U465" s="1">
        <f t="shared" si="144"/>
        <v>47.140913938636331</v>
      </c>
      <c r="V465" s="1">
        <f t="shared" si="145"/>
        <v>450.16256851221607</v>
      </c>
      <c r="W465" s="1">
        <f t="shared" si="146"/>
        <v>7.8267624732496017</v>
      </c>
      <c r="X465" s="1">
        <f t="shared" si="147"/>
        <v>8.696402748055112</v>
      </c>
      <c r="Y465" s="1">
        <f t="shared" si="148"/>
        <v>42.425991201685534</v>
      </c>
      <c r="Z465" s="1">
        <f t="shared" si="149"/>
        <v>2000</v>
      </c>
      <c r="AA465" s="1">
        <f t="shared" si="150"/>
        <v>0.20497818676089327</v>
      </c>
      <c r="AB465" s="1">
        <f t="shared" si="151"/>
        <v>409.95637352178653</v>
      </c>
    </row>
    <row r="466" spans="7:28" x14ac:dyDescent="0.35">
      <c r="G466" s="1">
        <v>460</v>
      </c>
      <c r="H466" s="1">
        <v>36.7560005187988</v>
      </c>
      <c r="I466" s="1">
        <v>36.753174442478397</v>
      </c>
      <c r="J466" s="1">
        <f t="shared" si="133"/>
        <v>10.209215122910665</v>
      </c>
      <c r="K466" s="1">
        <f t="shared" si="134"/>
        <v>4.3312894420850512E-3</v>
      </c>
      <c r="L466" s="1">
        <f t="shared" si="135"/>
        <v>0.82294499399615972</v>
      </c>
      <c r="M466" s="1">
        <f t="shared" si="136"/>
        <v>30.643053587205149</v>
      </c>
      <c r="N466" s="1">
        <f t="shared" si="137"/>
        <v>4.9188293610619594E-3</v>
      </c>
      <c r="O466" s="1">
        <f t="shared" si="138"/>
        <v>9.1682060460833856</v>
      </c>
      <c r="P466" s="1">
        <f t="shared" si="139"/>
        <v>40.634204627284696</v>
      </c>
      <c r="Q466" s="1">
        <f t="shared" si="140"/>
        <v>47.047074299127488</v>
      </c>
      <c r="R466" s="1">
        <f t="shared" si="141"/>
        <v>8.8176224041207796</v>
      </c>
      <c r="S466" s="1">
        <f t="shared" si="142"/>
        <v>414.84333638832146</v>
      </c>
      <c r="T466" s="1">
        <f t="shared" si="143"/>
        <v>414.84333638832146</v>
      </c>
      <c r="U466" s="1">
        <f t="shared" si="144"/>
        <v>47.047074299127488</v>
      </c>
      <c r="V466" s="1">
        <f t="shared" si="145"/>
        <v>449.26646596306847</v>
      </c>
      <c r="W466" s="1">
        <f t="shared" si="146"/>
        <v>8.8176224041207796</v>
      </c>
      <c r="X466" s="1">
        <f t="shared" si="147"/>
        <v>9.7973582268008652</v>
      </c>
      <c r="Y466" s="1">
        <f t="shared" si="148"/>
        <v>42.510613673528496</v>
      </c>
      <c r="Z466" s="1">
        <f t="shared" si="149"/>
        <v>2000</v>
      </c>
      <c r="AA466" s="1">
        <f t="shared" si="150"/>
        <v>0.23046852021573411</v>
      </c>
      <c r="AB466" s="1">
        <f t="shared" si="151"/>
        <v>460.93704043146823</v>
      </c>
    </row>
    <row r="467" spans="7:28" x14ac:dyDescent="0.35">
      <c r="G467" s="1">
        <v>461</v>
      </c>
      <c r="H467" s="1">
        <v>36.168533325195298</v>
      </c>
      <c r="I467" s="1">
        <v>36.7687670844699</v>
      </c>
      <c r="J467" s="1">
        <f t="shared" si="133"/>
        <v>10.21354641235275</v>
      </c>
      <c r="K467" s="1">
        <f t="shared" si="134"/>
        <v>-9.0314022171398278E-3</v>
      </c>
      <c r="L467" s="1">
        <f t="shared" si="135"/>
        <v>-1.7159664212565673</v>
      </c>
      <c r="M467" s="1">
        <f t="shared" si="136"/>
        <v>30.669059913281423</v>
      </c>
      <c r="N467" s="1">
        <f t="shared" si="137"/>
        <v>4.9192191771117479E-3</v>
      </c>
      <c r="O467" s="1">
        <f t="shared" si="138"/>
        <v>9.1689326242185878</v>
      </c>
      <c r="P467" s="1">
        <f t="shared" si="139"/>
        <v>38.122026116243447</v>
      </c>
      <c r="Q467" s="1">
        <f t="shared" si="140"/>
        <v>47.067034158307607</v>
      </c>
      <c r="R467" s="1">
        <f t="shared" si="141"/>
        <v>8.2724796672248271</v>
      </c>
      <c r="S467" s="1">
        <f t="shared" si="142"/>
        <v>389.3610830711761</v>
      </c>
      <c r="T467" s="1">
        <f t="shared" si="143"/>
        <v>389.3610830711761</v>
      </c>
      <c r="U467" s="1">
        <f t="shared" si="144"/>
        <v>47.067034158307607</v>
      </c>
      <c r="V467" s="1">
        <f t="shared" si="145"/>
        <v>449.45706857818453</v>
      </c>
      <c r="W467" s="1">
        <f t="shared" si="146"/>
        <v>8.2724796672248271</v>
      </c>
      <c r="X467" s="1">
        <f t="shared" si="147"/>
        <v>9.1916440746942527</v>
      </c>
      <c r="Y467" s="1">
        <f t="shared" si="148"/>
        <v>42.4925860693304</v>
      </c>
      <c r="Z467" s="1">
        <f t="shared" si="149"/>
        <v>2000</v>
      </c>
      <c r="AA467" s="1">
        <f t="shared" si="150"/>
        <v>0.21631171281732006</v>
      </c>
      <c r="AB467" s="1">
        <f t="shared" si="151"/>
        <v>432.62342563464011</v>
      </c>
    </row>
    <row r="468" spans="7:28" x14ac:dyDescent="0.35">
      <c r="G468" s="1">
        <v>462</v>
      </c>
      <c r="H468" s="1">
        <v>36.72509765625</v>
      </c>
      <c r="I468" s="1">
        <v>36.736254036488198</v>
      </c>
      <c r="J468" s="1">
        <f t="shared" si="133"/>
        <v>10.20451501013561</v>
      </c>
      <c r="K468" s="1">
        <f t="shared" si="134"/>
        <v>-3.3570384639469708E-2</v>
      </c>
      <c r="L468" s="1">
        <f t="shared" si="135"/>
        <v>-6.3783730814992445</v>
      </c>
      <c r="M468" s="1">
        <f t="shared" si="136"/>
        <v>30.614845218072396</v>
      </c>
      <c r="N468" s="1">
        <f t="shared" si="137"/>
        <v>4.9184063509122048E-3</v>
      </c>
      <c r="O468" s="1">
        <f t="shared" si="138"/>
        <v>9.1674175974652599</v>
      </c>
      <c r="P468" s="1">
        <f t="shared" si="139"/>
        <v>33.403889734038415</v>
      </c>
      <c r="Q468" s="1">
        <f t="shared" si="140"/>
        <v>47.025414793251663</v>
      </c>
      <c r="R468" s="1">
        <f t="shared" si="141"/>
        <v>7.2486440722863357</v>
      </c>
      <c r="S468" s="1">
        <f t="shared" si="142"/>
        <v>340.8704941879098</v>
      </c>
      <c r="T468" s="1">
        <f t="shared" si="143"/>
        <v>340.8704941879098</v>
      </c>
      <c r="U468" s="1">
        <f t="shared" si="144"/>
        <v>47.025414793251663</v>
      </c>
      <c r="V468" s="1">
        <f t="shared" si="145"/>
        <v>449.05963291756456</v>
      </c>
      <c r="W468" s="1">
        <f t="shared" si="146"/>
        <v>7.2486440722863357</v>
      </c>
      <c r="X468" s="1">
        <f t="shared" si="147"/>
        <v>8.0540489692070398</v>
      </c>
      <c r="Y468" s="1">
        <f t="shared" si="148"/>
        <v>42.530193700428732</v>
      </c>
      <c r="Z468" s="1">
        <f t="shared" si="149"/>
        <v>2000</v>
      </c>
      <c r="AA468" s="1">
        <f t="shared" si="150"/>
        <v>0.18937249677106102</v>
      </c>
      <c r="AB468" s="1">
        <f t="shared" si="151"/>
        <v>378.74499354212202</v>
      </c>
    </row>
    <row r="469" spans="7:28" x14ac:dyDescent="0.35">
      <c r="G469" s="1">
        <v>463</v>
      </c>
      <c r="H469" s="1">
        <v>36.185802459716797</v>
      </c>
      <c r="I469" s="1">
        <v>36.615400651786103</v>
      </c>
      <c r="J469" s="1">
        <f t="shared" si="133"/>
        <v>10.170944625496141</v>
      </c>
      <c r="K469" s="1">
        <f t="shared" si="134"/>
        <v>-2.9009738008445751E-2</v>
      </c>
      <c r="L469" s="1">
        <f t="shared" si="135"/>
        <v>-5.5118502216046927</v>
      </c>
      <c r="M469" s="1">
        <f t="shared" si="136"/>
        <v>30.413745685023201</v>
      </c>
      <c r="N469" s="1">
        <f t="shared" si="137"/>
        <v>4.9153850162946527E-3</v>
      </c>
      <c r="O469" s="1">
        <f t="shared" si="138"/>
        <v>9.1617861318716045</v>
      </c>
      <c r="P469" s="1">
        <f t="shared" si="139"/>
        <v>34.063681595290113</v>
      </c>
      <c r="Q469" s="1">
        <f t="shared" si="140"/>
        <v>46.870712559890052</v>
      </c>
      <c r="R469" s="1">
        <f t="shared" si="141"/>
        <v>7.3918189061779547</v>
      </c>
      <c r="S469" s="1">
        <f t="shared" si="142"/>
        <v>346.45981924622782</v>
      </c>
      <c r="T469" s="1">
        <f t="shared" si="143"/>
        <v>346.45981924622782</v>
      </c>
      <c r="U469" s="1">
        <f t="shared" si="144"/>
        <v>46.870712559890052</v>
      </c>
      <c r="V469" s="1">
        <f t="shared" si="145"/>
        <v>447.58233540875312</v>
      </c>
      <c r="W469" s="1">
        <f t="shared" si="146"/>
        <v>7.3918189061779547</v>
      </c>
      <c r="X469" s="1">
        <f t="shared" si="147"/>
        <v>8.2131321179755048</v>
      </c>
      <c r="Y469" s="1">
        <f t="shared" si="148"/>
        <v>42.670569546909647</v>
      </c>
      <c r="Z469" s="1">
        <f t="shared" si="149"/>
        <v>2000</v>
      </c>
      <c r="AA469" s="1">
        <f t="shared" si="150"/>
        <v>0.19247767735901544</v>
      </c>
      <c r="AB469" s="1">
        <f t="shared" si="151"/>
        <v>384.95535471803089</v>
      </c>
    </row>
    <row r="470" spans="7:28" x14ac:dyDescent="0.35">
      <c r="G470" s="1">
        <v>464</v>
      </c>
      <c r="H470" s="1">
        <v>34.6331977844238</v>
      </c>
      <c r="I470" s="1">
        <v>36.510965594955699</v>
      </c>
      <c r="J470" s="1">
        <f t="shared" si="133"/>
        <v>10.141934887487695</v>
      </c>
      <c r="K470" s="1">
        <f t="shared" si="134"/>
        <v>-7.2423966761890668E-2</v>
      </c>
      <c r="L470" s="1">
        <f t="shared" si="135"/>
        <v>-13.760553684759227</v>
      </c>
      <c r="M470" s="1">
        <f t="shared" si="136"/>
        <v>30.240499919039777</v>
      </c>
      <c r="N470" s="1">
        <f t="shared" si="137"/>
        <v>4.9127741398738928E-3</v>
      </c>
      <c r="O470" s="1">
        <f t="shared" si="138"/>
        <v>9.1569197193109488</v>
      </c>
      <c r="P470" s="1">
        <f t="shared" si="139"/>
        <v>25.636865953591499</v>
      </c>
      <c r="Q470" s="1">
        <f t="shared" si="140"/>
        <v>46.737027131279703</v>
      </c>
      <c r="R470" s="1">
        <f t="shared" si="141"/>
        <v>5.5631999119293551</v>
      </c>
      <c r="S470" s="1">
        <f t="shared" si="142"/>
        <v>260.0074252205751</v>
      </c>
      <c r="T470" s="1">
        <f t="shared" si="143"/>
        <v>260.0074252205751</v>
      </c>
      <c r="U470" s="1">
        <f t="shared" si="144"/>
        <v>46.737027131279703</v>
      </c>
      <c r="V470" s="1">
        <f t="shared" si="145"/>
        <v>446.30573360179142</v>
      </c>
      <c r="W470" s="1">
        <f t="shared" si="146"/>
        <v>5.5631999119293551</v>
      </c>
      <c r="X470" s="1">
        <f t="shared" si="147"/>
        <v>6.1813332354770614</v>
      </c>
      <c r="Y470" s="1">
        <f t="shared" si="148"/>
        <v>42.792623381504285</v>
      </c>
      <c r="Z470" s="1">
        <f t="shared" si="149"/>
        <v>2000</v>
      </c>
      <c r="AA470" s="1">
        <f t="shared" si="150"/>
        <v>0.14444856956698618</v>
      </c>
      <c r="AB470" s="1">
        <f t="shared" si="151"/>
        <v>288.89713913397236</v>
      </c>
    </row>
    <row r="471" spans="7:28" x14ac:dyDescent="0.35">
      <c r="G471" s="1">
        <v>465</v>
      </c>
      <c r="H471" s="1">
        <v>33.251880645751903</v>
      </c>
      <c r="I471" s="1">
        <v>36.250239314612898</v>
      </c>
      <c r="J471" s="1">
        <f t="shared" si="133"/>
        <v>10.069510920725804</v>
      </c>
      <c r="K471" s="1">
        <f t="shared" si="134"/>
        <v>-0.19491104801777759</v>
      </c>
      <c r="L471" s="1">
        <f t="shared" si="135"/>
        <v>-37.033099123377738</v>
      </c>
      <c r="M471" s="1">
        <f t="shared" si="136"/>
        <v>29.810144753689176</v>
      </c>
      <c r="N471" s="1">
        <f t="shared" si="137"/>
        <v>4.9062559828653221E-3</v>
      </c>
      <c r="O471" s="1">
        <f t="shared" si="138"/>
        <v>9.1447705264626737</v>
      </c>
      <c r="P471" s="1">
        <f t="shared" si="139"/>
        <v>1.9218161567741117</v>
      </c>
      <c r="Q471" s="1">
        <f t="shared" si="140"/>
        <v>46.40327613237698</v>
      </c>
      <c r="R471" s="1">
        <f t="shared" si="141"/>
        <v>0.41703410601998225</v>
      </c>
      <c r="S471" s="1">
        <f t="shared" si="142"/>
        <v>19.351748778264213</v>
      </c>
      <c r="T471" s="1">
        <f t="shared" si="143"/>
        <v>19.351748778264213</v>
      </c>
      <c r="U471" s="1">
        <f t="shared" si="144"/>
        <v>46.40327613237698</v>
      </c>
      <c r="V471" s="1">
        <f t="shared" si="145"/>
        <v>443.11864632755783</v>
      </c>
      <c r="W471" s="1">
        <f t="shared" si="146"/>
        <v>0.41703410601998225</v>
      </c>
      <c r="X471" s="1">
        <f t="shared" si="147"/>
        <v>0.46337122891109139</v>
      </c>
      <c r="Y471" s="1">
        <f t="shared" si="148"/>
        <v>43.100405115675422</v>
      </c>
      <c r="Z471" s="1">
        <f t="shared" si="149"/>
        <v>2000</v>
      </c>
      <c r="AA471" s="1">
        <f t="shared" si="150"/>
        <v>1.0750971543480118E-2</v>
      </c>
      <c r="AB471" s="1">
        <f t="shared" si="151"/>
        <v>21.501943086960239</v>
      </c>
    </row>
    <row r="472" spans="7:28" x14ac:dyDescent="0.35">
      <c r="G472" s="1">
        <v>466</v>
      </c>
      <c r="H472" s="1">
        <v>33.232383728027301</v>
      </c>
      <c r="I472" s="1">
        <v>35.548559541748901</v>
      </c>
      <c r="J472" s="1">
        <f t="shared" si="133"/>
        <v>9.8745998727080266</v>
      </c>
      <c r="K472" s="1">
        <f t="shared" si="134"/>
        <v>-0.27717949637524875</v>
      </c>
      <c r="L472" s="1">
        <f t="shared" si="135"/>
        <v>-52.664104311297265</v>
      </c>
      <c r="M472" s="1">
        <f t="shared" si="136"/>
        <v>28.667270457949101</v>
      </c>
      <c r="N472" s="1">
        <f t="shared" si="137"/>
        <v>4.8887139885437228E-3</v>
      </c>
      <c r="O472" s="1">
        <f t="shared" si="138"/>
        <v>9.1120740032466454</v>
      </c>
      <c r="P472" s="1">
        <f t="shared" si="139"/>
        <v>-14.884759850101519</v>
      </c>
      <c r="Q472" s="1">
        <f t="shared" si="140"/>
        <v>45.505068537825011</v>
      </c>
      <c r="R472" s="1">
        <f t="shared" si="141"/>
        <v>-3.2299928874720294</v>
      </c>
      <c r="S472" s="1">
        <f t="shared" si="142"/>
        <v>-146.98104772110202</v>
      </c>
      <c r="T472" s="1">
        <f t="shared" si="143"/>
        <v>0</v>
      </c>
      <c r="U472" s="1">
        <f t="shared" si="144"/>
        <v>45.505068537825011</v>
      </c>
      <c r="V472" s="1">
        <f t="shared" si="145"/>
        <v>434.54139561182023</v>
      </c>
      <c r="W472" s="1">
        <f t="shared" si="146"/>
        <v>-3.2299928874720294</v>
      </c>
      <c r="X472" s="1">
        <f t="shared" si="147"/>
        <v>-3.5888809860800324</v>
      </c>
      <c r="Y472" s="1">
        <f t="shared" si="148"/>
        <v>43.951147954816228</v>
      </c>
      <c r="Z472" s="1">
        <f t="shared" si="149"/>
        <v>2000</v>
      </c>
      <c r="AA472" s="1">
        <f t="shared" si="150"/>
        <v>-8.165613762283444E-2</v>
      </c>
      <c r="AB472" s="1">
        <f t="shared" si="151"/>
        <v>-163.31227524566887</v>
      </c>
    </row>
    <row r="473" spans="7:28" x14ac:dyDescent="0.35">
      <c r="G473" s="1">
        <v>467</v>
      </c>
      <c r="H473" s="1">
        <v>32.846382141113203</v>
      </c>
      <c r="I473" s="1">
        <v>34.550713354797999</v>
      </c>
      <c r="J473" s="1">
        <f t="shared" si="133"/>
        <v>9.5974203763327779</v>
      </c>
      <c r="K473" s="1">
        <f t="shared" si="134"/>
        <v>-0.24534371745502703</v>
      </c>
      <c r="L473" s="1">
        <f t="shared" si="135"/>
        <v>-46.615306316455133</v>
      </c>
      <c r="M473" s="1">
        <f t="shared" si="136"/>
        <v>27.080480496733998</v>
      </c>
      <c r="N473" s="1">
        <f t="shared" si="137"/>
        <v>4.8637678338699503E-3</v>
      </c>
      <c r="O473" s="1">
        <f t="shared" si="138"/>
        <v>9.0655768655502005</v>
      </c>
      <c r="P473" s="1">
        <f t="shared" si="139"/>
        <v>-10.469248954170935</v>
      </c>
      <c r="Q473" s="1">
        <f t="shared" si="140"/>
        <v>44.227743669736306</v>
      </c>
      <c r="R473" s="1">
        <f t="shared" si="141"/>
        <v>-2.271827023055093</v>
      </c>
      <c r="S473" s="1">
        <f t="shared" si="142"/>
        <v>-100.47778323766076</v>
      </c>
      <c r="T473" s="1">
        <f t="shared" si="143"/>
        <v>0</v>
      </c>
      <c r="U473" s="1">
        <f t="shared" si="144"/>
        <v>44.227743669736306</v>
      </c>
      <c r="V473" s="1">
        <f t="shared" si="145"/>
        <v>422.34384161038901</v>
      </c>
      <c r="W473" s="1">
        <f t="shared" si="146"/>
        <v>-2.271827023055093</v>
      </c>
      <c r="X473" s="1">
        <f t="shared" si="147"/>
        <v>-2.5242522478389922</v>
      </c>
      <c r="Y473" s="1">
        <f t="shared" si="148"/>
        <v>45.22048456585722</v>
      </c>
      <c r="Z473" s="1">
        <f t="shared" si="149"/>
        <v>2000</v>
      </c>
      <c r="AA473" s="1">
        <f t="shared" si="150"/>
        <v>-5.5820990687589313E-2</v>
      </c>
      <c r="AB473" s="1">
        <f t="shared" si="151"/>
        <v>-111.64198137517863</v>
      </c>
    </row>
    <row r="474" spans="7:28" x14ac:dyDescent="0.35">
      <c r="G474" s="1">
        <v>468</v>
      </c>
      <c r="H474" s="1">
        <v>33.912689208984297</v>
      </c>
      <c r="I474" s="1">
        <v>33.667475971959902</v>
      </c>
      <c r="J474" s="1">
        <f t="shared" si="133"/>
        <v>9.3520766588777509</v>
      </c>
      <c r="K474" s="1">
        <f t="shared" si="134"/>
        <v>-0.13146641539466586</v>
      </c>
      <c r="L474" s="1">
        <f t="shared" si="135"/>
        <v>-24.978618924986513</v>
      </c>
      <c r="M474" s="1">
        <f t="shared" si="136"/>
        <v>25.713633323056655</v>
      </c>
      <c r="N474" s="1">
        <f t="shared" si="137"/>
        <v>4.8416868992989977E-3</v>
      </c>
      <c r="O474" s="1">
        <f t="shared" si="138"/>
        <v>9.0244202116034025</v>
      </c>
      <c r="P474" s="1">
        <f t="shared" si="139"/>
        <v>9.7594346096735443</v>
      </c>
      <c r="Q474" s="1">
        <f t="shared" si="140"/>
        <v>43.097127460266137</v>
      </c>
      <c r="R474" s="1">
        <f t="shared" si="141"/>
        <v>2.1177973102991592</v>
      </c>
      <c r="S474" s="1">
        <f t="shared" si="142"/>
        <v>91.270980616971656</v>
      </c>
      <c r="T474" s="1">
        <f t="shared" si="143"/>
        <v>91.270980616971656</v>
      </c>
      <c r="U474" s="1">
        <f t="shared" si="144"/>
        <v>43.097127460266137</v>
      </c>
      <c r="V474" s="1">
        <f t="shared" si="145"/>
        <v>411.54725210176906</v>
      </c>
      <c r="W474" s="1">
        <f t="shared" si="146"/>
        <v>2.1177973102991592</v>
      </c>
      <c r="X474" s="1">
        <f t="shared" si="147"/>
        <v>2.3531081225546213</v>
      </c>
      <c r="Y474" s="1">
        <f t="shared" si="148"/>
        <v>46.406805229511448</v>
      </c>
      <c r="Z474" s="1">
        <f t="shared" si="149"/>
        <v>2000</v>
      </c>
      <c r="AA474" s="1">
        <f t="shared" si="150"/>
        <v>5.0706100342762031E-2</v>
      </c>
      <c r="AB474" s="1">
        <f t="shared" si="151"/>
        <v>101.41220068552407</v>
      </c>
    </row>
    <row r="475" spans="7:28" x14ac:dyDescent="0.35">
      <c r="G475" s="1">
        <v>469</v>
      </c>
      <c r="H475" s="1">
        <v>32.400177001953097</v>
      </c>
      <c r="I475" s="1">
        <v>33.194196876539102</v>
      </c>
      <c r="J475" s="1">
        <f t="shared" si="133"/>
        <v>9.220610243483085</v>
      </c>
      <c r="K475" s="1">
        <f t="shared" si="134"/>
        <v>-3.5817745010890079E-2</v>
      </c>
      <c r="L475" s="1">
        <f t="shared" si="135"/>
        <v>-6.8053715520691149</v>
      </c>
      <c r="M475" s="1">
        <f t="shared" si="136"/>
        <v>24.99577805909421</v>
      </c>
      <c r="N475" s="1">
        <f t="shared" si="137"/>
        <v>4.8298549219134776E-3</v>
      </c>
      <c r="O475" s="1">
        <f t="shared" si="138"/>
        <v>9.0023665889545317</v>
      </c>
      <c r="P475" s="1">
        <f t="shared" si="139"/>
        <v>27.192773095979625</v>
      </c>
      <c r="Q475" s="1">
        <f t="shared" si="140"/>
        <v>42.491291444622512</v>
      </c>
      <c r="R475" s="1">
        <f t="shared" si="141"/>
        <v>5.900831761827579</v>
      </c>
      <c r="S475" s="1">
        <f t="shared" si="142"/>
        <v>250.733962157501</v>
      </c>
      <c r="T475" s="1">
        <f t="shared" si="143"/>
        <v>250.733962157501</v>
      </c>
      <c r="U475" s="1">
        <f t="shared" si="144"/>
        <v>42.491291444622512</v>
      </c>
      <c r="V475" s="1">
        <f t="shared" si="145"/>
        <v>405.76194430620211</v>
      </c>
      <c r="W475" s="1">
        <f t="shared" si="146"/>
        <v>5.900831761827579</v>
      </c>
      <c r="X475" s="1">
        <f t="shared" si="147"/>
        <v>6.5564797353639763</v>
      </c>
      <c r="Y475" s="1">
        <f t="shared" si="148"/>
        <v>47.068468196748825</v>
      </c>
      <c r="Z475" s="1">
        <f t="shared" si="149"/>
        <v>2000</v>
      </c>
      <c r="AA475" s="1">
        <f t="shared" si="150"/>
        <v>0.13929664564305608</v>
      </c>
      <c r="AB475" s="1">
        <f t="shared" si="151"/>
        <v>278.59329128611222</v>
      </c>
    </row>
    <row r="476" spans="7:28" x14ac:dyDescent="0.35">
      <c r="G476" s="1">
        <v>470</v>
      </c>
      <c r="H476" s="1">
        <v>31.644329071044901</v>
      </c>
      <c r="I476" s="1">
        <v>33.0652529944999</v>
      </c>
      <c r="J476" s="1">
        <f t="shared" si="133"/>
        <v>9.1847924984721949</v>
      </c>
      <c r="K476" s="1">
        <f t="shared" si="134"/>
        <v>-6.3565466726611675E-2</v>
      </c>
      <c r="L476" s="1">
        <f t="shared" si="135"/>
        <v>-12.077438678056218</v>
      </c>
      <c r="M476" s="1">
        <f t="shared" si="136"/>
        <v>24.801961492557389</v>
      </c>
      <c r="N476" s="1">
        <f t="shared" si="137"/>
        <v>4.8266313248624976E-3</v>
      </c>
      <c r="O476" s="1">
        <f t="shared" si="138"/>
        <v>8.9963581264112094</v>
      </c>
      <c r="P476" s="1">
        <f t="shared" si="139"/>
        <v>21.72088094091238</v>
      </c>
      <c r="Q476" s="1">
        <f t="shared" si="140"/>
        <v>42.326232711853436</v>
      </c>
      <c r="R476" s="1">
        <f t="shared" si="141"/>
        <v>4.7134311641779867</v>
      </c>
      <c r="S476" s="1">
        <f t="shared" si="142"/>
        <v>199.50178432629971</v>
      </c>
      <c r="T476" s="1">
        <f t="shared" si="143"/>
        <v>199.50178432629971</v>
      </c>
      <c r="U476" s="1">
        <f t="shared" si="144"/>
        <v>42.326232711853436</v>
      </c>
      <c r="V476" s="1">
        <f t="shared" si="145"/>
        <v>404.18574951296119</v>
      </c>
      <c r="W476" s="1">
        <f t="shared" si="146"/>
        <v>4.7134311641779867</v>
      </c>
      <c r="X476" s="1">
        <f t="shared" si="147"/>
        <v>5.2371457379755411</v>
      </c>
      <c r="Y476" s="1">
        <f t="shared" si="148"/>
        <v>47.252020126986196</v>
      </c>
      <c r="Z476" s="1">
        <f t="shared" si="149"/>
        <v>2000</v>
      </c>
      <c r="AA476" s="1">
        <f t="shared" si="150"/>
        <v>0.11083432462572207</v>
      </c>
      <c r="AB476" s="1">
        <f t="shared" si="151"/>
        <v>221.66864925144415</v>
      </c>
    </row>
    <row r="477" spans="7:28" x14ac:dyDescent="0.35">
      <c r="G477" s="1">
        <v>471</v>
      </c>
      <c r="H477" s="1">
        <v>32.295932769775298</v>
      </c>
      <c r="I477" s="1">
        <v>32.836417314284098</v>
      </c>
      <c r="J477" s="1">
        <f t="shared" si="133"/>
        <v>9.1212270317455832</v>
      </c>
      <c r="K477" s="1">
        <f t="shared" si="134"/>
        <v>-0.11233526795305693</v>
      </c>
      <c r="L477" s="1">
        <f t="shared" si="135"/>
        <v>-21.343700911080816</v>
      </c>
      <c r="M477" s="1">
        <f t="shared" si="136"/>
        <v>24.459854074006028</v>
      </c>
      <c r="N477" s="1">
        <f t="shared" si="137"/>
        <v>4.8209104328571029E-3</v>
      </c>
      <c r="O477" s="1">
        <f t="shared" si="138"/>
        <v>8.9856949558023533</v>
      </c>
      <c r="P477" s="1">
        <f t="shared" si="139"/>
        <v>12.101848118727565</v>
      </c>
      <c r="Q477" s="1">
        <f t="shared" si="140"/>
        <v>42.033304293758448</v>
      </c>
      <c r="R477" s="1">
        <f t="shared" si="141"/>
        <v>2.6261010417638815</v>
      </c>
      <c r="S477" s="1">
        <f t="shared" si="142"/>
        <v>110.38370419461729</v>
      </c>
      <c r="T477" s="1">
        <f t="shared" si="143"/>
        <v>110.38370419461729</v>
      </c>
      <c r="U477" s="1">
        <f t="shared" si="144"/>
        <v>42.033304293758448</v>
      </c>
      <c r="V477" s="1">
        <f t="shared" si="145"/>
        <v>401.38848917024677</v>
      </c>
      <c r="W477" s="1">
        <f t="shared" si="146"/>
        <v>2.6261010417638815</v>
      </c>
      <c r="X477" s="1">
        <f t="shared" si="147"/>
        <v>2.9178900464043127</v>
      </c>
      <c r="Y477" s="1">
        <f t="shared" si="148"/>
        <v>47.581317567198283</v>
      </c>
      <c r="Z477" s="1">
        <f t="shared" si="149"/>
        <v>1999.9999999999998</v>
      </c>
      <c r="AA477" s="1">
        <f t="shared" si="150"/>
        <v>6.1324280108120723E-2</v>
      </c>
      <c r="AB477" s="1">
        <f t="shared" si="151"/>
        <v>122.64856021624144</v>
      </c>
    </row>
    <row r="478" spans="7:28" x14ac:dyDescent="0.35">
      <c r="G478" s="1">
        <v>472</v>
      </c>
      <c r="H478" s="1">
        <v>31.934453964233398</v>
      </c>
      <c r="I478" s="1">
        <v>32.432010349653098</v>
      </c>
      <c r="J478" s="1">
        <f t="shared" si="133"/>
        <v>9.0088917637925263</v>
      </c>
      <c r="K478" s="1">
        <f t="shared" si="134"/>
        <v>-7.9681181774109433E-2</v>
      </c>
      <c r="L478" s="1">
        <f t="shared" si="135"/>
        <v>-15.139424537080792</v>
      </c>
      <c r="M478" s="1">
        <f t="shared" si="136"/>
        <v>23.861078458648276</v>
      </c>
      <c r="N478" s="1">
        <f t="shared" si="137"/>
        <v>4.8108002587413275E-3</v>
      </c>
      <c r="O478" s="1">
        <f t="shared" si="138"/>
        <v>8.9668506022679608</v>
      </c>
      <c r="P478" s="1">
        <f t="shared" si="139"/>
        <v>17.688504523835444</v>
      </c>
      <c r="Q478" s="1">
        <f t="shared" si="140"/>
        <v>41.515630247891828</v>
      </c>
      <c r="R478" s="1">
        <f t="shared" si="141"/>
        <v>3.8384054816722912</v>
      </c>
      <c r="S478" s="1">
        <f t="shared" si="142"/>
        <v>159.35382271858796</v>
      </c>
      <c r="T478" s="1">
        <f t="shared" si="143"/>
        <v>159.35382271858796</v>
      </c>
      <c r="U478" s="1">
        <f t="shared" si="144"/>
        <v>41.515630247891828</v>
      </c>
      <c r="V478" s="1">
        <f t="shared" si="145"/>
        <v>396.44506617164359</v>
      </c>
      <c r="W478" s="1">
        <f t="shared" si="146"/>
        <v>3.8384054816722912</v>
      </c>
      <c r="X478" s="1">
        <f t="shared" si="147"/>
        <v>4.264894979635879</v>
      </c>
      <c r="Y478" s="1">
        <f t="shared" si="148"/>
        <v>48.174626955146863</v>
      </c>
      <c r="Z478" s="1">
        <f t="shared" si="149"/>
        <v>2000</v>
      </c>
      <c r="AA478" s="1">
        <f t="shared" si="150"/>
        <v>8.852990151032665E-2</v>
      </c>
      <c r="AB478" s="1">
        <f t="shared" si="151"/>
        <v>177.05980302065331</v>
      </c>
    </row>
    <row r="479" spans="7:28" x14ac:dyDescent="0.35">
      <c r="G479" s="1">
        <v>473</v>
      </c>
      <c r="H479" s="1">
        <v>32.2207221984863</v>
      </c>
      <c r="I479" s="1">
        <v>32.145158095266297</v>
      </c>
      <c r="J479" s="1">
        <f t="shared" si="133"/>
        <v>8.9292105820184169</v>
      </c>
      <c r="K479" s="1">
        <f t="shared" si="134"/>
        <v>-3.1850628288610849E-2</v>
      </c>
      <c r="L479" s="1">
        <f t="shared" si="135"/>
        <v>-6.0516193748360614</v>
      </c>
      <c r="M479" s="1">
        <f t="shared" si="136"/>
        <v>23.440855675700728</v>
      </c>
      <c r="N479" s="1">
        <f t="shared" si="137"/>
        <v>4.8036289523816578E-3</v>
      </c>
      <c r="O479" s="1">
        <f t="shared" si="138"/>
        <v>8.9534840043441726</v>
      </c>
      <c r="P479" s="1">
        <f t="shared" si="139"/>
        <v>26.342720305208839</v>
      </c>
      <c r="Q479" s="1">
        <f t="shared" si="140"/>
        <v>41.14843586183602</v>
      </c>
      <c r="R479" s="1">
        <f t="shared" si="141"/>
        <v>5.7163703062303179</v>
      </c>
      <c r="S479" s="1">
        <f t="shared" si="142"/>
        <v>235.21969690842218</v>
      </c>
      <c r="T479" s="1">
        <f t="shared" si="143"/>
        <v>235.21969690842218</v>
      </c>
      <c r="U479" s="1">
        <f t="shared" si="144"/>
        <v>41.14843586183602</v>
      </c>
      <c r="V479" s="1">
        <f t="shared" si="145"/>
        <v>392.93861807466106</v>
      </c>
      <c r="W479" s="1">
        <f t="shared" si="146"/>
        <v>5.7163703062303179</v>
      </c>
      <c r="X479" s="1">
        <f t="shared" si="147"/>
        <v>6.3515225624781309</v>
      </c>
      <c r="Y479" s="1">
        <f t="shared" si="148"/>
        <v>48.604520636346763</v>
      </c>
      <c r="Z479" s="1">
        <f t="shared" si="149"/>
        <v>2000</v>
      </c>
      <c r="AA479" s="1">
        <f t="shared" si="150"/>
        <v>0.13067760939356787</v>
      </c>
      <c r="AB479" s="1">
        <f t="shared" si="151"/>
        <v>261.35521878713575</v>
      </c>
    </row>
    <row r="480" spans="7:28" x14ac:dyDescent="0.35">
      <c r="G480" s="1">
        <v>474</v>
      </c>
      <c r="H480" s="1">
        <v>31.752183914184499</v>
      </c>
      <c r="I480" s="1">
        <v>32.030495833427302</v>
      </c>
      <c r="J480" s="1">
        <f t="shared" si="133"/>
        <v>8.897359953729806</v>
      </c>
      <c r="K480" s="1">
        <f t="shared" si="134"/>
        <v>-1.0451474514583836E-2</v>
      </c>
      <c r="L480" s="1">
        <f t="shared" si="135"/>
        <v>-1.9857801577709289</v>
      </c>
      <c r="M480" s="1">
        <f t="shared" si="136"/>
        <v>23.273926158993053</v>
      </c>
      <c r="N480" s="1">
        <f t="shared" si="137"/>
        <v>4.800762395835682E-3</v>
      </c>
      <c r="O480" s="1">
        <f t="shared" si="138"/>
        <v>8.9481410295981281</v>
      </c>
      <c r="P480" s="1">
        <f t="shared" si="139"/>
        <v>30.23628703082025</v>
      </c>
      <c r="Q480" s="1">
        <f t="shared" si="140"/>
        <v>41.001658772948417</v>
      </c>
      <c r="R480" s="1">
        <f t="shared" si="141"/>
        <v>6.5612742856879942</v>
      </c>
      <c r="S480" s="1">
        <f t="shared" si="142"/>
        <v>269.02312937750003</v>
      </c>
      <c r="T480" s="1">
        <f t="shared" si="143"/>
        <v>269.02312937750003</v>
      </c>
      <c r="U480" s="1">
        <f t="shared" si="144"/>
        <v>41.001658772948417</v>
      </c>
      <c r="V480" s="1">
        <f t="shared" si="145"/>
        <v>391.53700012091502</v>
      </c>
      <c r="W480" s="1">
        <f t="shared" si="146"/>
        <v>6.5612742856879942</v>
      </c>
      <c r="X480" s="1">
        <f t="shared" si="147"/>
        <v>7.2903047618755492</v>
      </c>
      <c r="Y480" s="1">
        <f t="shared" si="148"/>
        <v>48.778514329755261</v>
      </c>
      <c r="Z480" s="1">
        <f t="shared" si="149"/>
        <v>1999.9999999999998</v>
      </c>
      <c r="AA480" s="1">
        <f t="shared" si="150"/>
        <v>0.14945729409861114</v>
      </c>
      <c r="AB480" s="1">
        <f t="shared" si="151"/>
        <v>298.91458819722226</v>
      </c>
    </row>
    <row r="481" spans="7:28" x14ac:dyDescent="0.35">
      <c r="G481" s="1">
        <v>475</v>
      </c>
      <c r="H481" s="1">
        <v>31.176080703735298</v>
      </c>
      <c r="I481" s="1">
        <v>31.992870525174801</v>
      </c>
      <c r="J481" s="1">
        <f t="shared" si="133"/>
        <v>8.8869084792152222</v>
      </c>
      <c r="K481" s="1">
        <f t="shared" si="134"/>
        <v>-3.2510393859082498E-2</v>
      </c>
      <c r="L481" s="1">
        <f t="shared" si="135"/>
        <v>-6.1769748332256746</v>
      </c>
      <c r="M481" s="1">
        <f t="shared" si="136"/>
        <v>23.219279841476542</v>
      </c>
      <c r="N481" s="1">
        <f t="shared" si="137"/>
        <v>4.7998217631293697E-3</v>
      </c>
      <c r="O481" s="1">
        <f t="shared" si="138"/>
        <v>8.9463877842968333</v>
      </c>
      <c r="P481" s="1">
        <f t="shared" si="139"/>
        <v>25.988692792547702</v>
      </c>
      <c r="Q481" s="1">
        <f t="shared" si="140"/>
        <v>40.953495295922686</v>
      </c>
      <c r="R481" s="1">
        <f t="shared" si="141"/>
        <v>5.6395463359828515</v>
      </c>
      <c r="S481" s="1">
        <f t="shared" si="142"/>
        <v>230.95913434181173</v>
      </c>
      <c r="T481" s="1">
        <f t="shared" si="143"/>
        <v>230.95913434181173</v>
      </c>
      <c r="U481" s="1">
        <f t="shared" si="144"/>
        <v>40.953495295922686</v>
      </c>
      <c r="V481" s="1">
        <f t="shared" si="145"/>
        <v>391.07707279420674</v>
      </c>
      <c r="W481" s="1">
        <f t="shared" si="146"/>
        <v>5.6395463359828515</v>
      </c>
      <c r="X481" s="1">
        <f t="shared" si="147"/>
        <v>6.2661625955365015</v>
      </c>
      <c r="Y481" s="1">
        <f t="shared" si="148"/>
        <v>48.835880443130804</v>
      </c>
      <c r="Z481" s="1">
        <f t="shared" si="149"/>
        <v>2000</v>
      </c>
      <c r="AA481" s="1">
        <f t="shared" si="150"/>
        <v>0.12831063018989539</v>
      </c>
      <c r="AB481" s="1">
        <f t="shared" si="151"/>
        <v>256.62126037979078</v>
      </c>
    </row>
    <row r="482" spans="7:28" x14ac:dyDescent="0.35">
      <c r="G482" s="1">
        <v>476</v>
      </c>
      <c r="H482" s="1">
        <v>31.548839569091701</v>
      </c>
      <c r="I482" s="1">
        <v>31.875833107282102</v>
      </c>
      <c r="J482" s="1">
        <f t="shared" si="133"/>
        <v>8.8543980853561397</v>
      </c>
      <c r="K482" s="1">
        <f t="shared" si="134"/>
        <v>-6.1012323040445793E-2</v>
      </c>
      <c r="L482" s="1">
        <f t="shared" si="135"/>
        <v>-11.592341377684701</v>
      </c>
      <c r="M482" s="1">
        <f t="shared" si="136"/>
        <v>23.049707443463795</v>
      </c>
      <c r="N482" s="1">
        <f t="shared" si="137"/>
        <v>4.7968958276820529E-3</v>
      </c>
      <c r="O482" s="1">
        <f t="shared" si="138"/>
        <v>8.9409341332165795</v>
      </c>
      <c r="P482" s="1">
        <f t="shared" si="139"/>
        <v>20.398300198995674</v>
      </c>
      <c r="Q482" s="1">
        <f t="shared" si="140"/>
        <v>40.803677812701103</v>
      </c>
      <c r="R482" s="1">
        <f t="shared" si="141"/>
        <v>4.4264311431820609</v>
      </c>
      <c r="S482" s="1">
        <f t="shared" si="142"/>
        <v>180.61467022650703</v>
      </c>
      <c r="T482" s="1">
        <f t="shared" si="143"/>
        <v>180.61467022650703</v>
      </c>
      <c r="U482" s="1">
        <f t="shared" si="144"/>
        <v>40.803677812701103</v>
      </c>
      <c r="V482" s="1">
        <f t="shared" si="145"/>
        <v>389.64642121322862</v>
      </c>
      <c r="W482" s="1">
        <f t="shared" si="146"/>
        <v>4.4264311431820609</v>
      </c>
      <c r="X482" s="1">
        <f t="shared" si="147"/>
        <v>4.9182568257578456</v>
      </c>
      <c r="Y482" s="1">
        <f t="shared" si="148"/>
        <v>49.01518949297882</v>
      </c>
      <c r="Z482" s="1">
        <f t="shared" si="149"/>
        <v>2000</v>
      </c>
      <c r="AA482" s="1">
        <f t="shared" si="150"/>
        <v>0.10034148345917057</v>
      </c>
      <c r="AB482" s="1">
        <f t="shared" si="151"/>
        <v>200.68296691834115</v>
      </c>
    </row>
    <row r="483" spans="7:28" x14ac:dyDescent="0.35">
      <c r="G483" s="1">
        <v>477</v>
      </c>
      <c r="H483" s="1">
        <v>30.4565315246582</v>
      </c>
      <c r="I483" s="1">
        <v>31.6561887443365</v>
      </c>
      <c r="J483" s="1">
        <f t="shared" si="133"/>
        <v>8.7933857623156939</v>
      </c>
      <c r="K483" s="1">
        <f t="shared" si="134"/>
        <v>-7.1714806458805569E-2</v>
      </c>
      <c r="L483" s="1">
        <f t="shared" si="135"/>
        <v>-13.625813227173058</v>
      </c>
      <c r="M483" s="1">
        <f t="shared" si="136"/>
        <v>22.733148150479533</v>
      </c>
      <c r="N483" s="1">
        <f t="shared" si="137"/>
        <v>4.7914047186084132E-3</v>
      </c>
      <c r="O483" s="1">
        <f t="shared" si="138"/>
        <v>8.9306992550142219</v>
      </c>
      <c r="P483" s="1">
        <f t="shared" si="139"/>
        <v>18.038034178320697</v>
      </c>
      <c r="Q483" s="1">
        <f t="shared" si="140"/>
        <v>40.522515033712878</v>
      </c>
      <c r="R483" s="1">
        <f t="shared" si="141"/>
        <v>3.9142534166955909</v>
      </c>
      <c r="S483" s="1">
        <f t="shared" si="142"/>
        <v>158.61539292380908</v>
      </c>
      <c r="T483" s="1">
        <f t="shared" si="143"/>
        <v>158.61539292380908</v>
      </c>
      <c r="U483" s="1">
        <f t="shared" si="144"/>
        <v>40.522515033712878</v>
      </c>
      <c r="V483" s="1">
        <f t="shared" si="145"/>
        <v>386.96151444786284</v>
      </c>
      <c r="W483" s="1">
        <f t="shared" si="146"/>
        <v>3.9142534166955909</v>
      </c>
      <c r="X483" s="1">
        <f t="shared" si="147"/>
        <v>4.3491704629951009</v>
      </c>
      <c r="Y483" s="1">
        <f t="shared" si="148"/>
        <v>49.355278129605026</v>
      </c>
      <c r="Z483" s="1">
        <f t="shared" si="149"/>
        <v>2000</v>
      </c>
      <c r="AA483" s="1">
        <f t="shared" si="150"/>
        <v>8.811966273544948E-2</v>
      </c>
      <c r="AB483" s="1">
        <f t="shared" si="151"/>
        <v>176.23932547089896</v>
      </c>
    </row>
    <row r="484" spans="7:28" x14ac:dyDescent="0.35">
      <c r="G484" s="1">
        <v>478</v>
      </c>
      <c r="H484" s="1">
        <v>30.240770339965799</v>
      </c>
      <c r="I484" s="1">
        <v>31.398015441084802</v>
      </c>
      <c r="J484" s="1">
        <f t="shared" si="133"/>
        <v>8.7216709558568883</v>
      </c>
      <c r="K484" s="1">
        <f t="shared" si="134"/>
        <v>-0.10226441606361014</v>
      </c>
      <c r="L484" s="1">
        <f t="shared" si="135"/>
        <v>-19.430239052085927</v>
      </c>
      <c r="M484" s="1">
        <f t="shared" si="136"/>
        <v>22.363858013097857</v>
      </c>
      <c r="N484" s="1">
        <f t="shared" si="137"/>
        <v>4.7849503860271196E-3</v>
      </c>
      <c r="O484" s="1">
        <f t="shared" si="138"/>
        <v>8.9186690245159497</v>
      </c>
      <c r="P484" s="1">
        <f t="shared" si="139"/>
        <v>11.85228798552788</v>
      </c>
      <c r="Q484" s="1">
        <f t="shared" si="140"/>
        <v>40.192032054640038</v>
      </c>
      <c r="R484" s="1">
        <f t="shared" si="141"/>
        <v>2.5719464928595501</v>
      </c>
      <c r="S484" s="1">
        <f t="shared" si="142"/>
        <v>103.37175588383006</v>
      </c>
      <c r="T484" s="1">
        <f t="shared" si="143"/>
        <v>103.37175588383006</v>
      </c>
      <c r="U484" s="1">
        <f t="shared" si="144"/>
        <v>40.192032054640038</v>
      </c>
      <c r="V484" s="1">
        <f t="shared" si="145"/>
        <v>383.80563446423213</v>
      </c>
      <c r="W484" s="1">
        <f t="shared" si="146"/>
        <v>2.5719464928595501</v>
      </c>
      <c r="X484" s="1">
        <f t="shared" si="147"/>
        <v>2.8577183253995</v>
      </c>
      <c r="Y484" s="1">
        <f t="shared" si="148"/>
        <v>49.76110681045067</v>
      </c>
      <c r="Z484" s="1">
        <f t="shared" si="149"/>
        <v>2000</v>
      </c>
      <c r="AA484" s="1">
        <f t="shared" si="150"/>
        <v>5.7428753268794479E-2</v>
      </c>
      <c r="AB484" s="1">
        <f t="shared" si="151"/>
        <v>114.85750653758895</v>
      </c>
    </row>
    <row r="485" spans="7:28" x14ac:dyDescent="0.35">
      <c r="G485" s="1">
        <v>479</v>
      </c>
      <c r="H485" s="1">
        <v>29.416957855224599</v>
      </c>
      <c r="I485" s="1">
        <v>31.0298635432558</v>
      </c>
      <c r="J485" s="1">
        <f t="shared" si="133"/>
        <v>8.6194065397932782</v>
      </c>
      <c r="K485" s="1">
        <f t="shared" si="134"/>
        <v>-0.13617835122883371</v>
      </c>
      <c r="L485" s="1">
        <f t="shared" si="135"/>
        <v>-25.873886733478404</v>
      </c>
      <c r="M485" s="1">
        <f t="shared" si="136"/>
        <v>21.842485714879956</v>
      </c>
      <c r="N485" s="1">
        <f t="shared" si="137"/>
        <v>4.7757465885813954E-3</v>
      </c>
      <c r="O485" s="1">
        <f t="shared" si="138"/>
        <v>8.9015140664568637</v>
      </c>
      <c r="P485" s="1">
        <f t="shared" si="139"/>
        <v>4.8701130478584158</v>
      </c>
      <c r="Q485" s="1">
        <f t="shared" si="140"/>
        <v>39.720767464485156</v>
      </c>
      <c r="R485" s="1">
        <f t="shared" si="141"/>
        <v>1.0568145313852761</v>
      </c>
      <c r="S485" s="1">
        <f t="shared" si="142"/>
        <v>41.977484254243407</v>
      </c>
      <c r="T485" s="1">
        <f t="shared" si="143"/>
        <v>41.977484254243407</v>
      </c>
      <c r="U485" s="1">
        <f t="shared" si="144"/>
        <v>39.720767464485156</v>
      </c>
      <c r="V485" s="1">
        <f t="shared" si="145"/>
        <v>379.3053891225926</v>
      </c>
      <c r="W485" s="1">
        <f t="shared" si="146"/>
        <v>1.0568145313852761</v>
      </c>
      <c r="X485" s="1">
        <f t="shared" si="147"/>
        <v>1.1742383682058624</v>
      </c>
      <c r="Y485" s="1">
        <f t="shared" si="148"/>
        <v>50.35149438610987</v>
      </c>
      <c r="Z485" s="1">
        <f t="shared" si="149"/>
        <v>2000</v>
      </c>
      <c r="AA485" s="1">
        <f t="shared" si="150"/>
        <v>2.3320824585690781E-2</v>
      </c>
      <c r="AB485" s="1">
        <f t="shared" si="151"/>
        <v>46.641649171381559</v>
      </c>
    </row>
    <row r="486" spans="7:28" x14ac:dyDescent="0.35">
      <c r="G486" s="1">
        <v>480</v>
      </c>
      <c r="H486" s="1">
        <v>29.412551879882798</v>
      </c>
      <c r="I486" s="1">
        <v>30.539621478832</v>
      </c>
      <c r="J486" s="1">
        <f t="shared" si="133"/>
        <v>8.4832281885644445</v>
      </c>
      <c r="K486" s="1">
        <f t="shared" si="134"/>
        <v>-0.14495608342408239</v>
      </c>
      <c r="L486" s="1">
        <f t="shared" si="135"/>
        <v>-27.541655850575655</v>
      </c>
      <c r="M486" s="1">
        <f t="shared" si="136"/>
        <v>21.157757186780792</v>
      </c>
      <c r="N486" s="1">
        <f t="shared" si="137"/>
        <v>4.7634905369708007E-3</v>
      </c>
      <c r="O486" s="1">
        <f t="shared" si="138"/>
        <v>8.8786700118598763</v>
      </c>
      <c r="P486" s="1">
        <f t="shared" si="139"/>
        <v>2.4947713480650133</v>
      </c>
      <c r="Q486" s="1">
        <f t="shared" si="140"/>
        <v>39.093217458822323</v>
      </c>
      <c r="R486" s="1">
        <f t="shared" si="141"/>
        <v>0.54136538253010791</v>
      </c>
      <c r="S486" s="1">
        <f t="shared" si="142"/>
        <v>21.16371462392804</v>
      </c>
      <c r="T486" s="1">
        <f t="shared" si="143"/>
        <v>21.16371462392804</v>
      </c>
      <c r="U486" s="1">
        <f t="shared" si="144"/>
        <v>39.093217458822323</v>
      </c>
      <c r="V486" s="1">
        <f t="shared" si="145"/>
        <v>373.31272799627737</v>
      </c>
      <c r="W486" s="1">
        <f t="shared" si="146"/>
        <v>0.54136538253010791</v>
      </c>
      <c r="X486" s="1">
        <f t="shared" si="147"/>
        <v>0.60151709170011991</v>
      </c>
      <c r="Y486" s="1">
        <f t="shared" si="148"/>
        <v>51.159769648191286</v>
      </c>
      <c r="Z486" s="1">
        <f t="shared" si="149"/>
        <v>2000</v>
      </c>
      <c r="AA486" s="1">
        <f t="shared" si="150"/>
        <v>1.1757619235515578E-2</v>
      </c>
      <c r="AB486" s="1">
        <f t="shared" si="151"/>
        <v>23.515238471031157</v>
      </c>
    </row>
    <row r="487" spans="7:28" x14ac:dyDescent="0.35">
      <c r="G487" s="1">
        <v>481</v>
      </c>
      <c r="H487" s="1">
        <v>31.2886562347412</v>
      </c>
      <c r="I487" s="1">
        <v>30.017779578505301</v>
      </c>
      <c r="J487" s="1">
        <f t="shared" si="133"/>
        <v>8.3382721051403621</v>
      </c>
      <c r="K487" s="1">
        <f t="shared" si="134"/>
        <v>-6.2974215896472785E-2</v>
      </c>
      <c r="L487" s="1">
        <f t="shared" si="135"/>
        <v>-11.965101020329829</v>
      </c>
      <c r="M487" s="1">
        <f t="shared" si="136"/>
        <v>20.440873819612399</v>
      </c>
      <c r="N487" s="1">
        <f t="shared" si="137"/>
        <v>4.7504444894626323E-3</v>
      </c>
      <c r="O487" s="1">
        <f t="shared" si="138"/>
        <v>8.8543534839094011</v>
      </c>
      <c r="P487" s="1">
        <f t="shared" si="139"/>
        <v>17.330126283191973</v>
      </c>
      <c r="Q487" s="1">
        <f t="shared" si="140"/>
        <v>38.425217074379546</v>
      </c>
      <c r="R487" s="1">
        <f t="shared" si="141"/>
        <v>3.760637403452658</v>
      </c>
      <c r="S487" s="1">
        <f t="shared" si="142"/>
        <v>144.50330856569943</v>
      </c>
      <c r="T487" s="1">
        <f t="shared" si="143"/>
        <v>144.50330856569943</v>
      </c>
      <c r="U487" s="1">
        <f t="shared" si="144"/>
        <v>38.425217074379546</v>
      </c>
      <c r="V487" s="1">
        <f t="shared" si="145"/>
        <v>366.93379420599615</v>
      </c>
      <c r="W487" s="1">
        <f t="shared" si="146"/>
        <v>3.760637403452658</v>
      </c>
      <c r="X487" s="1">
        <f t="shared" si="147"/>
        <v>4.1784860038362863</v>
      </c>
      <c r="Y487" s="1">
        <f t="shared" si="148"/>
        <v>52.049152933309593</v>
      </c>
      <c r="Z487" s="1">
        <f t="shared" si="149"/>
        <v>2000</v>
      </c>
      <c r="AA487" s="1">
        <f t="shared" si="150"/>
        <v>8.027961586983301E-2</v>
      </c>
      <c r="AB487" s="1">
        <f t="shared" si="151"/>
        <v>160.55923173966602</v>
      </c>
    </row>
    <row r="488" spans="7:28" x14ac:dyDescent="0.35">
      <c r="G488" s="1">
        <v>482</v>
      </c>
      <c r="H488" s="1">
        <v>31.284742355346602</v>
      </c>
      <c r="I488" s="1">
        <v>29.791072401278001</v>
      </c>
      <c r="J488" s="1">
        <f t="shared" si="133"/>
        <v>8.2752978892438893</v>
      </c>
      <c r="K488" s="1">
        <f t="shared" si="134"/>
        <v>9.0479335836860741E-2</v>
      </c>
      <c r="L488" s="1">
        <f t="shared" si="135"/>
        <v>17.191073809003541</v>
      </c>
      <c r="M488" s="1">
        <f t="shared" si="136"/>
        <v>20.133283215782967</v>
      </c>
      <c r="N488" s="1">
        <f t="shared" si="137"/>
        <v>4.7447768100319495E-3</v>
      </c>
      <c r="O488" s="1">
        <f t="shared" si="138"/>
        <v>8.8437894962185517</v>
      </c>
      <c r="P488" s="1">
        <f t="shared" si="139"/>
        <v>46.168146521005056</v>
      </c>
      <c r="Q488" s="1">
        <f t="shared" si="140"/>
        <v>38.135013314487971</v>
      </c>
      <c r="R488" s="1">
        <f t="shared" si="141"/>
        <v>10.018487795058098</v>
      </c>
      <c r="S488" s="1">
        <f t="shared" si="142"/>
        <v>382.05516545557578</v>
      </c>
      <c r="T488" s="1">
        <f t="shared" si="143"/>
        <v>382.05516545557578</v>
      </c>
      <c r="U488" s="1">
        <f t="shared" si="144"/>
        <v>38.135013314487971</v>
      </c>
      <c r="V488" s="1">
        <f t="shared" si="145"/>
        <v>364.16255243256029</v>
      </c>
      <c r="W488" s="1">
        <f t="shared" si="146"/>
        <v>10.018487795058098</v>
      </c>
      <c r="X488" s="1">
        <f t="shared" si="147"/>
        <v>11.131653105620108</v>
      </c>
      <c r="Y488" s="1">
        <f t="shared" si="148"/>
        <v>52.445241948825405</v>
      </c>
      <c r="Z488" s="1">
        <f t="shared" si="149"/>
        <v>1999.9999999999998</v>
      </c>
      <c r="AA488" s="1">
        <f t="shared" si="150"/>
        <v>0.21225286969754212</v>
      </c>
      <c r="AB488" s="1">
        <f t="shared" si="151"/>
        <v>424.50573939508422</v>
      </c>
    </row>
    <row r="489" spans="7:28" x14ac:dyDescent="0.35">
      <c r="G489" s="1">
        <v>483</v>
      </c>
      <c r="H489" s="1">
        <v>31.752080917358398</v>
      </c>
      <c r="I489" s="1">
        <v>30.116798010290701</v>
      </c>
      <c r="J489" s="1">
        <f t="shared" si="133"/>
        <v>8.3657772250807501</v>
      </c>
      <c r="K489" s="1">
        <f t="shared" si="134"/>
        <v>0.16963742315136088</v>
      </c>
      <c r="L489" s="1">
        <f t="shared" si="135"/>
        <v>32.231110398758567</v>
      </c>
      <c r="M489" s="1">
        <f t="shared" si="136"/>
        <v>20.575951202425856</v>
      </c>
      <c r="N489" s="1">
        <f t="shared" si="137"/>
        <v>4.7529199502572683E-3</v>
      </c>
      <c r="O489" s="1">
        <f t="shared" si="138"/>
        <v>8.8589674952845225</v>
      </c>
      <c r="P489" s="1">
        <f t="shared" si="139"/>
        <v>61.666029096468947</v>
      </c>
      <c r="Q489" s="1">
        <f t="shared" si="140"/>
        <v>38.551968779173961</v>
      </c>
      <c r="R489" s="1">
        <f t="shared" si="141"/>
        <v>13.381528313933762</v>
      </c>
      <c r="S489" s="1">
        <f t="shared" si="142"/>
        <v>515.88426177640679</v>
      </c>
      <c r="T489" s="1">
        <f t="shared" si="143"/>
        <v>515.88426177640679</v>
      </c>
      <c r="U489" s="1">
        <f t="shared" si="144"/>
        <v>38.551968779173961</v>
      </c>
      <c r="V489" s="1">
        <f t="shared" si="145"/>
        <v>368.14418382779746</v>
      </c>
      <c r="W489" s="1">
        <f t="shared" si="146"/>
        <v>13.381528313933762</v>
      </c>
      <c r="X489" s="1">
        <f t="shared" si="147"/>
        <v>14.868364793259735</v>
      </c>
      <c r="Y489" s="1">
        <f t="shared" si="148"/>
        <v>51.878024996752274</v>
      </c>
      <c r="Z489" s="1">
        <f t="shared" si="149"/>
        <v>2000</v>
      </c>
      <c r="AA489" s="1">
        <f t="shared" si="150"/>
        <v>0.28660236765355929</v>
      </c>
      <c r="AB489" s="1">
        <f t="shared" si="151"/>
        <v>573.20473530711865</v>
      </c>
    </row>
    <row r="490" spans="7:28" x14ac:dyDescent="0.35">
      <c r="G490" s="1">
        <v>484</v>
      </c>
      <c r="H490" s="1">
        <v>31.5360202789306</v>
      </c>
      <c r="I490" s="1">
        <v>30.7274927336356</v>
      </c>
      <c r="J490" s="1">
        <f t="shared" si="133"/>
        <v>8.5354146482321109</v>
      </c>
      <c r="K490" s="1">
        <f t="shared" si="134"/>
        <v>0.1491584684603886</v>
      </c>
      <c r="L490" s="1">
        <f t="shared" si="135"/>
        <v>28.340109007473835</v>
      </c>
      <c r="M490" s="1">
        <f t="shared" si="136"/>
        <v>21.418871145873059</v>
      </c>
      <c r="N490" s="1">
        <f t="shared" si="137"/>
        <v>4.7681873183408902E-3</v>
      </c>
      <c r="O490" s="1">
        <f t="shared" si="138"/>
        <v>8.887424342655585</v>
      </c>
      <c r="P490" s="1">
        <f t="shared" si="139"/>
        <v>58.646404496002482</v>
      </c>
      <c r="Q490" s="1">
        <f t="shared" si="140"/>
        <v>39.333708056369176</v>
      </c>
      <c r="R490" s="1">
        <f t="shared" si="141"/>
        <v>12.726269775632538</v>
      </c>
      <c r="S490" s="1">
        <f t="shared" si="142"/>
        <v>500.57138000132511</v>
      </c>
      <c r="T490" s="1">
        <f t="shared" si="143"/>
        <v>500.57138000132511</v>
      </c>
      <c r="U490" s="1">
        <f t="shared" si="144"/>
        <v>39.333708056369176</v>
      </c>
      <c r="V490" s="1">
        <f t="shared" si="145"/>
        <v>375.60924403827971</v>
      </c>
      <c r="W490" s="1">
        <f t="shared" si="146"/>
        <v>12.726269775632538</v>
      </c>
      <c r="X490" s="1">
        <f t="shared" si="147"/>
        <v>14.14029975070282</v>
      </c>
      <c r="Y490" s="1">
        <f t="shared" si="148"/>
        <v>50.846973215283903</v>
      </c>
      <c r="Z490" s="1">
        <f t="shared" si="149"/>
        <v>2000.0000000000002</v>
      </c>
      <c r="AA490" s="1">
        <f t="shared" si="150"/>
        <v>0.27809521111184726</v>
      </c>
      <c r="AB490" s="1">
        <f t="shared" si="151"/>
        <v>556.19042222369455</v>
      </c>
    </row>
    <row r="491" spans="7:28" x14ac:dyDescent="0.35">
      <c r="G491" s="1">
        <v>485</v>
      </c>
      <c r="H491" s="1">
        <v>31.5360202789306</v>
      </c>
      <c r="I491" s="1">
        <v>31.264463220092999</v>
      </c>
      <c r="J491" s="1">
        <f t="shared" si="133"/>
        <v>8.6845731166924995</v>
      </c>
      <c r="K491" s="1">
        <f t="shared" si="134"/>
        <v>8.5037228540443266E-2</v>
      </c>
      <c r="L491" s="1">
        <f t="shared" si="135"/>
        <v>16.157073422684221</v>
      </c>
      <c r="M491" s="1">
        <f t="shared" si="136"/>
        <v>22.174012204438355</v>
      </c>
      <c r="N491" s="1">
        <f t="shared" si="137"/>
        <v>4.7816115805023249E-3</v>
      </c>
      <c r="O491" s="1">
        <f t="shared" si="138"/>
        <v>8.912445824898283</v>
      </c>
      <c r="P491" s="1">
        <f t="shared" si="139"/>
        <v>47.243531452020861</v>
      </c>
      <c r="Q491" s="1">
        <f t="shared" si="140"/>
        <v>40.021074270472347</v>
      </c>
      <c r="R491" s="1">
        <f t="shared" si="141"/>
        <v>10.251846325088527</v>
      </c>
      <c r="S491" s="1">
        <f t="shared" si="142"/>
        <v>410.28990318583692</v>
      </c>
      <c r="T491" s="1">
        <f t="shared" si="143"/>
        <v>410.28990318583692</v>
      </c>
      <c r="U491" s="1">
        <f t="shared" si="144"/>
        <v>40.021074270472347</v>
      </c>
      <c r="V491" s="1">
        <f t="shared" si="145"/>
        <v>382.17310787961264</v>
      </c>
      <c r="W491" s="1">
        <f t="shared" si="146"/>
        <v>10.251846325088527</v>
      </c>
      <c r="X491" s="1">
        <f t="shared" si="147"/>
        <v>11.390940361209475</v>
      </c>
      <c r="Y491" s="1">
        <f t="shared" si="148"/>
        <v>49.973671033503599</v>
      </c>
      <c r="Z491" s="1">
        <f t="shared" si="149"/>
        <v>2000.0000000000002</v>
      </c>
      <c r="AA491" s="1">
        <f t="shared" si="150"/>
        <v>0.22793883510324275</v>
      </c>
      <c r="AB491" s="1">
        <f t="shared" si="151"/>
        <v>455.8776702064855</v>
      </c>
    </row>
    <row r="492" spans="7:28" x14ac:dyDescent="0.35">
      <c r="G492" s="1">
        <v>486</v>
      </c>
      <c r="H492" s="1">
        <v>31.536083221435501</v>
      </c>
      <c r="I492" s="1">
        <v>31.570597242838598</v>
      </c>
      <c r="J492" s="1">
        <f t="shared" si="133"/>
        <v>8.7696103452329428</v>
      </c>
      <c r="K492" s="1">
        <f t="shared" si="134"/>
        <v>2.4596576451335395E-2</v>
      </c>
      <c r="L492" s="1">
        <f t="shared" si="135"/>
        <v>4.673349525753725</v>
      </c>
      <c r="M492" s="1">
        <f t="shared" si="136"/>
        <v>22.6103832885217</v>
      </c>
      <c r="N492" s="1">
        <f t="shared" si="137"/>
        <v>4.7892649310709657E-3</v>
      </c>
      <c r="O492" s="1">
        <f t="shared" si="138"/>
        <v>8.9267109050231728</v>
      </c>
      <c r="P492" s="1">
        <f t="shared" si="139"/>
        <v>36.210443719298596</v>
      </c>
      <c r="Q492" s="1">
        <f t="shared" si="140"/>
        <v>40.412950899690983</v>
      </c>
      <c r="R492" s="1">
        <f t="shared" si="141"/>
        <v>7.8576662870877954</v>
      </c>
      <c r="S492" s="1">
        <f t="shared" si="142"/>
        <v>317.55148184623624</v>
      </c>
      <c r="T492" s="1">
        <f t="shared" si="143"/>
        <v>317.55148184623624</v>
      </c>
      <c r="U492" s="1">
        <f t="shared" si="144"/>
        <v>40.412950899690983</v>
      </c>
      <c r="V492" s="1">
        <f t="shared" si="145"/>
        <v>385.91525403695277</v>
      </c>
      <c r="W492" s="1">
        <f t="shared" si="146"/>
        <v>7.8576662870877954</v>
      </c>
      <c r="X492" s="1">
        <f t="shared" si="147"/>
        <v>8.7307403189864399</v>
      </c>
      <c r="Y492" s="1">
        <f t="shared" si="148"/>
        <v>49.489085935946662</v>
      </c>
      <c r="Z492" s="1">
        <f t="shared" si="149"/>
        <v>2000</v>
      </c>
      <c r="AA492" s="1">
        <f t="shared" si="150"/>
        <v>0.1764174899145757</v>
      </c>
      <c r="AB492" s="1">
        <f t="shared" si="151"/>
        <v>352.83497982915139</v>
      </c>
    </row>
    <row r="493" spans="7:28" x14ac:dyDescent="0.35">
      <c r="G493" s="1">
        <v>487</v>
      </c>
      <c r="H493" s="1">
        <v>31.176019668579102</v>
      </c>
      <c r="I493" s="1">
        <v>31.659144918063401</v>
      </c>
      <c r="J493" s="1">
        <f t="shared" si="133"/>
        <v>8.7942069216842782</v>
      </c>
      <c r="K493" s="1">
        <f t="shared" si="134"/>
        <v>-1.4917285096778699E-2</v>
      </c>
      <c r="L493" s="1">
        <f t="shared" si="135"/>
        <v>-2.8342841683879527</v>
      </c>
      <c r="M493" s="1">
        <f t="shared" si="136"/>
        <v>22.737394162131505</v>
      </c>
      <c r="N493" s="1">
        <f t="shared" si="137"/>
        <v>4.7914786229515853E-3</v>
      </c>
      <c r="O493" s="1">
        <f t="shared" si="138"/>
        <v>8.9308370053194608</v>
      </c>
      <c r="P493" s="1">
        <f t="shared" si="139"/>
        <v>28.833946999063013</v>
      </c>
      <c r="Q493" s="1">
        <f t="shared" si="140"/>
        <v>40.526299178268566</v>
      </c>
      <c r="R493" s="1">
        <f t="shared" si="141"/>
        <v>6.2569664987966735</v>
      </c>
      <c r="S493" s="1">
        <f t="shared" si="142"/>
        <v>253.57169627863757</v>
      </c>
      <c r="T493" s="1">
        <f t="shared" si="143"/>
        <v>253.57169627863757</v>
      </c>
      <c r="U493" s="1">
        <f t="shared" si="144"/>
        <v>40.526299178268566</v>
      </c>
      <c r="V493" s="1">
        <f t="shared" si="145"/>
        <v>386.99765036654753</v>
      </c>
      <c r="W493" s="1">
        <f t="shared" si="146"/>
        <v>6.2569664987966735</v>
      </c>
      <c r="X493" s="1">
        <f t="shared" si="147"/>
        <v>6.95218499866297</v>
      </c>
      <c r="Y493" s="1">
        <f t="shared" si="148"/>
        <v>49.350669578841305</v>
      </c>
      <c r="Z493" s="1">
        <f t="shared" si="149"/>
        <v>2000</v>
      </c>
      <c r="AA493" s="1">
        <f t="shared" si="150"/>
        <v>0.14087316459924309</v>
      </c>
      <c r="AB493" s="1">
        <f t="shared" si="151"/>
        <v>281.74632919848619</v>
      </c>
    </row>
    <row r="494" spans="7:28" x14ac:dyDescent="0.35">
      <c r="G494" s="1">
        <v>488</v>
      </c>
      <c r="H494" s="1">
        <v>30.384189605712798</v>
      </c>
      <c r="I494" s="1">
        <v>31.605442691715002</v>
      </c>
      <c r="J494" s="1">
        <f t="shared" si="133"/>
        <v>8.7792896365874995</v>
      </c>
      <c r="K494" s="1">
        <f t="shared" si="134"/>
        <v>-6.3265191989723135E-2</v>
      </c>
      <c r="L494" s="1">
        <f t="shared" si="135"/>
        <v>-12.020386478047396</v>
      </c>
      <c r="M494" s="1">
        <f t="shared" si="136"/>
        <v>22.660322397789251</v>
      </c>
      <c r="N494" s="1">
        <f t="shared" si="137"/>
        <v>4.7901360672928748E-3</v>
      </c>
      <c r="O494" s="1">
        <f t="shared" si="138"/>
        <v>8.9283346158271897</v>
      </c>
      <c r="P494" s="1">
        <f t="shared" si="139"/>
        <v>19.568270535569045</v>
      </c>
      <c r="Q494" s="1">
        <f t="shared" si="140"/>
        <v>40.457555928974649</v>
      </c>
      <c r="R494" s="1">
        <f t="shared" si="141"/>
        <v>4.2463147062184827</v>
      </c>
      <c r="S494" s="1">
        <f t="shared" si="142"/>
        <v>171.79551471886182</v>
      </c>
      <c r="T494" s="1">
        <f t="shared" si="143"/>
        <v>171.79551471886182</v>
      </c>
      <c r="U494" s="1">
        <f t="shared" si="144"/>
        <v>40.457555928974649</v>
      </c>
      <c r="V494" s="1">
        <f t="shared" si="145"/>
        <v>386.34120069078801</v>
      </c>
      <c r="W494" s="1">
        <f t="shared" si="146"/>
        <v>4.2463147062184827</v>
      </c>
      <c r="X494" s="1">
        <f t="shared" si="147"/>
        <v>4.7181274513538698</v>
      </c>
      <c r="Y494" s="1">
        <f t="shared" si="148"/>
        <v>49.434523516722173</v>
      </c>
      <c r="Z494" s="1">
        <f t="shared" si="149"/>
        <v>1999.9999999999998</v>
      </c>
      <c r="AA494" s="1">
        <f t="shared" si="150"/>
        <v>9.5441952621589915E-2</v>
      </c>
      <c r="AB494" s="1">
        <f t="shared" si="151"/>
        <v>190.88390524317981</v>
      </c>
    </row>
    <row r="495" spans="7:28" x14ac:dyDescent="0.35">
      <c r="G495" s="1">
        <v>489</v>
      </c>
      <c r="H495" s="1">
        <v>29.628547668456999</v>
      </c>
      <c r="I495" s="1">
        <v>31.377688000551998</v>
      </c>
      <c r="J495" s="1">
        <f t="shared" si="133"/>
        <v>8.7160244445977764</v>
      </c>
      <c r="K495" s="1">
        <f t="shared" si="134"/>
        <v>-0.12788066686966459</v>
      </c>
      <c r="L495" s="1">
        <f t="shared" si="135"/>
        <v>-24.297326705236273</v>
      </c>
      <c r="M495" s="1">
        <f t="shared" si="136"/>
        <v>22.334910142934842</v>
      </c>
      <c r="N495" s="1">
        <f t="shared" si="137"/>
        <v>4.7844422000137997E-3</v>
      </c>
      <c r="O495" s="1">
        <f t="shared" si="138"/>
        <v>8.9177218166057219</v>
      </c>
      <c r="P495" s="1">
        <f t="shared" si="139"/>
        <v>6.9553052543042906</v>
      </c>
      <c r="Q495" s="1">
        <f t="shared" si="140"/>
        <v>40.166011265427542</v>
      </c>
      <c r="R495" s="1">
        <f t="shared" si="141"/>
        <v>1.5093012401840311</v>
      </c>
      <c r="S495" s="1">
        <f t="shared" si="142"/>
        <v>60.622610616155555</v>
      </c>
      <c r="T495" s="1">
        <f t="shared" si="143"/>
        <v>60.622610616155555</v>
      </c>
      <c r="U495" s="1">
        <f t="shared" si="144"/>
        <v>40.166011265427542</v>
      </c>
      <c r="V495" s="1">
        <f t="shared" si="145"/>
        <v>383.55715423065288</v>
      </c>
      <c r="W495" s="1">
        <f t="shared" si="146"/>
        <v>1.5093012401840311</v>
      </c>
      <c r="X495" s="1">
        <f t="shared" si="147"/>
        <v>1.6770013779822568</v>
      </c>
      <c r="Y495" s="1">
        <f t="shared" si="148"/>
        <v>49.793343600475417</v>
      </c>
      <c r="Z495" s="1">
        <f t="shared" si="149"/>
        <v>2000</v>
      </c>
      <c r="AA495" s="1">
        <f t="shared" si="150"/>
        <v>3.3679228120086419E-2</v>
      </c>
      <c r="AB495" s="1">
        <f t="shared" si="151"/>
        <v>67.358456240172842</v>
      </c>
    </row>
    <row r="496" spans="7:28" x14ac:dyDescent="0.35">
      <c r="G496" s="1">
        <v>490</v>
      </c>
      <c r="H496" s="1">
        <v>29.340019226074201</v>
      </c>
      <c r="I496" s="1">
        <v>30.9173175998212</v>
      </c>
      <c r="J496" s="1">
        <f t="shared" si="133"/>
        <v>8.5881437777281118</v>
      </c>
      <c r="K496" s="1">
        <f t="shared" si="134"/>
        <v>-0.16976332559127805</v>
      </c>
      <c r="L496" s="1">
        <f t="shared" si="135"/>
        <v>-32.255031862342832</v>
      </c>
      <c r="M496" s="1">
        <f t="shared" si="136"/>
        <v>21.684326782797449</v>
      </c>
      <c r="N496" s="1">
        <f t="shared" si="137"/>
        <v>4.7729329399955308E-3</v>
      </c>
      <c r="O496" s="1">
        <f t="shared" si="138"/>
        <v>8.8962697068576713</v>
      </c>
      <c r="P496" s="1">
        <f t="shared" si="139"/>
        <v>-1.6744353726877126</v>
      </c>
      <c r="Q496" s="1">
        <f t="shared" si="140"/>
        <v>39.57669943653508</v>
      </c>
      <c r="R496" s="1">
        <f t="shared" si="141"/>
        <v>-0.3633524758732336</v>
      </c>
      <c r="S496" s="1">
        <f t="shared" si="142"/>
        <v>-14.38029172715583</v>
      </c>
      <c r="T496" s="1">
        <f t="shared" si="143"/>
        <v>0</v>
      </c>
      <c r="U496" s="1">
        <f t="shared" si="144"/>
        <v>39.57669943653508</v>
      </c>
      <c r="V496" s="1">
        <f t="shared" si="145"/>
        <v>377.92964079520726</v>
      </c>
      <c r="W496" s="1">
        <f t="shared" si="146"/>
        <v>-0.3633524758732336</v>
      </c>
      <c r="X496" s="1">
        <f t="shared" si="147"/>
        <v>-0.4037249731924818</v>
      </c>
      <c r="Y496" s="1">
        <f t="shared" si="148"/>
        <v>50.534785074919803</v>
      </c>
      <c r="Z496" s="1">
        <f t="shared" si="149"/>
        <v>2000</v>
      </c>
      <c r="AA496" s="1">
        <f t="shared" si="150"/>
        <v>-7.9890509595310182E-3</v>
      </c>
      <c r="AB496" s="1">
        <f t="shared" si="151"/>
        <v>-15.978101919062034</v>
      </c>
    </row>
    <row r="497" spans="7:28" x14ac:dyDescent="0.35">
      <c r="G497" s="1">
        <v>491</v>
      </c>
      <c r="H497" s="1">
        <v>29.808084487915</v>
      </c>
      <c r="I497" s="1">
        <v>30.306169627692601</v>
      </c>
      <c r="J497" s="1">
        <f t="shared" si="133"/>
        <v>8.4183804521368337</v>
      </c>
      <c r="K497" s="1">
        <f t="shared" si="134"/>
        <v>-0.14087614882908284</v>
      </c>
      <c r="L497" s="1">
        <f t="shared" si="135"/>
        <v>-26.766468277525739</v>
      </c>
      <c r="M497" s="1">
        <f t="shared" si="136"/>
        <v>20.835524054454353</v>
      </c>
      <c r="N497" s="1">
        <f t="shared" si="137"/>
        <v>4.7576542406923151E-3</v>
      </c>
      <c r="O497" s="1">
        <f t="shared" si="138"/>
        <v>8.8677917392264067</v>
      </c>
      <c r="P497" s="1">
        <f t="shared" si="139"/>
        <v>2.9368475161550212</v>
      </c>
      <c r="Q497" s="1">
        <f t="shared" si="140"/>
        <v>38.794379963764214</v>
      </c>
      <c r="R497" s="1">
        <f t="shared" si="141"/>
        <v>0.63729591100563954</v>
      </c>
      <c r="S497" s="1">
        <f t="shared" si="142"/>
        <v>24.723499720906045</v>
      </c>
      <c r="T497" s="1">
        <f t="shared" si="143"/>
        <v>24.723499720906045</v>
      </c>
      <c r="U497" s="1">
        <f t="shared" si="144"/>
        <v>38.794379963764214</v>
      </c>
      <c r="V497" s="1">
        <f t="shared" si="145"/>
        <v>370.4590401250955</v>
      </c>
      <c r="W497" s="1">
        <f t="shared" si="146"/>
        <v>0.63729591100563954</v>
      </c>
      <c r="X497" s="1">
        <f t="shared" si="147"/>
        <v>0.70810656778404391</v>
      </c>
      <c r="Y497" s="1">
        <f t="shared" si="148"/>
        <v>51.553859138052843</v>
      </c>
      <c r="Z497" s="1">
        <f t="shared" si="149"/>
        <v>1999.9999999999998</v>
      </c>
      <c r="AA497" s="1">
        <f t="shared" si="150"/>
        <v>1.373527762272558E-2</v>
      </c>
      <c r="AB497" s="1">
        <f t="shared" si="151"/>
        <v>27.470555245451159</v>
      </c>
    </row>
    <row r="498" spans="7:28" x14ac:dyDescent="0.35">
      <c r="G498" s="1">
        <v>492</v>
      </c>
      <c r="H498" s="1">
        <v>31.2840175628662</v>
      </c>
      <c r="I498" s="1">
        <v>29.799015491907902</v>
      </c>
      <c r="J498" s="1">
        <f t="shared" si="133"/>
        <v>8.2775043033077509</v>
      </c>
      <c r="K498" s="1">
        <f t="shared" si="134"/>
        <v>-1.8641805241195186E-2</v>
      </c>
      <c r="L498" s="1">
        <f t="shared" si="135"/>
        <v>-3.5419429958270854</v>
      </c>
      <c r="M498" s="1">
        <f t="shared" si="136"/>
        <v>20.144020782435831</v>
      </c>
      <c r="N498" s="1">
        <f t="shared" si="137"/>
        <v>4.7449753872976976E-3</v>
      </c>
      <c r="O498" s="1">
        <f t="shared" si="138"/>
        <v>8.8441596243841794</v>
      </c>
      <c r="P498" s="1">
        <f t="shared" si="139"/>
        <v>25.446237410992925</v>
      </c>
      <c r="Q498" s="1">
        <f t="shared" si="140"/>
        <v>38.145181121233875</v>
      </c>
      <c r="R498" s="1">
        <f t="shared" si="141"/>
        <v>5.5218335181854643</v>
      </c>
      <c r="S498" s="1">
        <f t="shared" si="142"/>
        <v>210.63133967248461</v>
      </c>
      <c r="T498" s="1">
        <f t="shared" si="143"/>
        <v>210.63133967248461</v>
      </c>
      <c r="U498" s="1">
        <f t="shared" si="144"/>
        <v>38.145181121233875</v>
      </c>
      <c r="V498" s="1">
        <f t="shared" si="145"/>
        <v>364.25964783480111</v>
      </c>
      <c r="W498" s="1">
        <f t="shared" si="146"/>
        <v>5.5218335181854643</v>
      </c>
      <c r="X498" s="1">
        <f t="shared" si="147"/>
        <v>6.1353705757616268</v>
      </c>
      <c r="Y498" s="1">
        <f t="shared" si="148"/>
        <v>52.431262382620623</v>
      </c>
      <c r="Z498" s="1">
        <f t="shared" si="149"/>
        <v>2000</v>
      </c>
      <c r="AA498" s="1">
        <f t="shared" si="150"/>
        <v>0.1170174109291581</v>
      </c>
      <c r="AB498" s="1">
        <f t="shared" si="151"/>
        <v>234.03482185831621</v>
      </c>
    </row>
    <row r="499" spans="7:28" x14ac:dyDescent="0.35">
      <c r="G499" s="1">
        <v>493</v>
      </c>
      <c r="H499" s="1">
        <v>30.996334075927699</v>
      </c>
      <c r="I499" s="1">
        <v>29.731904993039599</v>
      </c>
      <c r="J499" s="1">
        <f t="shared" si="133"/>
        <v>8.2588624980665557</v>
      </c>
      <c r="K499" s="1">
        <f t="shared" si="134"/>
        <v>0.11432881072600054</v>
      </c>
      <c r="L499" s="1">
        <f t="shared" si="135"/>
        <v>21.722474037940103</v>
      </c>
      <c r="M499" s="1">
        <f t="shared" si="136"/>
        <v>20.053390070019226</v>
      </c>
      <c r="N499" s="1">
        <f t="shared" si="137"/>
        <v>4.74329762482599E-3</v>
      </c>
      <c r="O499" s="1">
        <f t="shared" si="138"/>
        <v>8.8410324429131624</v>
      </c>
      <c r="P499" s="1">
        <f t="shared" si="139"/>
        <v>50.61689655087249</v>
      </c>
      <c r="Q499" s="1">
        <f t="shared" si="140"/>
        <v>38.059274184638504</v>
      </c>
      <c r="R499" s="1">
        <f t="shared" si="141"/>
        <v>10.983866551539331</v>
      </c>
      <c r="S499" s="1">
        <f t="shared" si="142"/>
        <v>418.03798869251517</v>
      </c>
      <c r="T499" s="1">
        <f t="shared" si="143"/>
        <v>418.03798869251517</v>
      </c>
      <c r="U499" s="1">
        <f t="shared" si="144"/>
        <v>38.059274184638504</v>
      </c>
      <c r="V499" s="1">
        <f t="shared" si="145"/>
        <v>363.43929701849896</v>
      </c>
      <c r="W499" s="1">
        <f t="shared" si="146"/>
        <v>10.983866551539331</v>
      </c>
      <c r="X499" s="1">
        <f t="shared" si="147"/>
        <v>12.204296168377034</v>
      </c>
      <c r="Y499" s="1">
        <f t="shared" si="148"/>
        <v>52.549609598368029</v>
      </c>
      <c r="Z499" s="1">
        <f t="shared" si="149"/>
        <v>2000</v>
      </c>
      <c r="AA499" s="1">
        <f t="shared" si="150"/>
        <v>0.23224332705139733</v>
      </c>
      <c r="AB499" s="1">
        <f t="shared" si="151"/>
        <v>464.48665410279466</v>
      </c>
    </row>
    <row r="500" spans="7:28" x14ac:dyDescent="0.35">
      <c r="G500" s="1">
        <v>494</v>
      </c>
      <c r="H500" s="1">
        <v>31.428512573242099</v>
      </c>
      <c r="I500" s="1">
        <v>30.143488711653202</v>
      </c>
      <c r="J500" s="1">
        <f t="shared" si="133"/>
        <v>8.3731913087925562</v>
      </c>
      <c r="K500" s="1">
        <f t="shared" si="134"/>
        <v>0.15014786189347085</v>
      </c>
      <c r="L500" s="1">
        <f t="shared" si="135"/>
        <v>28.528093759759461</v>
      </c>
      <c r="M500" s="1">
        <f t="shared" si="136"/>
        <v>20.612437811929929</v>
      </c>
      <c r="N500" s="1">
        <f t="shared" si="137"/>
        <v>4.7535872177913302E-3</v>
      </c>
      <c r="O500" s="1">
        <f t="shared" si="138"/>
        <v>8.8602112152412609</v>
      </c>
      <c r="P500" s="1">
        <f t="shared" si="139"/>
        <v>58.000742786930658</v>
      </c>
      <c r="Q500" s="1">
        <f t="shared" si="140"/>
        <v>38.586135063560164</v>
      </c>
      <c r="R500" s="1">
        <f t="shared" si="141"/>
        <v>12.586161184763952</v>
      </c>
      <c r="S500" s="1">
        <f t="shared" si="142"/>
        <v>485.65131540704027</v>
      </c>
      <c r="T500" s="1">
        <f t="shared" si="143"/>
        <v>485.65131540704027</v>
      </c>
      <c r="U500" s="1">
        <f t="shared" si="144"/>
        <v>38.586135063560164</v>
      </c>
      <c r="V500" s="1">
        <f t="shared" si="145"/>
        <v>368.47044781062635</v>
      </c>
      <c r="W500" s="1">
        <f t="shared" si="146"/>
        <v>12.586161184763952</v>
      </c>
      <c r="X500" s="1">
        <f t="shared" si="147"/>
        <v>13.984623538626613</v>
      </c>
      <c r="Y500" s="1">
        <f t="shared" si="148"/>
        <v>51.832089342597904</v>
      </c>
      <c r="Z500" s="1">
        <f t="shared" si="149"/>
        <v>2000</v>
      </c>
      <c r="AA500" s="1">
        <f t="shared" si="150"/>
        <v>0.26980628633724457</v>
      </c>
      <c r="AB500" s="1">
        <f t="shared" si="151"/>
        <v>539.61257267448912</v>
      </c>
    </row>
    <row r="501" spans="7:28" x14ac:dyDescent="0.35">
      <c r="G501" s="1">
        <v>495</v>
      </c>
      <c r="H501" s="1">
        <v>27.737033843994102</v>
      </c>
      <c r="I501" s="1">
        <v>30.6840210144697</v>
      </c>
      <c r="J501" s="1">
        <f t="shared" si="133"/>
        <v>8.5233391706860271</v>
      </c>
      <c r="K501" s="1">
        <f t="shared" si="134"/>
        <v>1.89784424705568E-2</v>
      </c>
      <c r="L501" s="1">
        <f t="shared" si="135"/>
        <v>3.605904069405792</v>
      </c>
      <c r="M501" s="1">
        <f t="shared" si="136"/>
        <v>21.35830932185393</v>
      </c>
      <c r="N501" s="1">
        <f t="shared" si="137"/>
        <v>4.7671005253617426E-3</v>
      </c>
      <c r="O501" s="1">
        <f t="shared" si="138"/>
        <v>8.8853986692217521</v>
      </c>
      <c r="P501" s="1">
        <f t="shared" si="139"/>
        <v>33.849612060481476</v>
      </c>
      <c r="Q501" s="1">
        <f t="shared" si="140"/>
        <v>39.278060694405653</v>
      </c>
      <c r="R501" s="1">
        <f t="shared" si="141"/>
        <v>7.3453658171244802</v>
      </c>
      <c r="S501" s="1">
        <f t="shared" si="142"/>
        <v>288.51172438762791</v>
      </c>
      <c r="T501" s="1">
        <f t="shared" si="143"/>
        <v>288.51172438762791</v>
      </c>
      <c r="U501" s="1">
        <f t="shared" si="144"/>
        <v>39.278060694405653</v>
      </c>
      <c r="V501" s="1">
        <f t="shared" si="145"/>
        <v>375.07785087468858</v>
      </c>
      <c r="W501" s="1">
        <f t="shared" si="146"/>
        <v>7.3453658171244802</v>
      </c>
      <c r="X501" s="1">
        <f t="shared" si="147"/>
        <v>8.1615175745827564</v>
      </c>
      <c r="Y501" s="1">
        <f t="shared" si="148"/>
        <v>50.91901088397826</v>
      </c>
      <c r="Z501" s="1">
        <f t="shared" si="149"/>
        <v>2000.0000000000002</v>
      </c>
      <c r="AA501" s="1">
        <f t="shared" si="150"/>
        <v>0.16028429132645994</v>
      </c>
      <c r="AB501" s="1">
        <f t="shared" si="151"/>
        <v>320.56858265291993</v>
      </c>
    </row>
    <row r="502" spans="7:28" x14ac:dyDescent="0.35">
      <c r="G502" s="1">
        <v>496</v>
      </c>
      <c r="H502" s="1">
        <v>28.324039459228501</v>
      </c>
      <c r="I502" s="1">
        <v>30.7523434073637</v>
      </c>
      <c r="J502" s="1">
        <f t="shared" si="133"/>
        <v>8.5423176131565839</v>
      </c>
      <c r="K502" s="1">
        <f t="shared" si="134"/>
        <v>-0.20474013461186047</v>
      </c>
      <c r="L502" s="1">
        <f t="shared" si="135"/>
        <v>-38.900625576253489</v>
      </c>
      <c r="M502" s="1">
        <f t="shared" si="136"/>
        <v>21.453529919989293</v>
      </c>
      <c r="N502" s="1">
        <f t="shared" si="137"/>
        <v>4.7688085851840924E-3</v>
      </c>
      <c r="O502" s="1">
        <f t="shared" si="138"/>
        <v>8.8885823219246305</v>
      </c>
      <c r="P502" s="1">
        <f t="shared" si="139"/>
        <v>-8.5585133343395654</v>
      </c>
      <c r="Q502" s="1">
        <f t="shared" si="140"/>
        <v>39.365518954638638</v>
      </c>
      <c r="R502" s="1">
        <f t="shared" si="141"/>
        <v>-1.8571973935516857</v>
      </c>
      <c r="S502" s="1">
        <f t="shared" si="142"/>
        <v>-73.109539198364359</v>
      </c>
      <c r="T502" s="1">
        <f t="shared" si="143"/>
        <v>0</v>
      </c>
      <c r="U502" s="1">
        <f t="shared" si="144"/>
        <v>39.365518954638638</v>
      </c>
      <c r="V502" s="1">
        <f t="shared" si="145"/>
        <v>375.91301574050641</v>
      </c>
      <c r="W502" s="1">
        <f t="shared" si="146"/>
        <v>-1.8571973935516857</v>
      </c>
      <c r="X502" s="1">
        <f t="shared" si="147"/>
        <v>-2.0635526595018727</v>
      </c>
      <c r="Y502" s="1">
        <f t="shared" si="148"/>
        <v>50.805884263957601</v>
      </c>
      <c r="Z502" s="1">
        <f t="shared" si="149"/>
        <v>1999.9999999999998</v>
      </c>
      <c r="AA502" s="1">
        <f t="shared" si="150"/>
        <v>-4.0616410665757975E-2</v>
      </c>
      <c r="AB502" s="1">
        <f t="shared" si="151"/>
        <v>-81.232821331515936</v>
      </c>
    </row>
    <row r="503" spans="7:28" x14ac:dyDescent="0.35">
      <c r="G503" s="1">
        <v>497</v>
      </c>
      <c r="H503" s="1">
        <v>28.300489425659102</v>
      </c>
      <c r="I503" s="1">
        <v>30.015278922760999</v>
      </c>
      <c r="J503" s="1">
        <f t="shared" si="133"/>
        <v>8.3375774785447234</v>
      </c>
      <c r="K503" s="1">
        <f t="shared" si="134"/>
        <v>-0.26826873836347431</v>
      </c>
      <c r="L503" s="1">
        <f t="shared" si="135"/>
        <v>-50.971060289060119</v>
      </c>
      <c r="M503" s="1">
        <f t="shared" si="136"/>
        <v>20.437468273956441</v>
      </c>
      <c r="N503" s="1">
        <f t="shared" si="137"/>
        <v>4.7503819730690252E-3</v>
      </c>
      <c r="O503" s="1">
        <f t="shared" si="138"/>
        <v>8.854236959603357</v>
      </c>
      <c r="P503" s="1">
        <f t="shared" si="139"/>
        <v>-21.679355055500324</v>
      </c>
      <c r="Q503" s="1">
        <f t="shared" si="140"/>
        <v>38.422016030160016</v>
      </c>
      <c r="R503" s="1">
        <f t="shared" si="141"/>
        <v>-4.7044200470435698</v>
      </c>
      <c r="S503" s="1">
        <f t="shared" si="142"/>
        <v>-180.75330246011418</v>
      </c>
      <c r="T503" s="1">
        <f t="shared" si="143"/>
        <v>0</v>
      </c>
      <c r="U503" s="1">
        <f t="shared" si="144"/>
        <v>38.422016030160016</v>
      </c>
      <c r="V503" s="1">
        <f t="shared" si="145"/>
        <v>366.90322648536051</v>
      </c>
      <c r="W503" s="1">
        <f t="shared" si="146"/>
        <v>-4.7044200470435698</v>
      </c>
      <c r="X503" s="1">
        <f t="shared" si="147"/>
        <v>-5.2271333856039659</v>
      </c>
      <c r="Y503" s="1">
        <f t="shared" si="148"/>
        <v>52.053489291922261</v>
      </c>
      <c r="Z503" s="1">
        <f t="shared" si="149"/>
        <v>1999.9999999999998</v>
      </c>
      <c r="AA503" s="1">
        <f t="shared" si="150"/>
        <v>-0.1004185013667301</v>
      </c>
      <c r="AB503" s="1">
        <f t="shared" si="151"/>
        <v>-200.83700273346017</v>
      </c>
    </row>
    <row r="504" spans="7:28" x14ac:dyDescent="0.35">
      <c r="G504" s="1">
        <v>498</v>
      </c>
      <c r="H504" s="1">
        <v>28.547998428344702</v>
      </c>
      <c r="I504" s="1">
        <v>29.0495114646525</v>
      </c>
      <c r="J504" s="1">
        <f t="shared" si="133"/>
        <v>8.0693087401812491</v>
      </c>
      <c r="K504" s="1">
        <f t="shared" si="134"/>
        <v>-0.16332500047127763</v>
      </c>
      <c r="L504" s="1">
        <f t="shared" si="135"/>
        <v>-31.031750089542747</v>
      </c>
      <c r="M504" s="1">
        <f t="shared" si="136"/>
        <v>19.143440602043455</v>
      </c>
      <c r="N504" s="1">
        <f t="shared" si="137"/>
        <v>4.7262377866163132E-3</v>
      </c>
      <c r="O504" s="1">
        <f t="shared" si="138"/>
        <v>8.8092346104741477</v>
      </c>
      <c r="P504" s="1">
        <f t="shared" si="139"/>
        <v>-3.0790748770251444</v>
      </c>
      <c r="Q504" s="1">
        <f t="shared" si="140"/>
        <v>37.185754563047233</v>
      </c>
      <c r="R504" s="1">
        <f t="shared" si="141"/>
        <v>-0.66815924831445628</v>
      </c>
      <c r="S504" s="1">
        <f t="shared" si="142"/>
        <v>-24.846005816851502</v>
      </c>
      <c r="T504" s="1">
        <f t="shared" si="143"/>
        <v>0</v>
      </c>
      <c r="U504" s="1">
        <f t="shared" si="144"/>
        <v>37.185754563047233</v>
      </c>
      <c r="V504" s="1">
        <f t="shared" si="145"/>
        <v>355.09779907865823</v>
      </c>
      <c r="W504" s="1">
        <f t="shared" si="146"/>
        <v>-0.66815924831445628</v>
      </c>
      <c r="X504" s="1">
        <f t="shared" si="147"/>
        <v>-0.74239916479384027</v>
      </c>
      <c r="Y504" s="1">
        <f t="shared" si="148"/>
        <v>53.784037019043552</v>
      </c>
      <c r="Z504" s="1">
        <f t="shared" si="149"/>
        <v>2000</v>
      </c>
      <c r="AA504" s="1">
        <f t="shared" si="150"/>
        <v>-1.3803336564917499E-2</v>
      </c>
      <c r="AB504" s="1">
        <f t="shared" si="151"/>
        <v>-27.606673129835002</v>
      </c>
    </row>
    <row r="505" spans="7:28" x14ac:dyDescent="0.35">
      <c r="G505" s="1">
        <v>499</v>
      </c>
      <c r="H505" s="1">
        <v>29.196355819702099</v>
      </c>
      <c r="I505" s="1">
        <v>28.4615414629559</v>
      </c>
      <c r="J505" s="1">
        <f t="shared" si="133"/>
        <v>7.9059837397099715</v>
      </c>
      <c r="K505" s="1">
        <f t="shared" si="134"/>
        <v>-3.4191998984027805E-2</v>
      </c>
      <c r="L505" s="1">
        <f t="shared" si="135"/>
        <v>-6.4964798069652829</v>
      </c>
      <c r="M505" s="1">
        <f t="shared" si="136"/>
        <v>18.376346194412189</v>
      </c>
      <c r="N505" s="1">
        <f t="shared" si="137"/>
        <v>4.7115385365738977E-3</v>
      </c>
      <c r="O505" s="1">
        <f t="shared" si="138"/>
        <v>8.7818366783200883</v>
      </c>
      <c r="P505" s="1">
        <f t="shared" si="139"/>
        <v>20.661703065766993</v>
      </c>
      <c r="Q505" s="1">
        <f t="shared" si="140"/>
        <v>36.433104791290191</v>
      </c>
      <c r="R505" s="1">
        <f t="shared" si="141"/>
        <v>4.483589565271437</v>
      </c>
      <c r="S505" s="1">
        <f t="shared" si="142"/>
        <v>163.35108847266949</v>
      </c>
      <c r="T505" s="1">
        <f t="shared" si="143"/>
        <v>163.35108847266949</v>
      </c>
      <c r="U505" s="1">
        <f t="shared" si="144"/>
        <v>36.433104791290191</v>
      </c>
      <c r="V505" s="1">
        <f t="shared" si="145"/>
        <v>347.91052318313103</v>
      </c>
      <c r="W505" s="1">
        <f t="shared" si="146"/>
        <v>4.483589565271437</v>
      </c>
      <c r="X505" s="1">
        <f t="shared" si="147"/>
        <v>4.9817661836349298</v>
      </c>
      <c r="Y505" s="1">
        <f t="shared" si="148"/>
        <v>54.895129346157894</v>
      </c>
      <c r="Z505" s="1">
        <f t="shared" si="149"/>
        <v>2000</v>
      </c>
      <c r="AA505" s="1">
        <f t="shared" si="150"/>
        <v>9.0750604707038607E-2</v>
      </c>
      <c r="AB505" s="1">
        <f t="shared" si="151"/>
        <v>181.50120941407721</v>
      </c>
    </row>
    <row r="506" spans="7:28" x14ac:dyDescent="0.35">
      <c r="G506" s="1">
        <v>500</v>
      </c>
      <c r="H506" s="1">
        <v>29.124000549316399</v>
      </c>
      <c r="I506" s="1">
        <v>28.3384502666134</v>
      </c>
      <c r="J506" s="1">
        <f t="shared" si="133"/>
        <v>7.8717917407259437</v>
      </c>
      <c r="K506" s="1">
        <f t="shared" si="134"/>
        <v>6.2121835991445273E-2</v>
      </c>
      <c r="L506" s="1">
        <f t="shared" si="135"/>
        <v>11.803148838374602</v>
      </c>
      <c r="M506" s="1">
        <f t="shared" si="136"/>
        <v>18.217740931552189</v>
      </c>
      <c r="N506" s="1">
        <f t="shared" si="137"/>
        <v>4.7084612566653354E-3</v>
      </c>
      <c r="O506" s="1">
        <f t="shared" si="138"/>
        <v>8.7761009362985192</v>
      </c>
      <c r="P506" s="1">
        <f t="shared" si="139"/>
        <v>38.796990706225309</v>
      </c>
      <c r="Q506" s="1">
        <f t="shared" si="140"/>
        <v>36.275537975695592</v>
      </c>
      <c r="R506" s="1">
        <f t="shared" si="141"/>
        <v>8.4189469832508923</v>
      </c>
      <c r="S506" s="1">
        <f t="shared" si="142"/>
        <v>305.40183100628559</v>
      </c>
      <c r="T506" s="1">
        <f t="shared" si="143"/>
        <v>305.40183100628559</v>
      </c>
      <c r="U506" s="1">
        <f t="shared" si="144"/>
        <v>36.275537975695592</v>
      </c>
      <c r="V506" s="1">
        <f t="shared" si="145"/>
        <v>346.40587092898323</v>
      </c>
      <c r="W506" s="1">
        <f t="shared" si="146"/>
        <v>8.4189469832508923</v>
      </c>
      <c r="X506" s="1">
        <f t="shared" si="147"/>
        <v>9.3543855369454363</v>
      </c>
      <c r="Y506" s="1">
        <f t="shared" si="148"/>
        <v>55.133572418415653</v>
      </c>
      <c r="Z506" s="1">
        <f t="shared" si="149"/>
        <v>2000</v>
      </c>
      <c r="AA506" s="1">
        <f t="shared" si="150"/>
        <v>0.16966768389238088</v>
      </c>
      <c r="AB506" s="1">
        <f t="shared" si="151"/>
        <v>339.33536778476179</v>
      </c>
    </row>
    <row r="507" spans="7:28" x14ac:dyDescent="0.35">
      <c r="G507" s="1">
        <v>501</v>
      </c>
      <c r="H507" s="1">
        <v>30.783031463623001</v>
      </c>
      <c r="I507" s="1">
        <v>28.5620888761826</v>
      </c>
      <c r="J507" s="1">
        <f t="shared" si="133"/>
        <v>7.9339135767173889</v>
      </c>
      <c r="K507" s="1">
        <f t="shared" si="134"/>
        <v>0.12861762557144374</v>
      </c>
      <c r="L507" s="1">
        <f t="shared" si="135"/>
        <v>24.43734885857431</v>
      </c>
      <c r="M507" s="1">
        <f t="shared" si="136"/>
        <v>18.506413484989231</v>
      </c>
      <c r="N507" s="1">
        <f t="shared" si="137"/>
        <v>4.7140522219045649E-3</v>
      </c>
      <c r="O507" s="1">
        <f t="shared" si="138"/>
        <v>8.7865219364079188</v>
      </c>
      <c r="P507" s="1">
        <f t="shared" si="139"/>
        <v>51.730284279971457</v>
      </c>
      <c r="Q507" s="1">
        <f t="shared" si="140"/>
        <v>36.561813717591654</v>
      </c>
      <c r="R507" s="1">
        <f t="shared" si="141"/>
        <v>11.225471688753807</v>
      </c>
      <c r="S507" s="1">
        <f t="shared" si="142"/>
        <v>410.4236047763157</v>
      </c>
      <c r="T507" s="1">
        <f t="shared" si="143"/>
        <v>410.4236047763157</v>
      </c>
      <c r="U507" s="1">
        <f t="shared" si="144"/>
        <v>36.561813717591654</v>
      </c>
      <c r="V507" s="1">
        <f t="shared" si="145"/>
        <v>349.1396028935867</v>
      </c>
      <c r="W507" s="1">
        <f t="shared" si="146"/>
        <v>11.225471688753807</v>
      </c>
      <c r="X507" s="1">
        <f t="shared" si="147"/>
        <v>12.472746320837562</v>
      </c>
      <c r="Y507" s="1">
        <f t="shared" si="148"/>
        <v>54.701881461578132</v>
      </c>
      <c r="Z507" s="1">
        <f t="shared" si="149"/>
        <v>2000</v>
      </c>
      <c r="AA507" s="1">
        <f t="shared" si="150"/>
        <v>0.2280131137646198</v>
      </c>
      <c r="AB507" s="1">
        <f t="shared" si="151"/>
        <v>456.02622752923958</v>
      </c>
    </row>
    <row r="508" spans="7:28" x14ac:dyDescent="0.35">
      <c r="G508" s="1">
        <v>502</v>
      </c>
      <c r="H508" s="1">
        <v>31.1045227050781</v>
      </c>
      <c r="I508" s="1">
        <v>29.0251123282398</v>
      </c>
      <c r="J508" s="1">
        <f t="shared" si="133"/>
        <v>8.0625312022888327</v>
      </c>
      <c r="K508" s="1">
        <f t="shared" si="134"/>
        <v>0.19729606735269378</v>
      </c>
      <c r="L508" s="1">
        <f t="shared" si="135"/>
        <v>37.486252797011815</v>
      </c>
      <c r="M508" s="1">
        <f t="shared" si="136"/>
        <v>19.11129636003702</v>
      </c>
      <c r="N508" s="1">
        <f t="shared" si="137"/>
        <v>4.7256278082059948E-3</v>
      </c>
      <c r="O508" s="1">
        <f t="shared" si="138"/>
        <v>8.8080976717151547</v>
      </c>
      <c r="P508" s="1">
        <f t="shared" si="139"/>
        <v>65.405646828763992</v>
      </c>
      <c r="Q508" s="1">
        <f t="shared" si="140"/>
        <v>37.154521669533793</v>
      </c>
      <c r="R508" s="1">
        <f t="shared" si="141"/>
        <v>14.193025361841785</v>
      </c>
      <c r="S508" s="1">
        <f t="shared" si="142"/>
        <v>527.33506836279332</v>
      </c>
      <c r="T508" s="1">
        <f t="shared" si="143"/>
        <v>527.33506836279332</v>
      </c>
      <c r="U508" s="1">
        <f t="shared" si="144"/>
        <v>37.154521669533793</v>
      </c>
      <c r="V508" s="1">
        <f t="shared" si="145"/>
        <v>354.79954691527462</v>
      </c>
      <c r="W508" s="1">
        <f t="shared" si="146"/>
        <v>14.193025361841785</v>
      </c>
      <c r="X508" s="1">
        <f t="shared" si="147"/>
        <v>15.770028179824205</v>
      </c>
      <c r="Y508" s="1">
        <f t="shared" si="148"/>
        <v>53.829249042384333</v>
      </c>
      <c r="Z508" s="1">
        <f t="shared" si="149"/>
        <v>1999.9999999999998</v>
      </c>
      <c r="AA508" s="1">
        <f t="shared" si="150"/>
        <v>0.29296392686821854</v>
      </c>
      <c r="AB508" s="1">
        <f t="shared" si="151"/>
        <v>585.92785373643699</v>
      </c>
    </row>
    <row r="509" spans="7:28" x14ac:dyDescent="0.35">
      <c r="G509" s="1">
        <v>503</v>
      </c>
      <c r="H509" s="1">
        <v>30.793155670166001</v>
      </c>
      <c r="I509" s="1">
        <v>29.735378170709499</v>
      </c>
      <c r="J509" s="1">
        <f t="shared" si="133"/>
        <v>8.2598272696415265</v>
      </c>
      <c r="K509" s="1">
        <f t="shared" si="134"/>
        <v>0.19712579124013985</v>
      </c>
      <c r="L509" s="1">
        <f t="shared" si="135"/>
        <v>37.453900335626571</v>
      </c>
      <c r="M509" s="1">
        <f t="shared" si="136"/>
        <v>20.058075478148261</v>
      </c>
      <c r="N509" s="1">
        <f t="shared" si="137"/>
        <v>4.7433844542677369E-3</v>
      </c>
      <c r="O509" s="1">
        <f t="shared" si="138"/>
        <v>8.8411942843096352</v>
      </c>
      <c r="P509" s="1">
        <f t="shared" si="139"/>
        <v>66.353170098084462</v>
      </c>
      <c r="Q509" s="1">
        <f t="shared" si="140"/>
        <v>38.063720136596899</v>
      </c>
      <c r="R509" s="1">
        <f t="shared" si="141"/>
        <v>14.398637911284329</v>
      </c>
      <c r="S509" s="1">
        <f t="shared" si="142"/>
        <v>548.06572380332079</v>
      </c>
      <c r="T509" s="1">
        <f t="shared" si="143"/>
        <v>548.06572380332079</v>
      </c>
      <c r="U509" s="1">
        <f t="shared" si="144"/>
        <v>38.063720136596899</v>
      </c>
      <c r="V509" s="1">
        <f t="shared" si="145"/>
        <v>363.48175273235466</v>
      </c>
      <c r="W509" s="1">
        <f t="shared" si="146"/>
        <v>14.398637911284329</v>
      </c>
      <c r="X509" s="1">
        <f t="shared" si="147"/>
        <v>15.998486568093698</v>
      </c>
      <c r="Y509" s="1">
        <f t="shared" si="148"/>
        <v>52.543471652868526</v>
      </c>
      <c r="Z509" s="1">
        <f t="shared" si="149"/>
        <v>2000</v>
      </c>
      <c r="AA509" s="1">
        <f t="shared" si="150"/>
        <v>0.30448095766851152</v>
      </c>
      <c r="AB509" s="1">
        <f t="shared" si="151"/>
        <v>608.96191533702313</v>
      </c>
    </row>
    <row r="510" spans="7:28" x14ac:dyDescent="0.35">
      <c r="G510" s="1">
        <v>504</v>
      </c>
      <c r="H510" s="1">
        <v>30.710552215576101</v>
      </c>
      <c r="I510" s="1">
        <v>30.445031019173999</v>
      </c>
      <c r="J510" s="1">
        <f t="shared" si="133"/>
        <v>8.4569530608816663</v>
      </c>
      <c r="K510" s="1">
        <f t="shared" si="134"/>
        <v>0.10967681025941545</v>
      </c>
      <c r="L510" s="1">
        <f t="shared" si="135"/>
        <v>20.838593949288935</v>
      </c>
      <c r="M510" s="1">
        <f t="shared" si="136"/>
        <v>21.026896191743006</v>
      </c>
      <c r="N510" s="1">
        <f t="shared" si="137"/>
        <v>4.7611257754793497E-3</v>
      </c>
      <c r="O510" s="1">
        <f t="shared" si="138"/>
        <v>8.8742623329159596</v>
      </c>
      <c r="P510" s="1">
        <f t="shared" si="139"/>
        <v>50.739752473947902</v>
      </c>
      <c r="Q510" s="1">
        <f t="shared" si="140"/>
        <v>38.972133921113667</v>
      </c>
      <c r="R510" s="1">
        <f t="shared" si="141"/>
        <v>11.010526286846694</v>
      </c>
      <c r="S510" s="1">
        <f t="shared" si="142"/>
        <v>429.10370499293174</v>
      </c>
      <c r="T510" s="1">
        <f t="shared" si="143"/>
        <v>429.10370499293174</v>
      </c>
      <c r="U510" s="1">
        <f t="shared" si="144"/>
        <v>38.972133921113667</v>
      </c>
      <c r="V510" s="1">
        <f t="shared" si="145"/>
        <v>372.15646538307419</v>
      </c>
      <c r="W510" s="1">
        <f t="shared" si="146"/>
        <v>11.010526286846694</v>
      </c>
      <c r="X510" s="1">
        <f t="shared" si="147"/>
        <v>12.233918096496327</v>
      </c>
      <c r="Y510" s="1">
        <f t="shared" si="148"/>
        <v>51.318719268704804</v>
      </c>
      <c r="Z510" s="1">
        <f t="shared" si="149"/>
        <v>2000</v>
      </c>
      <c r="AA510" s="1">
        <f t="shared" si="150"/>
        <v>0.2383909472182954</v>
      </c>
      <c r="AB510" s="1">
        <f t="shared" si="151"/>
        <v>476.78189443659085</v>
      </c>
    </row>
    <row r="511" spans="7:28" x14ac:dyDescent="0.35">
      <c r="G511" s="1">
        <v>505</v>
      </c>
      <c r="H511" s="1">
        <v>30.708757400512599</v>
      </c>
      <c r="I511" s="1">
        <v>30.839867536107899</v>
      </c>
      <c r="J511" s="1">
        <f t="shared" si="133"/>
        <v>8.5666298711410818</v>
      </c>
      <c r="K511" s="1">
        <f t="shared" si="134"/>
        <v>2.4722453701444991E-2</v>
      </c>
      <c r="L511" s="1">
        <f t="shared" si="135"/>
        <v>4.6972662032745482</v>
      </c>
      <c r="M511" s="1">
        <f t="shared" si="136"/>
        <v>21.575821320643243</v>
      </c>
      <c r="N511" s="1">
        <f t="shared" si="137"/>
        <v>4.7709966884026981E-3</v>
      </c>
      <c r="O511" s="1">
        <f t="shared" si="138"/>
        <v>8.892660727513789</v>
      </c>
      <c r="P511" s="1">
        <f t="shared" si="139"/>
        <v>35.16574825143158</v>
      </c>
      <c r="Q511" s="1">
        <f t="shared" si="140"/>
        <v>39.477557009866736</v>
      </c>
      <c r="R511" s="1">
        <f t="shared" si="141"/>
        <v>7.6309673705606524</v>
      </c>
      <c r="S511" s="1">
        <f t="shared" si="142"/>
        <v>301.25194941174101</v>
      </c>
      <c r="T511" s="1">
        <f t="shared" si="143"/>
        <v>301.25194941174101</v>
      </c>
      <c r="U511" s="1">
        <f t="shared" si="144"/>
        <v>39.477557009866736</v>
      </c>
      <c r="V511" s="1">
        <f t="shared" si="145"/>
        <v>376.98290035874368</v>
      </c>
      <c r="W511" s="1">
        <f t="shared" si="146"/>
        <v>7.6309673705606524</v>
      </c>
      <c r="X511" s="1">
        <f t="shared" si="147"/>
        <v>8.4788526339562811</v>
      </c>
      <c r="Y511" s="1">
        <f t="shared" si="148"/>
        <v>50.661696201214639</v>
      </c>
      <c r="Z511" s="1">
        <f t="shared" si="149"/>
        <v>2000</v>
      </c>
      <c r="AA511" s="1">
        <f t="shared" si="150"/>
        <v>0.16736219411763392</v>
      </c>
      <c r="AB511" s="1">
        <f t="shared" si="151"/>
        <v>334.72438823526784</v>
      </c>
    </row>
    <row r="512" spans="7:28" x14ac:dyDescent="0.35">
      <c r="G512" s="1">
        <v>506</v>
      </c>
      <c r="H512" s="1">
        <v>33.015846252441399</v>
      </c>
      <c r="I512" s="1">
        <v>30.928868369433101</v>
      </c>
      <c r="J512" s="1">
        <f t="shared" si="133"/>
        <v>8.5913523248425268</v>
      </c>
      <c r="K512" s="1">
        <f t="shared" si="134"/>
        <v>4.6979737218862283E-2</v>
      </c>
      <c r="L512" s="1">
        <f t="shared" si="135"/>
        <v>8.9261500715838338</v>
      </c>
      <c r="M512" s="1">
        <f t="shared" si="136"/>
        <v>21.700532422255666</v>
      </c>
      <c r="N512" s="1">
        <f t="shared" si="137"/>
        <v>4.7732217092358283E-3</v>
      </c>
      <c r="O512" s="1">
        <f t="shared" si="138"/>
        <v>8.8968079438446619</v>
      </c>
      <c r="P512" s="1">
        <f t="shared" si="139"/>
        <v>39.52349043768416</v>
      </c>
      <c r="Q512" s="1">
        <f t="shared" si="140"/>
        <v>39.591485367937914</v>
      </c>
      <c r="R512" s="1">
        <f t="shared" si="141"/>
        <v>8.5765974249774626</v>
      </c>
      <c r="S512" s="1">
        <f t="shared" si="142"/>
        <v>339.56023145768921</v>
      </c>
      <c r="T512" s="1">
        <f t="shared" si="143"/>
        <v>339.56023145768921</v>
      </c>
      <c r="U512" s="1">
        <f t="shared" si="144"/>
        <v>39.591485367937914</v>
      </c>
      <c r="V512" s="1">
        <f t="shared" si="145"/>
        <v>378.07083603946597</v>
      </c>
      <c r="W512" s="1">
        <f t="shared" si="146"/>
        <v>8.5765974249774626</v>
      </c>
      <c r="X512" s="1">
        <f t="shared" si="147"/>
        <v>9.5295526944194027</v>
      </c>
      <c r="Y512" s="1">
        <f t="shared" si="148"/>
        <v>50.515912232473234</v>
      </c>
      <c r="Z512" s="1">
        <f t="shared" si="149"/>
        <v>2000</v>
      </c>
      <c r="AA512" s="1">
        <f t="shared" si="150"/>
        <v>0.18864457303204957</v>
      </c>
      <c r="AB512" s="1">
        <f t="shared" si="151"/>
        <v>377.2891460640991</v>
      </c>
    </row>
    <row r="513" spans="7:28" x14ac:dyDescent="0.35">
      <c r="G513" s="1">
        <v>507</v>
      </c>
      <c r="H513" s="1">
        <v>32.117828369140597</v>
      </c>
      <c r="I513" s="1">
        <v>31.097995423421001</v>
      </c>
      <c r="J513" s="1">
        <f t="shared" si="133"/>
        <v>8.638332062061389</v>
      </c>
      <c r="K513" s="1">
        <f t="shared" si="134"/>
        <v>0.13678472540747144</v>
      </c>
      <c r="L513" s="1">
        <f t="shared" si="135"/>
        <v>25.989097827419574</v>
      </c>
      <c r="M513" s="1">
        <f t="shared" si="136"/>
        <v>21.938509559444707</v>
      </c>
      <c r="N513" s="1">
        <f t="shared" si="137"/>
        <v>4.7774498855855246E-3</v>
      </c>
      <c r="O513" s="1">
        <f t="shared" si="138"/>
        <v>8.9046888417428587</v>
      </c>
      <c r="P513" s="1">
        <f t="shared" si="139"/>
        <v>56.832296228607142</v>
      </c>
      <c r="Q513" s="1">
        <f t="shared" si="140"/>
        <v>39.807981852817463</v>
      </c>
      <c r="R513" s="1">
        <f t="shared" si="141"/>
        <v>12.332608281607749</v>
      </c>
      <c r="S513" s="1">
        <f t="shared" si="142"/>
        <v>490.9362466721476</v>
      </c>
      <c r="T513" s="1">
        <f t="shared" si="143"/>
        <v>490.9362466721476</v>
      </c>
      <c r="U513" s="1">
        <f t="shared" si="144"/>
        <v>39.807981852817463</v>
      </c>
      <c r="V513" s="1">
        <f t="shared" si="145"/>
        <v>380.13822518330198</v>
      </c>
      <c r="W513" s="1">
        <f t="shared" si="146"/>
        <v>12.332608281607749</v>
      </c>
      <c r="X513" s="1">
        <f t="shared" si="147"/>
        <v>13.702898090675276</v>
      </c>
      <c r="Y513" s="1">
        <f t="shared" si="148"/>
        <v>50.241180459602909</v>
      </c>
      <c r="Z513" s="1">
        <f t="shared" si="149"/>
        <v>2000</v>
      </c>
      <c r="AA513" s="1">
        <f t="shared" si="150"/>
        <v>0.27274235926230422</v>
      </c>
      <c r="AB513" s="1">
        <f t="shared" si="151"/>
        <v>545.48471852460841</v>
      </c>
    </row>
    <row r="514" spans="7:28" x14ac:dyDescent="0.35">
      <c r="G514" s="1">
        <v>508</v>
      </c>
      <c r="H514" s="1">
        <v>32.112987518310497</v>
      </c>
      <c r="I514" s="1">
        <v>31.5904204348879</v>
      </c>
      <c r="J514" s="1">
        <f t="shared" si="133"/>
        <v>8.7751167874688605</v>
      </c>
      <c r="K514" s="1">
        <f t="shared" si="134"/>
        <v>0.12703030904858537</v>
      </c>
      <c r="L514" s="1">
        <f t="shared" si="135"/>
        <v>24.13575871923122</v>
      </c>
      <c r="M514" s="1">
        <f t="shared" si="136"/>
        <v>22.63878634231304</v>
      </c>
      <c r="N514" s="1">
        <f t="shared" si="137"/>
        <v>4.7897605108721975E-3</v>
      </c>
      <c r="O514" s="1">
        <f t="shared" si="138"/>
        <v>8.9276346162146893</v>
      </c>
      <c r="P514" s="1">
        <f t="shared" si="139"/>
        <v>55.702179677758949</v>
      </c>
      <c r="Q514" s="1">
        <f t="shared" si="140"/>
        <v>40.438326209533919</v>
      </c>
      <c r="R514" s="1">
        <f t="shared" si="141"/>
        <v>12.087372990073693</v>
      </c>
      <c r="S514" s="1">
        <f t="shared" si="142"/>
        <v>488.79313198890935</v>
      </c>
      <c r="T514" s="1">
        <f t="shared" si="143"/>
        <v>488.79313198890935</v>
      </c>
      <c r="U514" s="1">
        <f t="shared" si="144"/>
        <v>40.438326209533919</v>
      </c>
      <c r="V514" s="1">
        <f t="shared" si="145"/>
        <v>386.15757039659229</v>
      </c>
      <c r="W514" s="1">
        <f t="shared" si="146"/>
        <v>12.087372990073693</v>
      </c>
      <c r="X514" s="1">
        <f t="shared" si="147"/>
        <v>13.430414433415214</v>
      </c>
      <c r="Y514" s="1">
        <f t="shared" si="148"/>
        <v>49.458031216150367</v>
      </c>
      <c r="Z514" s="1">
        <f t="shared" si="149"/>
        <v>2000.0000000000002</v>
      </c>
      <c r="AA514" s="1">
        <f t="shared" si="150"/>
        <v>0.27155173999383853</v>
      </c>
      <c r="AB514" s="1">
        <f t="shared" si="151"/>
        <v>543.10347998767713</v>
      </c>
    </row>
    <row r="515" spans="7:28" x14ac:dyDescent="0.35">
      <c r="G515" s="1">
        <v>509</v>
      </c>
      <c r="H515" s="1">
        <v>31.788507461547798</v>
      </c>
      <c r="I515" s="1">
        <v>32.047729547462801</v>
      </c>
      <c r="J515" s="1">
        <f t="shared" si="133"/>
        <v>8.9021470965174458</v>
      </c>
      <c r="K515" s="1">
        <f t="shared" si="134"/>
        <v>4.0754020927554535E-2</v>
      </c>
      <c r="L515" s="1">
        <f t="shared" si="135"/>
        <v>7.7432639762353617</v>
      </c>
      <c r="M515" s="1">
        <f t="shared" si="136"/>
        <v>23.298977540841999</v>
      </c>
      <c r="N515" s="1">
        <f t="shared" si="137"/>
        <v>4.8011932386865701E-3</v>
      </c>
      <c r="O515" s="1">
        <f t="shared" si="138"/>
        <v>8.9489440775878979</v>
      </c>
      <c r="P515" s="1">
        <f t="shared" si="139"/>
        <v>39.991185594665261</v>
      </c>
      <c r="Q515" s="1">
        <f t="shared" si="140"/>
        <v>41.023719338790073</v>
      </c>
      <c r="R515" s="1">
        <f t="shared" si="141"/>
        <v>8.6780872740423618</v>
      </c>
      <c r="S515" s="1">
        <f t="shared" si="142"/>
        <v>356.00741672783965</v>
      </c>
      <c r="T515" s="1">
        <f t="shared" si="143"/>
        <v>356.00741672783965</v>
      </c>
      <c r="U515" s="1">
        <f t="shared" si="144"/>
        <v>41.023719338790073</v>
      </c>
      <c r="V515" s="1">
        <f t="shared" si="145"/>
        <v>391.74766300698127</v>
      </c>
      <c r="W515" s="1">
        <f t="shared" si="146"/>
        <v>8.6780872740423618</v>
      </c>
      <c r="X515" s="1">
        <f t="shared" si="147"/>
        <v>9.642319193380402</v>
      </c>
      <c r="Y515" s="1">
        <f t="shared" si="148"/>
        <v>48.752283611420268</v>
      </c>
      <c r="Z515" s="1">
        <f t="shared" si="149"/>
        <v>2000</v>
      </c>
      <c r="AA515" s="1">
        <f t="shared" si="150"/>
        <v>0.19778189818213315</v>
      </c>
      <c r="AB515" s="1">
        <f t="shared" si="151"/>
        <v>395.5637963642663</v>
      </c>
    </row>
    <row r="516" spans="7:28" x14ac:dyDescent="0.35">
      <c r="G516" s="1">
        <v>510</v>
      </c>
      <c r="H516" s="1">
        <v>30.970129013061499</v>
      </c>
      <c r="I516" s="1">
        <v>32.194444022802003</v>
      </c>
      <c r="J516" s="1">
        <f t="shared" si="133"/>
        <v>8.9429011174450004</v>
      </c>
      <c r="K516" s="1">
        <f t="shared" si="134"/>
        <v>-4.3845303696972593E-2</v>
      </c>
      <c r="L516" s="1">
        <f t="shared" si="135"/>
        <v>-8.3306077024247926</v>
      </c>
      <c r="M516" s="1">
        <f t="shared" si="136"/>
        <v>23.512791236541318</v>
      </c>
      <c r="N516" s="1">
        <f t="shared" si="137"/>
        <v>4.8048611005700502E-3</v>
      </c>
      <c r="O516" s="1">
        <f t="shared" si="138"/>
        <v>8.9557806053525173</v>
      </c>
      <c r="P516" s="1">
        <f t="shared" si="139"/>
        <v>24.137964139469041</v>
      </c>
      <c r="Q516" s="1">
        <f t="shared" si="140"/>
        <v>41.211525886843319</v>
      </c>
      <c r="R516" s="1">
        <f t="shared" si="141"/>
        <v>5.237938218264782</v>
      </c>
      <c r="S516" s="1">
        <f t="shared" si="142"/>
        <v>215.86342647570504</v>
      </c>
      <c r="T516" s="1">
        <f t="shared" si="143"/>
        <v>215.86342647570504</v>
      </c>
      <c r="U516" s="1">
        <f t="shared" si="144"/>
        <v>41.211525886843319</v>
      </c>
      <c r="V516" s="1">
        <f t="shared" si="145"/>
        <v>393.54108343504322</v>
      </c>
      <c r="W516" s="1">
        <f t="shared" si="146"/>
        <v>5.237938218264782</v>
      </c>
      <c r="X516" s="1">
        <f t="shared" si="147"/>
        <v>5.8199313536275357</v>
      </c>
      <c r="Y516" s="1">
        <f t="shared" si="148"/>
        <v>48.530112801246588</v>
      </c>
      <c r="Z516" s="1">
        <f t="shared" si="149"/>
        <v>2000</v>
      </c>
      <c r="AA516" s="1">
        <f t="shared" si="150"/>
        <v>0.11992412581983612</v>
      </c>
      <c r="AB516" s="1">
        <f t="shared" si="151"/>
        <v>239.84825163967227</v>
      </c>
    </row>
    <row r="517" spans="7:28" x14ac:dyDescent="0.35">
      <c r="G517" s="1">
        <v>511</v>
      </c>
      <c r="H517" s="1">
        <v>30.566562652587798</v>
      </c>
      <c r="I517" s="1">
        <v>32.036600929492899</v>
      </c>
      <c r="J517" s="1">
        <f t="shared" si="133"/>
        <v>8.8990558137480278</v>
      </c>
      <c r="K517" s="1">
        <f t="shared" si="134"/>
        <v>-0.11905527945961047</v>
      </c>
      <c r="L517" s="1">
        <f t="shared" si="135"/>
        <v>-22.62050309732599</v>
      </c>
      <c r="M517" s="1">
        <f t="shared" si="136"/>
        <v>23.282799146603558</v>
      </c>
      <c r="N517" s="1">
        <f t="shared" si="137"/>
        <v>4.800915023237322E-3</v>
      </c>
      <c r="O517" s="1">
        <f t="shared" si="138"/>
        <v>8.9484255118120437</v>
      </c>
      <c r="P517" s="1">
        <f t="shared" si="139"/>
        <v>9.610721561089612</v>
      </c>
      <c r="Q517" s="1">
        <f t="shared" si="140"/>
        <v>41.009473796073863</v>
      </c>
      <c r="R517" s="1">
        <f t="shared" si="141"/>
        <v>2.0855265787564456</v>
      </c>
      <c r="S517" s="1">
        <f t="shared" si="142"/>
        <v>85.526347582528032</v>
      </c>
      <c r="T517" s="1">
        <f t="shared" si="143"/>
        <v>85.526347582528032</v>
      </c>
      <c r="U517" s="1">
        <f t="shared" si="144"/>
        <v>41.009473796073863</v>
      </c>
      <c r="V517" s="1">
        <f t="shared" si="145"/>
        <v>391.61162809456255</v>
      </c>
      <c r="W517" s="1">
        <f t="shared" si="146"/>
        <v>2.0855265787564456</v>
      </c>
      <c r="X517" s="1">
        <f t="shared" si="147"/>
        <v>2.3172517541738284</v>
      </c>
      <c r="Y517" s="1">
        <f t="shared" si="148"/>
        <v>48.769218789427008</v>
      </c>
      <c r="Z517" s="1">
        <f t="shared" si="149"/>
        <v>2000</v>
      </c>
      <c r="AA517" s="1">
        <f t="shared" si="150"/>
        <v>4.7514637545848906E-2</v>
      </c>
      <c r="AB517" s="1">
        <f t="shared" si="151"/>
        <v>95.029275091697812</v>
      </c>
    </row>
    <row r="518" spans="7:28" x14ac:dyDescent="0.35">
      <c r="G518" s="1">
        <v>512</v>
      </c>
      <c r="H518" s="1">
        <v>30.56418800354</v>
      </c>
      <c r="I518" s="1">
        <v>31.608001923438302</v>
      </c>
      <c r="J518" s="1">
        <f t="shared" si="133"/>
        <v>8.7800005342884173</v>
      </c>
      <c r="K518" s="1">
        <f t="shared" si="134"/>
        <v>-0.14177913692000033</v>
      </c>
      <c r="L518" s="1">
        <f t="shared" si="135"/>
        <v>-26.938036014800062</v>
      </c>
      <c r="M518" s="1">
        <f t="shared" si="136"/>
        <v>22.663992358338842</v>
      </c>
      <c r="N518" s="1">
        <f t="shared" si="137"/>
        <v>4.7902000480859576E-3</v>
      </c>
      <c r="O518" s="1">
        <f t="shared" si="138"/>
        <v>8.9284538696274165</v>
      </c>
      <c r="P518" s="1">
        <f t="shared" si="139"/>
        <v>4.6544102131661962</v>
      </c>
      <c r="Q518" s="1">
        <f t="shared" si="140"/>
        <v>40.460831955246164</v>
      </c>
      <c r="R518" s="1">
        <f t="shared" si="141"/>
        <v>1.0100070162570645</v>
      </c>
      <c r="S518" s="1">
        <f t="shared" si="142"/>
        <v>40.865724158396667</v>
      </c>
      <c r="T518" s="1">
        <f t="shared" si="143"/>
        <v>40.865724158396667</v>
      </c>
      <c r="U518" s="1">
        <f t="shared" si="144"/>
        <v>40.460831955246164</v>
      </c>
      <c r="V518" s="1">
        <f t="shared" si="145"/>
        <v>386.37248443727663</v>
      </c>
      <c r="W518" s="1">
        <f t="shared" si="146"/>
        <v>1.0100070162570645</v>
      </c>
      <c r="X518" s="1">
        <f t="shared" si="147"/>
        <v>1.1222300180634048</v>
      </c>
      <c r="Y518" s="1">
        <f t="shared" si="148"/>
        <v>49.43052091000515</v>
      </c>
      <c r="Z518" s="1">
        <f t="shared" si="149"/>
        <v>2000</v>
      </c>
      <c r="AA518" s="1">
        <f t="shared" si="150"/>
        <v>2.2703180087998143E-2</v>
      </c>
      <c r="AB518" s="1">
        <f t="shared" si="151"/>
        <v>45.406360175996291</v>
      </c>
    </row>
    <row r="519" spans="7:28" x14ac:dyDescent="0.35">
      <c r="G519" s="1">
        <v>513</v>
      </c>
      <c r="H519" s="1">
        <v>31.248020172119102</v>
      </c>
      <c r="I519" s="1">
        <v>31.097597030526298</v>
      </c>
      <c r="J519" s="1">
        <f t="shared" si="133"/>
        <v>8.638221397368417</v>
      </c>
      <c r="K519" s="1">
        <f t="shared" si="134"/>
        <v>-8.6513622241694677E-2</v>
      </c>
      <c r="L519" s="1">
        <f t="shared" si="135"/>
        <v>-16.437588225921989</v>
      </c>
      <c r="M519" s="1">
        <f t="shared" si="136"/>
        <v>21.937947459526349</v>
      </c>
      <c r="N519" s="1">
        <f t="shared" si="137"/>
        <v>4.7774399257631576E-3</v>
      </c>
      <c r="O519" s="1">
        <f t="shared" si="138"/>
        <v>8.9046702776299504</v>
      </c>
      <c r="P519" s="1">
        <f t="shared" si="139"/>
        <v>14.405029511234311</v>
      </c>
      <c r="Q519" s="1">
        <f t="shared" si="140"/>
        <v>39.807471877273812</v>
      </c>
      <c r="R519" s="1">
        <f t="shared" si="141"/>
        <v>3.1258914039378456</v>
      </c>
      <c r="S519" s="1">
        <f t="shared" si="142"/>
        <v>124.43383415366775</v>
      </c>
      <c r="T519" s="1">
        <f t="shared" si="143"/>
        <v>124.43383415366775</v>
      </c>
      <c r="U519" s="1">
        <f t="shared" si="144"/>
        <v>39.807471877273812</v>
      </c>
      <c r="V519" s="1">
        <f t="shared" si="145"/>
        <v>380.13335527558428</v>
      </c>
      <c r="W519" s="1">
        <f t="shared" si="146"/>
        <v>3.1258914039378456</v>
      </c>
      <c r="X519" s="1">
        <f t="shared" si="147"/>
        <v>3.4732126710420506</v>
      </c>
      <c r="Y519" s="1">
        <f t="shared" si="148"/>
        <v>50.241824101917032</v>
      </c>
      <c r="Z519" s="1">
        <f t="shared" si="149"/>
        <v>1999.9999999999998</v>
      </c>
      <c r="AA519" s="1">
        <f t="shared" si="150"/>
        <v>6.9129907863148751E-2</v>
      </c>
      <c r="AB519" s="1">
        <f t="shared" si="151"/>
        <v>138.25981572629749</v>
      </c>
    </row>
    <row r="520" spans="7:28" x14ac:dyDescent="0.35">
      <c r="G520" s="1">
        <v>514</v>
      </c>
      <c r="H520" s="1">
        <v>32.580718994140597</v>
      </c>
      <c r="I520" s="1">
        <v>30.7861479904562</v>
      </c>
      <c r="J520" s="1">
        <f t="shared" ref="J520:J583" si="152">I520*5/18</f>
        <v>8.5517077751267223</v>
      </c>
      <c r="K520" s="1">
        <f t="shared" ref="K520:K583" si="153">(J521-J520)/(G521-G520)</f>
        <v>3.8862640649721669E-2</v>
      </c>
      <c r="L520" s="1">
        <f t="shared" ref="L520:L583" si="154">$B$10*K520</f>
        <v>7.3839017234471171</v>
      </c>
      <c r="M520" s="1">
        <f t="shared" ref="M520:M583" si="155">0.5*$B$13*$B$15*$B$14*(J520)^2</f>
        <v>21.500721526121875</v>
      </c>
      <c r="N520" s="1">
        <f t="shared" ref="N520:N583" si="156">(0.004*(1+(I520/160)))</f>
        <v>4.7696536997614055E-3</v>
      </c>
      <c r="O520" s="1">
        <f t="shared" ref="O520:O583" si="157">N520*$B$10*$B$12*COS($B$16*PI()/180)</f>
        <v>8.8901575309852845</v>
      </c>
      <c r="P520" s="1">
        <f t="shared" ref="P520:P583" si="158">L520+M520+O520+$B$26</f>
        <v>37.774780780554281</v>
      </c>
      <c r="Q520" s="1">
        <f t="shared" ref="Q520:Q583" si="159">J520/$B$17</f>
        <v>39.408791590445723</v>
      </c>
      <c r="R520" s="1">
        <f t="shared" ref="R520:R583" si="160">P520*$B$17</f>
        <v>8.1971274293802789</v>
      </c>
      <c r="S520" s="1">
        <f t="shared" ref="S520:S583" si="161">R520*Q520</f>
        <v>323.03888650477353</v>
      </c>
      <c r="T520" s="1">
        <f t="shared" ref="T520:T583" si="162">IF(S520&lt;0,0,S520)</f>
        <v>323.03888650477353</v>
      </c>
      <c r="U520" s="1">
        <f t="shared" ref="U520:U583" si="163">Q520*$B$31</f>
        <v>39.408791590445723</v>
      </c>
      <c r="V520" s="1">
        <f t="shared" ref="V520:V583" si="164">U520*(30/PI())</f>
        <v>376.3262389738652</v>
      </c>
      <c r="W520" s="1">
        <f t="shared" ref="W520:W583" si="165">R520/$B$31</f>
        <v>8.1971274293802789</v>
      </c>
      <c r="X520" s="1">
        <f t="shared" ref="X520:X583" si="166">W520/$B$32</f>
        <v>9.1079193659780877</v>
      </c>
      <c r="Y520" s="1">
        <f t="shared" ref="Y520:Y583" si="167">IF(V520&lt;=$AA$2,$AA$4,$AA$3/U520)</f>
        <v>50.750097104852117</v>
      </c>
      <c r="Z520" s="1">
        <f t="shared" ref="Z520:Z583" si="168">Y520*U520</f>
        <v>2000</v>
      </c>
      <c r="AA520" s="1">
        <f t="shared" ref="AA520:AA583" si="169">X520/Y520</f>
        <v>0.17946604805820751</v>
      </c>
      <c r="AB520" s="1">
        <f t="shared" ref="AB520:AB583" si="170">X520*U520</f>
        <v>358.93209611641498</v>
      </c>
    </row>
    <row r="521" spans="7:28" x14ac:dyDescent="0.35">
      <c r="G521" s="1">
        <v>515</v>
      </c>
      <c r="H521" s="1">
        <v>31.644510269165</v>
      </c>
      <c r="I521" s="1">
        <v>30.926053496795198</v>
      </c>
      <c r="J521" s="1">
        <f t="shared" si="152"/>
        <v>8.590570415776444</v>
      </c>
      <c r="K521" s="1">
        <f t="shared" si="153"/>
        <v>0.13091843363105582</v>
      </c>
      <c r="L521" s="1">
        <f t="shared" si="154"/>
        <v>24.874502389900606</v>
      </c>
      <c r="M521" s="1">
        <f t="shared" si="155"/>
        <v>21.696582620113563</v>
      </c>
      <c r="N521" s="1">
        <f t="shared" si="156"/>
        <v>4.77315133741988E-3</v>
      </c>
      <c r="O521" s="1">
        <f t="shared" si="157"/>
        <v>8.8966767778169142</v>
      </c>
      <c r="P521" s="1">
        <f t="shared" si="158"/>
        <v>55.467761787831087</v>
      </c>
      <c r="Q521" s="1">
        <f t="shared" si="159"/>
        <v>39.587882100352275</v>
      </c>
      <c r="R521" s="1">
        <f t="shared" si="160"/>
        <v>12.036504307959346</v>
      </c>
      <c r="S521" s="1">
        <f t="shared" si="161"/>
        <v>476.49971344387683</v>
      </c>
      <c r="T521" s="1">
        <f t="shared" si="162"/>
        <v>476.49971344387683</v>
      </c>
      <c r="U521" s="1">
        <f t="shared" si="163"/>
        <v>39.587882100352275</v>
      </c>
      <c r="V521" s="1">
        <f t="shared" si="164"/>
        <v>378.03642736861372</v>
      </c>
      <c r="W521" s="1">
        <f t="shared" si="165"/>
        <v>12.036504307959346</v>
      </c>
      <c r="X521" s="1">
        <f t="shared" si="166"/>
        <v>13.373893675510384</v>
      </c>
      <c r="Y521" s="1">
        <f t="shared" si="167"/>
        <v>50.520510163442232</v>
      </c>
      <c r="Z521" s="1">
        <f t="shared" si="168"/>
        <v>2000</v>
      </c>
      <c r="AA521" s="1">
        <f t="shared" si="169"/>
        <v>0.26472206302437601</v>
      </c>
      <c r="AB521" s="1">
        <f t="shared" si="170"/>
        <v>529.44412604875208</v>
      </c>
    </row>
    <row r="522" spans="7:28" x14ac:dyDescent="0.35">
      <c r="G522" s="1">
        <v>516</v>
      </c>
      <c r="H522" s="1">
        <v>32.796077728271399</v>
      </c>
      <c r="I522" s="1">
        <v>31.397359857866999</v>
      </c>
      <c r="J522" s="1">
        <f t="shared" si="152"/>
        <v>8.7214888494074998</v>
      </c>
      <c r="K522" s="1">
        <f t="shared" si="153"/>
        <v>0.12707005236639013</v>
      </c>
      <c r="L522" s="1">
        <f t="shared" si="154"/>
        <v>24.143309949614125</v>
      </c>
      <c r="M522" s="1">
        <f t="shared" si="155"/>
        <v>22.362924118599775</v>
      </c>
      <c r="N522" s="1">
        <f t="shared" si="156"/>
        <v>4.7849339964466751E-3</v>
      </c>
      <c r="O522" s="1">
        <f t="shared" si="157"/>
        <v>8.918638475976957</v>
      </c>
      <c r="P522" s="1">
        <f t="shared" si="158"/>
        <v>55.424872544190855</v>
      </c>
      <c r="Q522" s="1">
        <f t="shared" si="159"/>
        <v>40.191192854412442</v>
      </c>
      <c r="R522" s="1">
        <f t="shared" si="160"/>
        <v>12.027197342089416</v>
      </c>
      <c r="S522" s="1">
        <f t="shared" si="161"/>
        <v>483.38740787399246</v>
      </c>
      <c r="T522" s="1">
        <f t="shared" si="162"/>
        <v>483.38740787399246</v>
      </c>
      <c r="U522" s="1">
        <f t="shared" si="163"/>
        <v>40.191192854412442</v>
      </c>
      <c r="V522" s="1">
        <f t="shared" si="164"/>
        <v>383.79762069236421</v>
      </c>
      <c r="W522" s="1">
        <f t="shared" si="165"/>
        <v>12.027197342089416</v>
      </c>
      <c r="X522" s="1">
        <f t="shared" si="166"/>
        <v>13.363552602321572</v>
      </c>
      <c r="Y522" s="1">
        <f t="shared" si="167"/>
        <v>49.762145832415307</v>
      </c>
      <c r="Z522" s="1">
        <f t="shared" si="168"/>
        <v>2000</v>
      </c>
      <c r="AA522" s="1">
        <f t="shared" si="169"/>
        <v>0.26854855992999582</v>
      </c>
      <c r="AB522" s="1">
        <f t="shared" si="170"/>
        <v>537.09711985999161</v>
      </c>
    </row>
    <row r="523" spans="7:28" x14ac:dyDescent="0.35">
      <c r="G523" s="1">
        <v>517</v>
      </c>
      <c r="H523" s="1">
        <v>32.579998016357401</v>
      </c>
      <c r="I523" s="1">
        <v>31.854812046386002</v>
      </c>
      <c r="J523" s="1">
        <f t="shared" si="152"/>
        <v>8.8485589017738899</v>
      </c>
      <c r="K523" s="1">
        <f t="shared" si="153"/>
        <v>0.10737397685424988</v>
      </c>
      <c r="L523" s="1">
        <f t="shared" si="154"/>
        <v>20.401055602307476</v>
      </c>
      <c r="M523" s="1">
        <f t="shared" si="155"/>
        <v>23.019316423619617</v>
      </c>
      <c r="N523" s="1">
        <f t="shared" si="156"/>
        <v>4.7963703011596496E-3</v>
      </c>
      <c r="O523" s="1">
        <f t="shared" si="157"/>
        <v>8.9399546043314704</v>
      </c>
      <c r="P523" s="1">
        <f t="shared" si="158"/>
        <v>52.360326630258562</v>
      </c>
      <c r="Q523" s="1">
        <f t="shared" si="159"/>
        <v>40.776769132598574</v>
      </c>
      <c r="R523" s="1">
        <f t="shared" si="160"/>
        <v>11.362190878766109</v>
      </c>
      <c r="S523" s="1">
        <f t="shared" si="161"/>
        <v>463.31343430396294</v>
      </c>
      <c r="T523" s="1">
        <f t="shared" si="162"/>
        <v>463.31343430396294</v>
      </c>
      <c r="U523" s="1">
        <f t="shared" si="163"/>
        <v>40.776769132598574</v>
      </c>
      <c r="V523" s="1">
        <f t="shared" si="164"/>
        <v>389.38946224620486</v>
      </c>
      <c r="W523" s="1">
        <f t="shared" si="165"/>
        <v>11.362190878766109</v>
      </c>
      <c r="X523" s="1">
        <f t="shared" si="166"/>
        <v>12.624656531962342</v>
      </c>
      <c r="Y523" s="1">
        <f t="shared" si="167"/>
        <v>49.047534724891193</v>
      </c>
      <c r="Z523" s="1">
        <f t="shared" si="168"/>
        <v>1999.9999999999998</v>
      </c>
      <c r="AA523" s="1">
        <f t="shared" si="169"/>
        <v>0.25739635239109054</v>
      </c>
      <c r="AB523" s="1">
        <f t="shared" si="170"/>
        <v>514.79270478218098</v>
      </c>
    </row>
    <row r="524" spans="7:28" x14ac:dyDescent="0.35">
      <c r="G524" s="1">
        <v>518</v>
      </c>
      <c r="H524" s="1">
        <v>32.688076019287102</v>
      </c>
      <c r="I524" s="1">
        <v>32.241358363061302</v>
      </c>
      <c r="J524" s="1">
        <f t="shared" si="152"/>
        <v>8.9559328786281398</v>
      </c>
      <c r="K524" s="1">
        <f t="shared" si="153"/>
        <v>8.131768039955567E-2</v>
      </c>
      <c r="L524" s="1">
        <f t="shared" si="154"/>
        <v>15.450359275915577</v>
      </c>
      <c r="M524" s="1">
        <f t="shared" si="155"/>
        <v>23.581367715588804</v>
      </c>
      <c r="N524" s="1">
        <f t="shared" si="156"/>
        <v>4.8060339590765321E-3</v>
      </c>
      <c r="O524" s="1">
        <f t="shared" si="157"/>
        <v>8.9579666963227478</v>
      </c>
      <c r="P524" s="1">
        <f t="shared" si="158"/>
        <v>47.989693687827135</v>
      </c>
      <c r="Q524" s="1">
        <f t="shared" si="159"/>
        <v>41.271580085843965</v>
      </c>
      <c r="R524" s="1">
        <f t="shared" si="160"/>
        <v>10.413763530258489</v>
      </c>
      <c r="S524" s="1">
        <f t="shared" si="161"/>
        <v>429.79247553410443</v>
      </c>
      <c r="T524" s="1">
        <f t="shared" si="162"/>
        <v>429.79247553410443</v>
      </c>
      <c r="U524" s="1">
        <f t="shared" si="163"/>
        <v>41.271580085843965</v>
      </c>
      <c r="V524" s="1">
        <f t="shared" si="164"/>
        <v>394.11455879250587</v>
      </c>
      <c r="W524" s="1">
        <f t="shared" si="165"/>
        <v>10.413763530258489</v>
      </c>
      <c r="X524" s="1">
        <f t="shared" si="166"/>
        <v>11.570848366953877</v>
      </c>
      <c r="Y524" s="1">
        <f t="shared" si="167"/>
        <v>48.459496724865993</v>
      </c>
      <c r="Z524" s="1">
        <f t="shared" si="168"/>
        <v>2000.0000000000002</v>
      </c>
      <c r="AA524" s="1">
        <f t="shared" si="169"/>
        <v>0.23877359751894689</v>
      </c>
      <c r="AB524" s="1">
        <f t="shared" si="170"/>
        <v>477.5471950378938</v>
      </c>
    </row>
    <row r="525" spans="7:28" x14ac:dyDescent="0.35">
      <c r="G525" s="1">
        <v>519</v>
      </c>
      <c r="H525" s="1">
        <v>33.121585845947202</v>
      </c>
      <c r="I525" s="1">
        <v>32.534102012499702</v>
      </c>
      <c r="J525" s="1">
        <f t="shared" si="152"/>
        <v>9.0372505590276955</v>
      </c>
      <c r="K525" s="1">
        <f t="shared" si="153"/>
        <v>5.2634462621552913E-2</v>
      </c>
      <c r="L525" s="1">
        <f t="shared" si="154"/>
        <v>10.000547898095054</v>
      </c>
      <c r="M525" s="1">
        <f t="shared" si="155"/>
        <v>24.01153791399404</v>
      </c>
      <c r="N525" s="1">
        <f t="shared" si="156"/>
        <v>4.8133525503124925E-3</v>
      </c>
      <c r="O525" s="1">
        <f t="shared" si="157"/>
        <v>8.9716078185274561</v>
      </c>
      <c r="P525" s="1">
        <f t="shared" si="158"/>
        <v>42.983693630616557</v>
      </c>
      <c r="Q525" s="1">
        <f t="shared" si="159"/>
        <v>41.646315940219793</v>
      </c>
      <c r="R525" s="1">
        <f t="shared" si="160"/>
        <v>9.3274615178437923</v>
      </c>
      <c r="S525" s="1">
        <f t="shared" si="161"/>
        <v>388.45440929236463</v>
      </c>
      <c r="T525" s="1">
        <f t="shared" si="162"/>
        <v>388.45440929236463</v>
      </c>
      <c r="U525" s="1">
        <f t="shared" si="163"/>
        <v>41.646315940219793</v>
      </c>
      <c r="V525" s="1">
        <f t="shared" si="164"/>
        <v>397.69302260716654</v>
      </c>
      <c r="W525" s="1">
        <f t="shared" si="165"/>
        <v>9.3274615178437923</v>
      </c>
      <c r="X525" s="1">
        <f t="shared" si="166"/>
        <v>10.363846130937548</v>
      </c>
      <c r="Y525" s="1">
        <f t="shared" si="167"/>
        <v>48.023455492938488</v>
      </c>
      <c r="Z525" s="1">
        <f t="shared" si="168"/>
        <v>2000</v>
      </c>
      <c r="AA525" s="1">
        <f t="shared" si="169"/>
        <v>0.21580800516242482</v>
      </c>
      <c r="AB525" s="1">
        <f t="shared" si="170"/>
        <v>431.61601032484964</v>
      </c>
    </row>
    <row r="526" spans="7:28" x14ac:dyDescent="0.35">
      <c r="G526" s="1">
        <v>520</v>
      </c>
      <c r="H526" s="1">
        <v>33.348148345947202</v>
      </c>
      <c r="I526" s="1">
        <v>32.723586077937298</v>
      </c>
      <c r="J526" s="1">
        <f t="shared" si="152"/>
        <v>9.0898850216492484</v>
      </c>
      <c r="K526" s="1">
        <f t="shared" si="153"/>
        <v>5.5107067882863348E-2</v>
      </c>
      <c r="L526" s="1">
        <f t="shared" si="154"/>
        <v>10.470342897744036</v>
      </c>
      <c r="M526" s="1">
        <f t="shared" si="155"/>
        <v>24.292046853800191</v>
      </c>
      <c r="N526" s="1">
        <f t="shared" si="156"/>
        <v>4.818089651948433E-3</v>
      </c>
      <c r="O526" s="1">
        <f t="shared" si="157"/>
        <v>8.9804373022666848</v>
      </c>
      <c r="P526" s="1">
        <f t="shared" si="158"/>
        <v>43.742827053810913</v>
      </c>
      <c r="Q526" s="1">
        <f t="shared" si="159"/>
        <v>41.888871067508056</v>
      </c>
      <c r="R526" s="1">
        <f t="shared" si="160"/>
        <v>9.4921934706769679</v>
      </c>
      <c r="S526" s="1">
        <f t="shared" si="161"/>
        <v>397.6172684410293</v>
      </c>
      <c r="T526" s="1">
        <f t="shared" si="162"/>
        <v>397.6172684410293</v>
      </c>
      <c r="U526" s="1">
        <f t="shared" si="163"/>
        <v>41.888871067508056</v>
      </c>
      <c r="V526" s="1">
        <f t="shared" si="164"/>
        <v>400.00925345597921</v>
      </c>
      <c r="W526" s="1">
        <f t="shared" si="165"/>
        <v>9.4921934706769679</v>
      </c>
      <c r="X526" s="1">
        <f t="shared" si="166"/>
        <v>10.546881634085519</v>
      </c>
      <c r="Y526" s="1">
        <f t="shared" si="167"/>
        <v>47.745378403175451</v>
      </c>
      <c r="Z526" s="1">
        <f t="shared" si="168"/>
        <v>2000.0000000000002</v>
      </c>
      <c r="AA526" s="1">
        <f t="shared" si="169"/>
        <v>0.22089848246723848</v>
      </c>
      <c r="AB526" s="1">
        <f t="shared" si="170"/>
        <v>441.79696493447699</v>
      </c>
    </row>
    <row r="527" spans="7:28" x14ac:dyDescent="0.35">
      <c r="G527" s="1">
        <v>521</v>
      </c>
      <c r="H527" s="1">
        <v>32.7284545898437</v>
      </c>
      <c r="I527" s="1">
        <v>32.921971522315602</v>
      </c>
      <c r="J527" s="1">
        <f t="shared" si="152"/>
        <v>9.1449920895321117</v>
      </c>
      <c r="K527" s="1">
        <f t="shared" si="153"/>
        <v>4.1649994057666007E-2</v>
      </c>
      <c r="L527" s="1">
        <f t="shared" si="154"/>
        <v>7.9134988709565413</v>
      </c>
      <c r="M527" s="1">
        <f t="shared" si="155"/>
        <v>24.587478813375846</v>
      </c>
      <c r="N527" s="1">
        <f t="shared" si="156"/>
        <v>4.8230492880578894E-3</v>
      </c>
      <c r="O527" s="1">
        <f t="shared" si="157"/>
        <v>8.9896815680111004</v>
      </c>
      <c r="P527" s="1">
        <f t="shared" si="158"/>
        <v>41.490659252343484</v>
      </c>
      <c r="Q527" s="1">
        <f t="shared" si="159"/>
        <v>42.142820689088076</v>
      </c>
      <c r="R527" s="1">
        <f t="shared" si="160"/>
        <v>9.0034730577585353</v>
      </c>
      <c r="S527" s="1">
        <f t="shared" si="161"/>
        <v>379.43175065215348</v>
      </c>
      <c r="T527" s="1">
        <f t="shared" si="162"/>
        <v>379.43175065215348</v>
      </c>
      <c r="U527" s="1">
        <f t="shared" si="163"/>
        <v>42.142820689088076</v>
      </c>
      <c r="V527" s="1">
        <f t="shared" si="164"/>
        <v>402.43429371022575</v>
      </c>
      <c r="W527" s="1">
        <f t="shared" si="165"/>
        <v>9.0034730577585353</v>
      </c>
      <c r="X527" s="1">
        <f t="shared" si="166"/>
        <v>10.003858953065039</v>
      </c>
      <c r="Y527" s="1">
        <f t="shared" si="167"/>
        <v>47.457668169749596</v>
      </c>
      <c r="Z527" s="1">
        <f t="shared" si="168"/>
        <v>2000</v>
      </c>
      <c r="AA527" s="1">
        <f t="shared" si="169"/>
        <v>0.21079541702897417</v>
      </c>
      <c r="AB527" s="1">
        <f t="shared" si="170"/>
        <v>421.59083405794831</v>
      </c>
    </row>
    <row r="528" spans="7:28" x14ac:dyDescent="0.35">
      <c r="G528" s="1">
        <v>522</v>
      </c>
      <c r="H528" s="1">
        <v>32.724494934082003</v>
      </c>
      <c r="I528" s="1">
        <v>33.0719115009232</v>
      </c>
      <c r="J528" s="1">
        <f t="shared" si="152"/>
        <v>9.1866420835897777</v>
      </c>
      <c r="K528" s="1">
        <f t="shared" si="153"/>
        <v>-6.6759703302228246E-3</v>
      </c>
      <c r="L528" s="1">
        <f t="shared" si="154"/>
        <v>-1.2684343627423367</v>
      </c>
      <c r="M528" s="1">
        <f t="shared" si="155"/>
        <v>24.811951474962928</v>
      </c>
      <c r="N528" s="1">
        <f t="shared" si="156"/>
        <v>4.8267977875230796E-3</v>
      </c>
      <c r="O528" s="1">
        <f t="shared" si="157"/>
        <v>8.9966683961642691</v>
      </c>
      <c r="P528" s="1">
        <f t="shared" si="158"/>
        <v>32.540185508384859</v>
      </c>
      <c r="Q528" s="1">
        <f t="shared" si="159"/>
        <v>42.334756145575014</v>
      </c>
      <c r="R528" s="1">
        <f t="shared" si="160"/>
        <v>7.0612202553195145</v>
      </c>
      <c r="S528" s="1">
        <f t="shared" si="161"/>
        <v>298.9350375991466</v>
      </c>
      <c r="T528" s="1">
        <f t="shared" si="162"/>
        <v>298.9350375991466</v>
      </c>
      <c r="U528" s="1">
        <f t="shared" si="163"/>
        <v>42.334756145575014</v>
      </c>
      <c r="V528" s="1">
        <f t="shared" si="164"/>
        <v>404.26714230949551</v>
      </c>
      <c r="W528" s="1">
        <f t="shared" si="165"/>
        <v>7.0612202553195145</v>
      </c>
      <c r="X528" s="1">
        <f t="shared" si="166"/>
        <v>7.8458002836883489</v>
      </c>
      <c r="Y528" s="1">
        <f t="shared" si="167"/>
        <v>47.242506679917355</v>
      </c>
      <c r="Z528" s="1">
        <f t="shared" si="168"/>
        <v>2000</v>
      </c>
      <c r="AA528" s="1">
        <f t="shared" si="169"/>
        <v>0.16607502088841478</v>
      </c>
      <c r="AB528" s="1">
        <f t="shared" si="170"/>
        <v>332.15004177682954</v>
      </c>
    </row>
    <row r="529" spans="7:28" x14ac:dyDescent="0.35">
      <c r="G529" s="1">
        <v>523</v>
      </c>
      <c r="H529" s="1">
        <v>31.250074386596602</v>
      </c>
      <c r="I529" s="1">
        <v>33.047878007734397</v>
      </c>
      <c r="J529" s="1">
        <f t="shared" si="152"/>
        <v>9.1799661132595549</v>
      </c>
      <c r="K529" s="1">
        <f t="shared" si="153"/>
        <v>-7.7184107005638936E-2</v>
      </c>
      <c r="L529" s="1">
        <f t="shared" si="154"/>
        <v>-14.664980331071398</v>
      </c>
      <c r="M529" s="1">
        <f t="shared" si="155"/>
        <v>24.775902685134565</v>
      </c>
      <c r="N529" s="1">
        <f t="shared" si="156"/>
        <v>4.8261969501933602E-3</v>
      </c>
      <c r="O529" s="1">
        <f t="shared" si="157"/>
        <v>8.995548495465405</v>
      </c>
      <c r="P529" s="1">
        <f t="shared" si="158"/>
        <v>19.10647084952857</v>
      </c>
      <c r="Q529" s="1">
        <f t="shared" si="159"/>
        <v>42.303991305343573</v>
      </c>
      <c r="R529" s="1">
        <f t="shared" si="160"/>
        <v>4.1461041743477001</v>
      </c>
      <c r="S529" s="1">
        <f t="shared" si="161"/>
        <v>175.39675494265379</v>
      </c>
      <c r="T529" s="1">
        <f t="shared" si="162"/>
        <v>175.39675494265379</v>
      </c>
      <c r="U529" s="1">
        <f t="shared" si="163"/>
        <v>42.303991305343573</v>
      </c>
      <c r="V529" s="1">
        <f t="shared" si="164"/>
        <v>403.97335972571955</v>
      </c>
      <c r="W529" s="1">
        <f t="shared" si="165"/>
        <v>4.1461041743477001</v>
      </c>
      <c r="X529" s="1">
        <f t="shared" si="166"/>
        <v>4.6067824159418889</v>
      </c>
      <c r="Y529" s="1">
        <f t="shared" si="167"/>
        <v>47.276862969366505</v>
      </c>
      <c r="Z529" s="1">
        <f t="shared" si="168"/>
        <v>2000.0000000000002</v>
      </c>
      <c r="AA529" s="1">
        <f t="shared" si="169"/>
        <v>9.7442641634807661E-2</v>
      </c>
      <c r="AB529" s="1">
        <f t="shared" si="170"/>
        <v>194.88528326961531</v>
      </c>
    </row>
    <row r="530" spans="7:28" x14ac:dyDescent="0.35">
      <c r="G530" s="1">
        <v>524</v>
      </c>
      <c r="H530" s="1">
        <v>30.528190612792901</v>
      </c>
      <c r="I530" s="1">
        <v>32.770015222514097</v>
      </c>
      <c r="J530" s="1">
        <f t="shared" si="152"/>
        <v>9.102782006253916</v>
      </c>
      <c r="K530" s="1">
        <f t="shared" si="153"/>
        <v>-0.17020104839561156</v>
      </c>
      <c r="L530" s="1">
        <f t="shared" si="154"/>
        <v>-32.338199195166197</v>
      </c>
      <c r="M530" s="1">
        <f t="shared" si="155"/>
        <v>24.361028234493745</v>
      </c>
      <c r="N530" s="1">
        <f t="shared" si="156"/>
        <v>4.8192503805628527E-3</v>
      </c>
      <c r="O530" s="1">
        <f t="shared" si="157"/>
        <v>8.9826007843311011</v>
      </c>
      <c r="P530" s="1">
        <f t="shared" si="158"/>
        <v>1.0054298236586483</v>
      </c>
      <c r="Q530" s="1">
        <f t="shared" si="159"/>
        <v>41.948304176285326</v>
      </c>
      <c r="R530" s="1">
        <f t="shared" si="160"/>
        <v>0.21817827173392668</v>
      </c>
      <c r="S530" s="1">
        <f t="shared" si="161"/>
        <v>9.1522085073509913</v>
      </c>
      <c r="T530" s="1">
        <f t="shared" si="162"/>
        <v>9.1522085073509913</v>
      </c>
      <c r="U530" s="1">
        <f t="shared" si="163"/>
        <v>41.948304176285326</v>
      </c>
      <c r="V530" s="1">
        <f t="shared" si="164"/>
        <v>400.57679783869241</v>
      </c>
      <c r="W530" s="1">
        <f t="shared" si="165"/>
        <v>0.21817827173392668</v>
      </c>
      <c r="X530" s="1">
        <f t="shared" si="166"/>
        <v>0.2424203019265852</v>
      </c>
      <c r="Y530" s="1">
        <f t="shared" si="167"/>
        <v>47.67773189579048</v>
      </c>
      <c r="Z530" s="1">
        <f t="shared" si="168"/>
        <v>1999.9999999999998</v>
      </c>
      <c r="AA530" s="1">
        <f t="shared" si="169"/>
        <v>5.0845602818616626E-3</v>
      </c>
      <c r="AB530" s="1">
        <f t="shared" si="170"/>
        <v>10.169120563723324</v>
      </c>
    </row>
    <row r="531" spans="7:28" x14ac:dyDescent="0.35">
      <c r="G531" s="1">
        <v>525</v>
      </c>
      <c r="H531" s="1">
        <v>30.816020965576101</v>
      </c>
      <c r="I531" s="1">
        <v>32.157291448289897</v>
      </c>
      <c r="J531" s="1">
        <f t="shared" si="152"/>
        <v>8.9325809578583044</v>
      </c>
      <c r="K531" s="1">
        <f t="shared" si="153"/>
        <v>-0.20607367619183137</v>
      </c>
      <c r="L531" s="1">
        <f t="shared" si="154"/>
        <v>-39.15399847644796</v>
      </c>
      <c r="M531" s="1">
        <f t="shared" si="155"/>
        <v>23.458554755195685</v>
      </c>
      <c r="N531" s="1">
        <f t="shared" si="156"/>
        <v>4.8039322862072475E-3</v>
      </c>
      <c r="O531" s="1">
        <f t="shared" si="157"/>
        <v>8.9540493882616889</v>
      </c>
      <c r="P531" s="1">
        <f t="shared" si="158"/>
        <v>-6.7413943329905859</v>
      </c>
      <c r="Q531" s="1">
        <f t="shared" si="159"/>
        <v>41.163967547734124</v>
      </c>
      <c r="R531" s="1">
        <f t="shared" si="160"/>
        <v>-1.4628825702589572</v>
      </c>
      <c r="S531" s="1">
        <f t="shared" si="161"/>
        <v>-60.218050648285598</v>
      </c>
      <c r="T531" s="1">
        <f t="shared" si="162"/>
        <v>0</v>
      </c>
      <c r="U531" s="1">
        <f t="shared" si="163"/>
        <v>41.163967547734124</v>
      </c>
      <c r="V531" s="1">
        <f t="shared" si="164"/>
        <v>393.08693474977508</v>
      </c>
      <c r="W531" s="1">
        <f t="shared" si="165"/>
        <v>-1.4628825702589572</v>
      </c>
      <c r="X531" s="1">
        <f t="shared" si="166"/>
        <v>-1.625425078065508</v>
      </c>
      <c r="Y531" s="1">
        <f t="shared" si="167"/>
        <v>48.586181535605895</v>
      </c>
      <c r="Z531" s="1">
        <f t="shared" si="168"/>
        <v>2000</v>
      </c>
      <c r="AA531" s="1">
        <f t="shared" si="169"/>
        <v>-3.3454472582380886E-2</v>
      </c>
      <c r="AB531" s="1">
        <f t="shared" si="170"/>
        <v>-66.908945164761775</v>
      </c>
    </row>
    <row r="532" spans="7:28" x14ac:dyDescent="0.35">
      <c r="G532" s="1">
        <v>526</v>
      </c>
      <c r="H532" s="1">
        <v>29.818517684936499</v>
      </c>
      <c r="I532" s="1">
        <v>31.4154262139993</v>
      </c>
      <c r="J532" s="1">
        <f t="shared" si="152"/>
        <v>8.726507281666473</v>
      </c>
      <c r="K532" s="1">
        <f t="shared" si="153"/>
        <v>-0.16857200642989056</v>
      </c>
      <c r="L532" s="1">
        <f t="shared" si="154"/>
        <v>-32.028681221679207</v>
      </c>
      <c r="M532" s="1">
        <f t="shared" si="155"/>
        <v>22.388667225071526</v>
      </c>
      <c r="N532" s="1">
        <f t="shared" si="156"/>
        <v>4.7853856553499823E-3</v>
      </c>
      <c r="O532" s="1">
        <f t="shared" si="157"/>
        <v>8.919480323006832</v>
      </c>
      <c r="P532" s="1">
        <f t="shared" si="158"/>
        <v>-0.72053367360084941</v>
      </c>
      <c r="Q532" s="1">
        <f t="shared" si="159"/>
        <v>40.214319270352412</v>
      </c>
      <c r="R532" s="1">
        <f t="shared" si="160"/>
        <v>-0.15635580717138431</v>
      </c>
      <c r="S532" s="1">
        <f t="shared" si="161"/>
        <v>-6.2877423493637057</v>
      </c>
      <c r="T532" s="1">
        <f t="shared" si="162"/>
        <v>0</v>
      </c>
      <c r="U532" s="1">
        <f t="shared" si="163"/>
        <v>40.214319270352412</v>
      </c>
      <c r="V532" s="1">
        <f t="shared" si="164"/>
        <v>384.01846169713491</v>
      </c>
      <c r="W532" s="1">
        <f t="shared" si="165"/>
        <v>-0.15635580717138431</v>
      </c>
      <c r="X532" s="1">
        <f t="shared" si="166"/>
        <v>-0.17372867463487146</v>
      </c>
      <c r="Y532" s="1">
        <f t="shared" si="167"/>
        <v>49.733528660635045</v>
      </c>
      <c r="Z532" s="1">
        <f t="shared" si="168"/>
        <v>1999.9999999999998</v>
      </c>
      <c r="AA532" s="1">
        <f t="shared" si="169"/>
        <v>-3.4931901940909479E-3</v>
      </c>
      <c r="AB532" s="1">
        <f t="shared" si="170"/>
        <v>-6.986380388181896</v>
      </c>
    </row>
    <row r="533" spans="7:28" x14ac:dyDescent="0.35">
      <c r="G533" s="1">
        <v>527</v>
      </c>
      <c r="H533" s="1">
        <v>29.090694427490199</v>
      </c>
      <c r="I533" s="1">
        <v>30.808566990851698</v>
      </c>
      <c r="J533" s="1">
        <f t="shared" si="152"/>
        <v>8.5579352752365825</v>
      </c>
      <c r="K533" s="1">
        <f t="shared" si="153"/>
        <v>-0.15627654499444255</v>
      </c>
      <c r="L533" s="1">
        <f t="shared" si="154"/>
        <v>-29.692543548944084</v>
      </c>
      <c r="M533" s="1">
        <f t="shared" si="155"/>
        <v>21.532047315490765</v>
      </c>
      <c r="N533" s="1">
        <f t="shared" si="156"/>
        <v>4.770214174771293E-3</v>
      </c>
      <c r="O533" s="1">
        <f t="shared" si="157"/>
        <v>8.8912022003562132</v>
      </c>
      <c r="P533" s="1">
        <f t="shared" si="158"/>
        <v>0.73070596690289413</v>
      </c>
      <c r="Q533" s="1">
        <f t="shared" si="159"/>
        <v>39.437489747634018</v>
      </c>
      <c r="R533" s="1">
        <f t="shared" si="160"/>
        <v>0.15856319481792802</v>
      </c>
      <c r="S533" s="1">
        <f t="shared" si="161"/>
        <v>6.2533343699841319</v>
      </c>
      <c r="T533" s="1">
        <f t="shared" si="162"/>
        <v>6.2533343699841319</v>
      </c>
      <c r="U533" s="1">
        <f t="shared" si="163"/>
        <v>39.437489747634018</v>
      </c>
      <c r="V533" s="1">
        <f t="shared" si="164"/>
        <v>376.60028618831393</v>
      </c>
      <c r="W533" s="1">
        <f t="shared" si="165"/>
        <v>0.15856319481792802</v>
      </c>
      <c r="X533" s="1">
        <f t="shared" si="166"/>
        <v>0.17618132757547558</v>
      </c>
      <c r="Y533" s="1">
        <f t="shared" si="167"/>
        <v>50.713166907890894</v>
      </c>
      <c r="Z533" s="1">
        <f t="shared" si="168"/>
        <v>2000</v>
      </c>
      <c r="AA533" s="1">
        <f t="shared" si="169"/>
        <v>3.4740746499911847E-3</v>
      </c>
      <c r="AB533" s="1">
        <f t="shared" si="170"/>
        <v>6.9481492999823686</v>
      </c>
    </row>
    <row r="534" spans="7:28" x14ac:dyDescent="0.35">
      <c r="G534" s="1">
        <v>528</v>
      </c>
      <c r="H534" s="1">
        <v>29.0162029266357</v>
      </c>
      <c r="I534" s="1">
        <v>30.245971428871702</v>
      </c>
      <c r="J534" s="1">
        <f t="shared" si="152"/>
        <v>8.4016587302421399</v>
      </c>
      <c r="K534" s="1">
        <f t="shared" si="153"/>
        <v>-0.15969725167147431</v>
      </c>
      <c r="L534" s="1">
        <f t="shared" si="154"/>
        <v>-30.342477817580118</v>
      </c>
      <c r="M534" s="1">
        <f t="shared" si="155"/>
        <v>20.75283360931947</v>
      </c>
      <c r="N534" s="1">
        <f t="shared" si="156"/>
        <v>4.7561492857217929E-3</v>
      </c>
      <c r="O534" s="1">
        <f t="shared" si="157"/>
        <v>8.8649866536568513</v>
      </c>
      <c r="P534" s="1">
        <f t="shared" si="158"/>
        <v>-0.72465755460379633</v>
      </c>
      <c r="Q534" s="1">
        <f t="shared" si="159"/>
        <v>38.717321337521383</v>
      </c>
      <c r="R534" s="1">
        <f t="shared" si="160"/>
        <v>-0.15725068934902381</v>
      </c>
      <c r="S534" s="1">
        <f t="shared" si="161"/>
        <v>-6.0883254700729061</v>
      </c>
      <c r="T534" s="1">
        <f t="shared" si="162"/>
        <v>0</v>
      </c>
      <c r="U534" s="1">
        <f t="shared" si="163"/>
        <v>38.717321337521383</v>
      </c>
      <c r="V534" s="1">
        <f t="shared" si="164"/>
        <v>369.72318444863049</v>
      </c>
      <c r="W534" s="1">
        <f t="shared" si="165"/>
        <v>-0.15725068934902381</v>
      </c>
      <c r="X534" s="1">
        <f t="shared" si="166"/>
        <v>-0.17472298816558202</v>
      </c>
      <c r="Y534" s="1">
        <f t="shared" si="167"/>
        <v>51.656466173494756</v>
      </c>
      <c r="Z534" s="1">
        <f t="shared" si="168"/>
        <v>2000</v>
      </c>
      <c r="AA534" s="1">
        <f t="shared" si="169"/>
        <v>-3.3824030389293922E-3</v>
      </c>
      <c r="AB534" s="1">
        <f t="shared" si="170"/>
        <v>-6.7648060778587844</v>
      </c>
    </row>
    <row r="535" spans="7:28" x14ac:dyDescent="0.35">
      <c r="G535" s="1">
        <v>529</v>
      </c>
      <c r="H535" s="1">
        <v>29.088197708129801</v>
      </c>
      <c r="I535" s="1">
        <v>29.671061322854399</v>
      </c>
      <c r="J535" s="1">
        <f t="shared" si="152"/>
        <v>8.2419614785706656</v>
      </c>
      <c r="K535" s="1">
        <f t="shared" si="153"/>
        <v>-0.12029811094044263</v>
      </c>
      <c r="L535" s="1">
        <f t="shared" si="154"/>
        <v>-22.856641078684099</v>
      </c>
      <c r="M535" s="1">
        <f t="shared" si="155"/>
        <v>19.971399130187375</v>
      </c>
      <c r="N535" s="1">
        <f t="shared" si="156"/>
        <v>4.7417765330713601E-3</v>
      </c>
      <c r="O535" s="1">
        <f t="shared" si="157"/>
        <v>8.838197279991709</v>
      </c>
      <c r="P535" s="1">
        <f t="shared" si="158"/>
        <v>5.9529553314949855</v>
      </c>
      <c r="Q535" s="1">
        <f t="shared" si="159"/>
        <v>37.981389302168964</v>
      </c>
      <c r="R535" s="1">
        <f t="shared" si="160"/>
        <v>1.2917913069344118</v>
      </c>
      <c r="S535" s="1">
        <f t="shared" si="161"/>
        <v>49.064028525833535</v>
      </c>
      <c r="T535" s="1">
        <f t="shared" si="162"/>
        <v>49.064028525833535</v>
      </c>
      <c r="U535" s="1">
        <f t="shared" si="163"/>
        <v>37.981389302168964</v>
      </c>
      <c r="V535" s="1">
        <f t="shared" si="164"/>
        <v>362.69555117626948</v>
      </c>
      <c r="W535" s="1">
        <f t="shared" si="165"/>
        <v>1.2917913069344118</v>
      </c>
      <c r="X535" s="1">
        <f t="shared" si="166"/>
        <v>1.4353236743715687</v>
      </c>
      <c r="Y535" s="1">
        <f t="shared" si="167"/>
        <v>52.65736816756695</v>
      </c>
      <c r="Z535" s="1">
        <f t="shared" si="168"/>
        <v>2000</v>
      </c>
      <c r="AA535" s="1">
        <f t="shared" si="169"/>
        <v>2.7257793625463076E-2</v>
      </c>
      <c r="AB535" s="1">
        <f t="shared" si="170"/>
        <v>54.515587250926146</v>
      </c>
    </row>
    <row r="536" spans="7:28" x14ac:dyDescent="0.35">
      <c r="G536" s="1">
        <v>530</v>
      </c>
      <c r="H536" s="1">
        <v>28.728359222412099</v>
      </c>
      <c r="I536" s="1">
        <v>29.237988123468799</v>
      </c>
      <c r="J536" s="1">
        <f t="shared" si="152"/>
        <v>8.121663367630223</v>
      </c>
      <c r="K536" s="1">
        <f t="shared" si="153"/>
        <v>-6.8059687149972348E-2</v>
      </c>
      <c r="L536" s="1">
        <f t="shared" si="154"/>
        <v>-12.931340558494746</v>
      </c>
      <c r="M536" s="1">
        <f t="shared" si="155"/>
        <v>19.392656261989373</v>
      </c>
      <c r="N536" s="1">
        <f t="shared" si="156"/>
        <v>4.7309497030867207E-3</v>
      </c>
      <c r="O536" s="1">
        <f t="shared" si="157"/>
        <v>8.818017151583339</v>
      </c>
      <c r="P536" s="1">
        <f t="shared" si="158"/>
        <v>15.279332855077966</v>
      </c>
      <c r="Q536" s="1">
        <f t="shared" si="159"/>
        <v>37.42702012732822</v>
      </c>
      <c r="R536" s="1">
        <f t="shared" si="160"/>
        <v>3.3156152295519186</v>
      </c>
      <c r="S536" s="1">
        <f t="shared" si="161"/>
        <v>124.09359793091564</v>
      </c>
      <c r="T536" s="1">
        <f t="shared" si="162"/>
        <v>124.09359793091564</v>
      </c>
      <c r="U536" s="1">
        <f t="shared" si="163"/>
        <v>37.42702012732822</v>
      </c>
      <c r="V536" s="1">
        <f t="shared" si="164"/>
        <v>357.40171550784868</v>
      </c>
      <c r="W536" s="1">
        <f t="shared" si="165"/>
        <v>3.3156152295519186</v>
      </c>
      <c r="X536" s="1">
        <f t="shared" si="166"/>
        <v>3.6840169217243539</v>
      </c>
      <c r="Y536" s="1">
        <f t="shared" si="167"/>
        <v>53.437329319724626</v>
      </c>
      <c r="Z536" s="1">
        <f t="shared" si="168"/>
        <v>2000</v>
      </c>
      <c r="AA536" s="1">
        <f t="shared" si="169"/>
        <v>6.8940887739397577E-2</v>
      </c>
      <c r="AB536" s="1">
        <f t="shared" si="170"/>
        <v>137.88177547879513</v>
      </c>
    </row>
    <row r="537" spans="7:28" x14ac:dyDescent="0.35">
      <c r="G537" s="1">
        <v>531</v>
      </c>
      <c r="H537" s="1">
        <v>27.689266204833899</v>
      </c>
      <c r="I537" s="1">
        <v>28.992973249728902</v>
      </c>
      <c r="J537" s="1">
        <f t="shared" si="152"/>
        <v>8.0536036804802507</v>
      </c>
      <c r="K537" s="1">
        <f t="shared" si="153"/>
        <v>-6.981282769141739E-2</v>
      </c>
      <c r="L537" s="1">
        <f t="shared" si="154"/>
        <v>-13.264437261369304</v>
      </c>
      <c r="M537" s="1">
        <f t="shared" si="155"/>
        <v>19.068996479220043</v>
      </c>
      <c r="N537" s="1">
        <f t="shared" si="156"/>
        <v>4.7248243312432228E-3</v>
      </c>
      <c r="O537" s="1">
        <f t="shared" si="157"/>
        <v>8.8066000710042438</v>
      </c>
      <c r="P537" s="1">
        <f t="shared" si="158"/>
        <v>14.611159288854983</v>
      </c>
      <c r="Q537" s="1">
        <f t="shared" si="159"/>
        <v>37.113381016038019</v>
      </c>
      <c r="R537" s="1">
        <f t="shared" si="160"/>
        <v>3.1706215656815315</v>
      </c>
      <c r="S537" s="1">
        <f t="shared" si="161"/>
        <v>117.6724862248057</v>
      </c>
      <c r="T537" s="1">
        <f t="shared" si="162"/>
        <v>117.6724862248057</v>
      </c>
      <c r="U537" s="1">
        <f t="shared" si="163"/>
        <v>37.113381016038019</v>
      </c>
      <c r="V537" s="1">
        <f t="shared" si="164"/>
        <v>354.40668261332161</v>
      </c>
      <c r="W537" s="1">
        <f t="shared" si="165"/>
        <v>3.1706215656815315</v>
      </c>
      <c r="X537" s="1">
        <f t="shared" si="166"/>
        <v>3.5229128507572574</v>
      </c>
      <c r="Y537" s="1">
        <f t="shared" si="167"/>
        <v>53.88891944756336</v>
      </c>
      <c r="Z537" s="1">
        <f t="shared" si="168"/>
        <v>2000</v>
      </c>
      <c r="AA537" s="1">
        <f t="shared" si="169"/>
        <v>6.5373603458225391E-2</v>
      </c>
      <c r="AB537" s="1">
        <f t="shared" si="170"/>
        <v>130.74720691645078</v>
      </c>
    </row>
    <row r="538" spans="7:28" x14ac:dyDescent="0.35">
      <c r="G538" s="1">
        <v>532</v>
      </c>
      <c r="H538" s="1">
        <v>26.501501083373999</v>
      </c>
      <c r="I538" s="1">
        <v>28.7416470700398</v>
      </c>
      <c r="J538" s="1">
        <f t="shared" si="152"/>
        <v>7.9837908527888333</v>
      </c>
      <c r="K538" s="1">
        <f t="shared" si="153"/>
        <v>-0.14146408438708402</v>
      </c>
      <c r="L538" s="1">
        <f t="shared" si="154"/>
        <v>-26.878176033545962</v>
      </c>
      <c r="M538" s="1">
        <f t="shared" si="155"/>
        <v>18.739829416035949</v>
      </c>
      <c r="N538" s="1">
        <f t="shared" si="156"/>
        <v>4.7185411767509955E-3</v>
      </c>
      <c r="O538" s="1">
        <f t="shared" si="157"/>
        <v>8.7948888993461818</v>
      </c>
      <c r="P538" s="1">
        <f t="shared" si="158"/>
        <v>0.65654228183616858</v>
      </c>
      <c r="Q538" s="1">
        <f t="shared" si="159"/>
        <v>36.79166291607757</v>
      </c>
      <c r="R538" s="1">
        <f t="shared" si="160"/>
        <v>0.14246967515844858</v>
      </c>
      <c r="S538" s="1">
        <f t="shared" si="161"/>
        <v>5.2416962641927105</v>
      </c>
      <c r="T538" s="1">
        <f t="shared" si="162"/>
        <v>5.2416962641927105</v>
      </c>
      <c r="U538" s="1">
        <f t="shared" si="163"/>
        <v>36.79166291607757</v>
      </c>
      <c r="V538" s="1">
        <f t="shared" si="164"/>
        <v>351.33450105987134</v>
      </c>
      <c r="W538" s="1">
        <f t="shared" si="165"/>
        <v>0.14246967515844858</v>
      </c>
      <c r="X538" s="1">
        <f t="shared" si="166"/>
        <v>0.15829963906494285</v>
      </c>
      <c r="Y538" s="1">
        <f t="shared" si="167"/>
        <v>54.360141441881417</v>
      </c>
      <c r="Z538" s="1">
        <f t="shared" si="168"/>
        <v>2000</v>
      </c>
      <c r="AA538" s="1">
        <f t="shared" si="169"/>
        <v>2.9120534801070608E-3</v>
      </c>
      <c r="AB538" s="1">
        <f t="shared" si="170"/>
        <v>5.824106960214122</v>
      </c>
    </row>
    <row r="539" spans="7:28" x14ac:dyDescent="0.35">
      <c r="G539" s="1">
        <v>533</v>
      </c>
      <c r="H539" s="1">
        <v>24.194677352905199</v>
      </c>
      <c r="I539" s="1">
        <v>28.232376366246299</v>
      </c>
      <c r="J539" s="1">
        <f t="shared" si="152"/>
        <v>7.8423267684017492</v>
      </c>
      <c r="K539" s="1">
        <f t="shared" si="153"/>
        <v>-0.26526684425283253</v>
      </c>
      <c r="L539" s="1">
        <f t="shared" si="154"/>
        <v>-50.400700408038183</v>
      </c>
      <c r="M539" s="1">
        <f t="shared" si="155"/>
        <v>18.081614207862845</v>
      </c>
      <c r="N539" s="1">
        <f t="shared" si="156"/>
        <v>4.7058094091561578E-3</v>
      </c>
      <c r="O539" s="1">
        <f t="shared" si="157"/>
        <v>8.7711581577261626</v>
      </c>
      <c r="P539" s="1">
        <f t="shared" si="158"/>
        <v>-23.547928042449172</v>
      </c>
      <c r="Q539" s="1">
        <f t="shared" si="159"/>
        <v>36.139754693095618</v>
      </c>
      <c r="R539" s="1">
        <f t="shared" si="160"/>
        <v>-5.1099003852114704</v>
      </c>
      <c r="S539" s="1">
        <f t="shared" si="161"/>
        <v>-184.67054642769733</v>
      </c>
      <c r="T539" s="1">
        <f t="shared" si="162"/>
        <v>0</v>
      </c>
      <c r="U539" s="1">
        <f t="shared" si="163"/>
        <v>36.139754693095618</v>
      </c>
      <c r="V539" s="1">
        <f t="shared" si="164"/>
        <v>345.10923609208146</v>
      </c>
      <c r="W539" s="1">
        <f t="shared" si="165"/>
        <v>-5.1099003852114704</v>
      </c>
      <c r="X539" s="1">
        <f t="shared" si="166"/>
        <v>-5.6776670946794114</v>
      </c>
      <c r="Y539" s="1">
        <f t="shared" si="167"/>
        <v>55.340718745445535</v>
      </c>
      <c r="Z539" s="1">
        <f t="shared" si="168"/>
        <v>2000</v>
      </c>
      <c r="AA539" s="1">
        <f t="shared" si="169"/>
        <v>-0.10259474801538741</v>
      </c>
      <c r="AB539" s="1">
        <f t="shared" si="170"/>
        <v>-205.18949603077482</v>
      </c>
    </row>
    <row r="540" spans="7:28" x14ac:dyDescent="0.35">
      <c r="G540" s="1">
        <v>534</v>
      </c>
      <c r="H540" s="1">
        <v>23.113008499145501</v>
      </c>
      <c r="I540" s="1">
        <v>27.277415726936098</v>
      </c>
      <c r="J540" s="1">
        <f t="shared" si="152"/>
        <v>7.5770599241489167</v>
      </c>
      <c r="K540" s="1">
        <f t="shared" si="153"/>
        <v>-0.38960868026705597</v>
      </c>
      <c r="L540" s="1">
        <f t="shared" si="154"/>
        <v>-74.025649250740628</v>
      </c>
      <c r="M540" s="1">
        <f t="shared" si="155"/>
        <v>16.879080105678216</v>
      </c>
      <c r="N540" s="1">
        <f t="shared" si="156"/>
        <v>4.6819353931734026E-3</v>
      </c>
      <c r="O540" s="1">
        <f t="shared" si="157"/>
        <v>8.7266593793359064</v>
      </c>
      <c r="P540" s="1">
        <f t="shared" si="158"/>
        <v>-48.419909765726509</v>
      </c>
      <c r="Q540" s="1">
        <f t="shared" si="159"/>
        <v>34.917326839395933</v>
      </c>
      <c r="R540" s="1">
        <f t="shared" si="160"/>
        <v>-10.507120419162652</v>
      </c>
      <c r="S540" s="1">
        <f t="shared" si="161"/>
        <v>-366.8805578167931</v>
      </c>
      <c r="T540" s="1">
        <f t="shared" si="162"/>
        <v>0</v>
      </c>
      <c r="U540" s="1">
        <f t="shared" si="163"/>
        <v>34.917326839395933</v>
      </c>
      <c r="V540" s="1">
        <f t="shared" si="164"/>
        <v>333.43590996271018</v>
      </c>
      <c r="W540" s="1">
        <f t="shared" si="165"/>
        <v>-10.507120419162652</v>
      </c>
      <c r="X540" s="1">
        <f t="shared" si="166"/>
        <v>-11.674578243514057</v>
      </c>
      <c r="Y540" s="1">
        <f t="shared" si="167"/>
        <v>57.278153313370879</v>
      </c>
      <c r="Z540" s="1">
        <f t="shared" si="168"/>
        <v>2000</v>
      </c>
      <c r="AA540" s="1">
        <f t="shared" si="169"/>
        <v>-0.2038225321204406</v>
      </c>
      <c r="AB540" s="1">
        <f t="shared" si="170"/>
        <v>-407.6450642408812</v>
      </c>
    </row>
    <row r="541" spans="7:28" x14ac:dyDescent="0.35">
      <c r="G541" s="1">
        <v>535</v>
      </c>
      <c r="H541" s="1">
        <v>23.691938400268501</v>
      </c>
      <c r="I541" s="1">
        <v>25.874824477974698</v>
      </c>
      <c r="J541" s="1">
        <f t="shared" si="152"/>
        <v>7.1874512438818607</v>
      </c>
      <c r="K541" s="1">
        <f t="shared" si="153"/>
        <v>-0.384433502051305</v>
      </c>
      <c r="L541" s="1">
        <f t="shared" si="154"/>
        <v>-73.042365389747943</v>
      </c>
      <c r="M541" s="1">
        <f t="shared" si="155"/>
        <v>15.187879882654601</v>
      </c>
      <c r="N541" s="1">
        <f t="shared" si="156"/>
        <v>4.6468706119493679E-3</v>
      </c>
      <c r="O541" s="1">
        <f t="shared" si="157"/>
        <v>8.661302133612427</v>
      </c>
      <c r="P541" s="1">
        <f t="shared" si="158"/>
        <v>-49.19318337348092</v>
      </c>
      <c r="Q541" s="1">
        <f t="shared" si="159"/>
        <v>33.121895133096132</v>
      </c>
      <c r="R541" s="1">
        <f t="shared" si="160"/>
        <v>-10.674920792045359</v>
      </c>
      <c r="S541" s="1">
        <f t="shared" si="161"/>
        <v>-353.57360702823388</v>
      </c>
      <c r="T541" s="1">
        <f t="shared" si="162"/>
        <v>0</v>
      </c>
      <c r="U541" s="1">
        <f t="shared" si="163"/>
        <v>33.121895133096132</v>
      </c>
      <c r="V541" s="1">
        <f t="shared" si="164"/>
        <v>316.29080010021841</v>
      </c>
      <c r="W541" s="1">
        <f t="shared" si="165"/>
        <v>-10.674920792045359</v>
      </c>
      <c r="X541" s="1">
        <f t="shared" si="166"/>
        <v>-11.861023102272622</v>
      </c>
      <c r="Y541" s="1">
        <f t="shared" si="167"/>
        <v>60.383018301436373</v>
      </c>
      <c r="Z541" s="1">
        <f t="shared" si="168"/>
        <v>2000</v>
      </c>
      <c r="AA541" s="1">
        <f t="shared" si="169"/>
        <v>-0.19642978168235217</v>
      </c>
      <c r="AB541" s="1">
        <f t="shared" si="170"/>
        <v>-392.85956336470434</v>
      </c>
    </row>
    <row r="542" spans="7:28" x14ac:dyDescent="0.35">
      <c r="G542" s="1">
        <v>536</v>
      </c>
      <c r="H542" s="1">
        <v>24.4093017578125</v>
      </c>
      <c r="I542" s="1">
        <v>24.490863870590001</v>
      </c>
      <c r="J542" s="1">
        <f t="shared" si="152"/>
        <v>6.8030177418305557</v>
      </c>
      <c r="K542" s="1">
        <f t="shared" si="153"/>
        <v>-0.211056832998751</v>
      </c>
      <c r="L542" s="1">
        <f t="shared" si="154"/>
        <v>-40.100798269762691</v>
      </c>
      <c r="M542" s="1">
        <f t="shared" si="155"/>
        <v>13.606628816324429</v>
      </c>
      <c r="N542" s="1">
        <f t="shared" si="156"/>
        <v>4.6122715967647507E-3</v>
      </c>
      <c r="O542" s="1">
        <f t="shared" si="157"/>
        <v>8.5968130292098195</v>
      </c>
      <c r="P542" s="1">
        <f t="shared" si="158"/>
        <v>-17.897356424228441</v>
      </c>
      <c r="Q542" s="1">
        <f t="shared" si="159"/>
        <v>31.350312174334359</v>
      </c>
      <c r="R542" s="1">
        <f t="shared" si="160"/>
        <v>-3.8837263440575716</v>
      </c>
      <c r="S542" s="1">
        <f t="shared" si="161"/>
        <v>-121.75603328589116</v>
      </c>
      <c r="T542" s="1">
        <f t="shared" si="162"/>
        <v>0</v>
      </c>
      <c r="U542" s="1">
        <f t="shared" si="163"/>
        <v>31.350312174334359</v>
      </c>
      <c r="V542" s="1">
        <f t="shared" si="164"/>
        <v>299.37342900116033</v>
      </c>
      <c r="W542" s="1">
        <f t="shared" si="165"/>
        <v>-3.8837263440575716</v>
      </c>
      <c r="X542" s="1">
        <f t="shared" si="166"/>
        <v>-4.3152514933973016</v>
      </c>
      <c r="Y542" s="1">
        <f t="shared" si="167"/>
        <v>63.66197723675814</v>
      </c>
      <c r="Z542" s="1">
        <f t="shared" si="168"/>
        <v>1995.8228600077355</v>
      </c>
      <c r="AA542" s="1">
        <f t="shared" si="169"/>
        <v>-6.7783811950246728E-2</v>
      </c>
      <c r="AB542" s="1">
        <f t="shared" si="170"/>
        <v>-135.28448142876795</v>
      </c>
    </row>
    <row r="543" spans="7:28" x14ac:dyDescent="0.35">
      <c r="G543" s="1">
        <v>537</v>
      </c>
      <c r="H543" s="1">
        <v>25.308000564575099</v>
      </c>
      <c r="I543" s="1">
        <v>23.7310592717945</v>
      </c>
      <c r="J543" s="1">
        <f t="shared" si="152"/>
        <v>6.5919609088318047</v>
      </c>
      <c r="K543" s="1">
        <f t="shared" si="153"/>
        <v>8.140539253445489E-3</v>
      </c>
      <c r="L543" s="1">
        <f t="shared" si="154"/>
        <v>1.5467024581546429</v>
      </c>
      <c r="M543" s="1">
        <f t="shared" si="155"/>
        <v>12.775460895328591</v>
      </c>
      <c r="N543" s="1">
        <f t="shared" si="156"/>
        <v>4.5932764817948621E-3</v>
      </c>
      <c r="O543" s="1">
        <f t="shared" si="157"/>
        <v>8.5614080344174432</v>
      </c>
      <c r="P543" s="1">
        <f t="shared" si="158"/>
        <v>22.883571387900677</v>
      </c>
      <c r="Q543" s="1">
        <f t="shared" si="159"/>
        <v>30.377700040699562</v>
      </c>
      <c r="R543" s="1">
        <f t="shared" si="160"/>
        <v>4.9657349911744468</v>
      </c>
      <c r="S543" s="1">
        <f t="shared" si="161"/>
        <v>150.84760804350324</v>
      </c>
      <c r="T543" s="1">
        <f t="shared" si="162"/>
        <v>150.84760804350324</v>
      </c>
      <c r="U543" s="1">
        <f t="shared" si="163"/>
        <v>30.377700040699562</v>
      </c>
      <c r="V543" s="1">
        <f t="shared" si="164"/>
        <v>290.08566727441234</v>
      </c>
      <c r="W543" s="1">
        <f t="shared" si="165"/>
        <v>4.9657349911744468</v>
      </c>
      <c r="X543" s="1">
        <f t="shared" si="166"/>
        <v>5.5174833235271628</v>
      </c>
      <c r="Y543" s="1">
        <f t="shared" si="167"/>
        <v>63.66197723675814</v>
      </c>
      <c r="Z543" s="1">
        <f t="shared" si="168"/>
        <v>1933.9044484960823</v>
      </c>
      <c r="AA543" s="1">
        <f t="shared" si="169"/>
        <v>8.6668425377485647E-2</v>
      </c>
      <c r="AB543" s="1">
        <f t="shared" si="170"/>
        <v>167.60845338167024</v>
      </c>
    </row>
    <row r="544" spans="7:28" x14ac:dyDescent="0.35">
      <c r="G544" s="1">
        <v>538</v>
      </c>
      <c r="H544" s="1">
        <v>26.461198806762599</v>
      </c>
      <c r="I544" s="1">
        <v>23.760365213106901</v>
      </c>
      <c r="J544" s="1">
        <f t="shared" si="152"/>
        <v>6.6001014480852502</v>
      </c>
      <c r="K544" s="1">
        <f t="shared" si="153"/>
        <v>0.17750136089011104</v>
      </c>
      <c r="L544" s="1">
        <f t="shared" si="154"/>
        <v>33.725258569121095</v>
      </c>
      <c r="M544" s="1">
        <f t="shared" si="155"/>
        <v>12.807033702755003</v>
      </c>
      <c r="N544" s="1">
        <f t="shared" si="156"/>
        <v>4.5940091303276727E-3</v>
      </c>
      <c r="O544" s="1">
        <f t="shared" si="157"/>
        <v>8.5627736180177489</v>
      </c>
      <c r="P544" s="1">
        <f t="shared" si="158"/>
        <v>55.095065889893853</v>
      </c>
      <c r="Q544" s="1">
        <f t="shared" si="159"/>
        <v>30.415214046475807</v>
      </c>
      <c r="R544" s="1">
        <f t="shared" si="160"/>
        <v>11.955629298106967</v>
      </c>
      <c r="S544" s="1">
        <f t="shared" si="161"/>
        <v>363.6330241622407</v>
      </c>
      <c r="T544" s="1">
        <f t="shared" si="162"/>
        <v>363.6330241622407</v>
      </c>
      <c r="U544" s="1">
        <f t="shared" si="163"/>
        <v>30.415214046475807</v>
      </c>
      <c r="V544" s="1">
        <f t="shared" si="164"/>
        <v>290.44389964168039</v>
      </c>
      <c r="W544" s="1">
        <f t="shared" si="165"/>
        <v>11.955629298106967</v>
      </c>
      <c r="X544" s="1">
        <f t="shared" si="166"/>
        <v>13.284032553452185</v>
      </c>
      <c r="Y544" s="1">
        <f t="shared" si="167"/>
        <v>63.66197723675814</v>
      </c>
      <c r="Z544" s="1">
        <f t="shared" si="168"/>
        <v>1936.2926642778693</v>
      </c>
      <c r="AA544" s="1">
        <f t="shared" si="169"/>
        <v>0.20866509539986522</v>
      </c>
      <c r="AB544" s="1">
        <f t="shared" si="170"/>
        <v>404.03669351360077</v>
      </c>
    </row>
    <row r="545" spans="7:28" x14ac:dyDescent="0.35">
      <c r="G545" s="1">
        <v>539</v>
      </c>
      <c r="H545" s="1">
        <v>26.496097564697202</v>
      </c>
      <c r="I545" s="1">
        <v>24.399370112311299</v>
      </c>
      <c r="J545" s="1">
        <f t="shared" si="152"/>
        <v>6.7776028089753613</v>
      </c>
      <c r="K545" s="1">
        <f t="shared" si="153"/>
        <v>0.25250417913738943</v>
      </c>
      <c r="L545" s="1">
        <f t="shared" si="154"/>
        <v>47.975794036103991</v>
      </c>
      <c r="M545" s="1">
        <f t="shared" si="155"/>
        <v>13.505154551851831</v>
      </c>
      <c r="N545" s="1">
        <f t="shared" si="156"/>
        <v>4.6099842528077827E-3</v>
      </c>
      <c r="O545" s="1">
        <f t="shared" si="157"/>
        <v>8.5925496488084256</v>
      </c>
      <c r="P545" s="1">
        <f t="shared" si="158"/>
        <v>70.073498236764252</v>
      </c>
      <c r="Q545" s="1">
        <f t="shared" si="159"/>
        <v>31.233192668089224</v>
      </c>
      <c r="R545" s="1">
        <f t="shared" si="160"/>
        <v>15.205949117377843</v>
      </c>
      <c r="S545" s="1">
        <f t="shared" si="161"/>
        <v>474.93033848422345</v>
      </c>
      <c r="T545" s="1">
        <f t="shared" si="162"/>
        <v>474.93033848422345</v>
      </c>
      <c r="U545" s="1">
        <f t="shared" si="163"/>
        <v>31.233192668089224</v>
      </c>
      <c r="V545" s="1">
        <f t="shared" si="164"/>
        <v>298.25502010007659</v>
      </c>
      <c r="W545" s="1">
        <f t="shared" si="165"/>
        <v>15.205949117377843</v>
      </c>
      <c r="X545" s="1">
        <f t="shared" si="166"/>
        <v>16.895499019308716</v>
      </c>
      <c r="Y545" s="1">
        <f t="shared" si="167"/>
        <v>63.66197723675814</v>
      </c>
      <c r="Z545" s="1">
        <f t="shared" si="168"/>
        <v>1988.3668006671774</v>
      </c>
      <c r="AA545" s="1">
        <f t="shared" si="169"/>
        <v>0.26539387798896907</v>
      </c>
      <c r="AB545" s="1">
        <f t="shared" si="170"/>
        <v>527.70037609358167</v>
      </c>
    </row>
    <row r="546" spans="7:28" x14ac:dyDescent="0.35">
      <c r="G546" s="1">
        <v>540</v>
      </c>
      <c r="H546" s="1">
        <v>28.587265014648398</v>
      </c>
      <c r="I546" s="1">
        <v>25.308385157205901</v>
      </c>
      <c r="J546" s="1">
        <f t="shared" si="152"/>
        <v>7.0301069881127507</v>
      </c>
      <c r="K546" s="1">
        <f t="shared" si="153"/>
        <v>0.26877535536102748</v>
      </c>
      <c r="L546" s="1">
        <f t="shared" si="154"/>
        <v>51.067317518595218</v>
      </c>
      <c r="M546" s="1">
        <f t="shared" si="155"/>
        <v>14.530186853707651</v>
      </c>
      <c r="N546" s="1">
        <f t="shared" si="156"/>
        <v>4.6327096289301472E-3</v>
      </c>
      <c r="O546" s="1">
        <f t="shared" si="157"/>
        <v>8.6349074773629013</v>
      </c>
      <c r="P546" s="1">
        <f t="shared" si="158"/>
        <v>74.232411849665766</v>
      </c>
      <c r="Q546" s="1">
        <f t="shared" si="159"/>
        <v>32.39680639683295</v>
      </c>
      <c r="R546" s="1">
        <f t="shared" si="160"/>
        <v>16.108433371377473</v>
      </c>
      <c r="S546" s="1">
        <f t="shared" si="161"/>
        <v>521.86179728879904</v>
      </c>
      <c r="T546" s="1">
        <f t="shared" si="162"/>
        <v>521.86179728879904</v>
      </c>
      <c r="U546" s="1">
        <f t="shared" si="163"/>
        <v>32.39680639683295</v>
      </c>
      <c r="V546" s="1">
        <f t="shared" si="164"/>
        <v>309.36671270682598</v>
      </c>
      <c r="W546" s="1">
        <f t="shared" si="165"/>
        <v>16.108433371377473</v>
      </c>
      <c r="X546" s="1">
        <f t="shared" si="166"/>
        <v>17.898259301530526</v>
      </c>
      <c r="Y546" s="1">
        <f t="shared" si="167"/>
        <v>61.734480105900694</v>
      </c>
      <c r="Z546" s="1">
        <f t="shared" si="168"/>
        <v>2000</v>
      </c>
      <c r="AA546" s="1">
        <f t="shared" si="169"/>
        <v>0.28992322071599946</v>
      </c>
      <c r="AB546" s="1">
        <f t="shared" si="170"/>
        <v>579.84644143199898</v>
      </c>
    </row>
    <row r="547" spans="7:28" x14ac:dyDescent="0.35">
      <c r="G547" s="1">
        <v>541</v>
      </c>
      <c r="H547" s="1">
        <v>29.5609321594238</v>
      </c>
      <c r="I547" s="1">
        <v>26.275976436505601</v>
      </c>
      <c r="J547" s="1">
        <f t="shared" si="152"/>
        <v>7.2988823434737782</v>
      </c>
      <c r="K547" s="1">
        <f t="shared" si="153"/>
        <v>0.31001166842572214</v>
      </c>
      <c r="L547" s="1">
        <f t="shared" si="154"/>
        <v>58.902217000887205</v>
      </c>
      <c r="M547" s="1">
        <f t="shared" si="155"/>
        <v>15.662462938378743</v>
      </c>
      <c r="N547" s="1">
        <f t="shared" si="156"/>
        <v>4.6568994109126398E-3</v>
      </c>
      <c r="O547" s="1">
        <f t="shared" si="157"/>
        <v>8.6799948120000696</v>
      </c>
      <c r="P547" s="1">
        <f t="shared" si="158"/>
        <v>83.244674751266018</v>
      </c>
      <c r="Q547" s="1">
        <f t="shared" si="159"/>
        <v>33.635402504487459</v>
      </c>
      <c r="R547" s="1">
        <f t="shared" si="160"/>
        <v>18.064094421024727</v>
      </c>
      <c r="S547" s="1">
        <f t="shared" si="161"/>
        <v>607.59308673023304</v>
      </c>
      <c r="T547" s="1">
        <f t="shared" si="162"/>
        <v>607.59308673023304</v>
      </c>
      <c r="U547" s="1">
        <f t="shared" si="163"/>
        <v>33.635402504487459</v>
      </c>
      <c r="V547" s="1">
        <f t="shared" si="164"/>
        <v>321.19443428848177</v>
      </c>
      <c r="W547" s="1">
        <f t="shared" si="165"/>
        <v>18.064094421024727</v>
      </c>
      <c r="X547" s="1">
        <f t="shared" si="166"/>
        <v>20.071216023360808</v>
      </c>
      <c r="Y547" s="1">
        <f t="shared" si="167"/>
        <v>59.461158513954771</v>
      </c>
      <c r="Z547" s="1">
        <f t="shared" si="168"/>
        <v>2000</v>
      </c>
      <c r="AA547" s="1">
        <f t="shared" si="169"/>
        <v>0.33755171485012947</v>
      </c>
      <c r="AB547" s="1">
        <f t="shared" si="170"/>
        <v>675.10342970025897</v>
      </c>
    </row>
    <row r="548" spans="7:28" x14ac:dyDescent="0.35">
      <c r="G548" s="1">
        <v>542</v>
      </c>
      <c r="H548" s="1">
        <v>30.279613494873001</v>
      </c>
      <c r="I548" s="1">
        <v>27.3920184428382</v>
      </c>
      <c r="J548" s="1">
        <f t="shared" si="152"/>
        <v>7.6088940118995003</v>
      </c>
      <c r="K548" s="1">
        <f t="shared" si="153"/>
        <v>0.33170359894016599</v>
      </c>
      <c r="L548" s="1">
        <f t="shared" si="154"/>
        <v>63.023683798631538</v>
      </c>
      <c r="M548" s="1">
        <f t="shared" si="155"/>
        <v>17.021208816790104</v>
      </c>
      <c r="N548" s="1">
        <f t="shared" si="156"/>
        <v>4.6848004610709551E-3</v>
      </c>
      <c r="O548" s="1">
        <f t="shared" si="157"/>
        <v>8.7319995793901537</v>
      </c>
      <c r="P548" s="1">
        <f t="shared" si="158"/>
        <v>88.776892194811794</v>
      </c>
      <c r="Q548" s="1">
        <f t="shared" si="159"/>
        <v>35.064027704605991</v>
      </c>
      <c r="R548" s="1">
        <f t="shared" si="160"/>
        <v>19.26458560627416</v>
      </c>
      <c r="S548" s="1">
        <f t="shared" si="161"/>
        <v>675.4939634161509</v>
      </c>
      <c r="T548" s="1">
        <f t="shared" si="162"/>
        <v>675.4939634161509</v>
      </c>
      <c r="U548" s="1">
        <f t="shared" si="163"/>
        <v>35.064027704605991</v>
      </c>
      <c r="V548" s="1">
        <f t="shared" si="164"/>
        <v>334.8368000339525</v>
      </c>
      <c r="W548" s="1">
        <f t="shared" si="165"/>
        <v>19.26458560627416</v>
      </c>
      <c r="X548" s="1">
        <f t="shared" si="166"/>
        <v>21.4050951180824</v>
      </c>
      <c r="Y548" s="1">
        <f t="shared" si="167"/>
        <v>57.038512998245238</v>
      </c>
      <c r="Z548" s="1">
        <f t="shared" si="168"/>
        <v>2000</v>
      </c>
      <c r="AA548" s="1">
        <f t="shared" si="169"/>
        <v>0.37527442412008388</v>
      </c>
      <c r="AB548" s="1">
        <f t="shared" si="170"/>
        <v>750.54884824016767</v>
      </c>
    </row>
    <row r="549" spans="7:28" x14ac:dyDescent="0.35">
      <c r="G549" s="1">
        <v>543</v>
      </c>
      <c r="H549" s="1">
        <v>31.4647407531738</v>
      </c>
      <c r="I549" s="1">
        <v>28.5861513990228</v>
      </c>
      <c r="J549" s="1">
        <f t="shared" si="152"/>
        <v>7.9405976108396663</v>
      </c>
      <c r="K549" s="1">
        <f t="shared" si="153"/>
        <v>0.30692278306333254</v>
      </c>
      <c r="L549" s="1">
        <f t="shared" si="154"/>
        <v>58.315328782033184</v>
      </c>
      <c r="M549" s="1">
        <f t="shared" si="155"/>
        <v>18.53760858267815</v>
      </c>
      <c r="N549" s="1">
        <f t="shared" si="156"/>
        <v>4.7146537849755699E-3</v>
      </c>
      <c r="O549" s="1">
        <f t="shared" si="157"/>
        <v>8.7876431898159648</v>
      </c>
      <c r="P549" s="1">
        <f t="shared" si="158"/>
        <v>85.640580554527304</v>
      </c>
      <c r="Q549" s="1">
        <f t="shared" si="159"/>
        <v>36.592615718155145</v>
      </c>
      <c r="R549" s="1">
        <f t="shared" si="160"/>
        <v>18.584005980332424</v>
      </c>
      <c r="S549" s="1">
        <f t="shared" si="161"/>
        <v>680.03738934220144</v>
      </c>
      <c r="T549" s="1">
        <f t="shared" si="162"/>
        <v>680.03738934220144</v>
      </c>
      <c r="U549" s="1">
        <f t="shared" si="163"/>
        <v>36.592615718155145</v>
      </c>
      <c r="V549" s="1">
        <f t="shared" si="164"/>
        <v>349.43374033239462</v>
      </c>
      <c r="W549" s="1">
        <f t="shared" si="165"/>
        <v>18.584005980332424</v>
      </c>
      <c r="X549" s="1">
        <f t="shared" si="166"/>
        <v>20.648895533702692</v>
      </c>
      <c r="Y549" s="1">
        <f t="shared" si="167"/>
        <v>54.655835904283698</v>
      </c>
      <c r="Z549" s="1">
        <f t="shared" si="168"/>
        <v>2000</v>
      </c>
      <c r="AA549" s="1">
        <f t="shared" si="169"/>
        <v>0.37779854963455634</v>
      </c>
      <c r="AB549" s="1">
        <f t="shared" si="170"/>
        <v>755.59709926911273</v>
      </c>
    </row>
    <row r="550" spans="7:28" x14ac:dyDescent="0.35">
      <c r="G550" s="1">
        <v>544</v>
      </c>
      <c r="H550" s="1">
        <v>31.5000190734863</v>
      </c>
      <c r="I550" s="1">
        <v>29.691073418050799</v>
      </c>
      <c r="J550" s="1">
        <f t="shared" si="152"/>
        <v>8.2475203939029988</v>
      </c>
      <c r="K550" s="1">
        <f t="shared" si="153"/>
        <v>0.26352959237758533</v>
      </c>
      <c r="L550" s="1">
        <f t="shared" si="154"/>
        <v>50.070622551741209</v>
      </c>
      <c r="M550" s="1">
        <f t="shared" si="155"/>
        <v>19.99834823846669</v>
      </c>
      <c r="N550" s="1">
        <f t="shared" si="156"/>
        <v>4.7422768354512708E-3</v>
      </c>
      <c r="O550" s="1">
        <f t="shared" si="157"/>
        <v>8.8391297935976247</v>
      </c>
      <c r="P550" s="1">
        <f t="shared" si="158"/>
        <v>78.908100583805521</v>
      </c>
      <c r="Q550" s="1">
        <f t="shared" si="159"/>
        <v>38.007006423516124</v>
      </c>
      <c r="R550" s="1">
        <f t="shared" si="160"/>
        <v>17.123057826685798</v>
      </c>
      <c r="S550" s="1">
        <f t="shared" si="161"/>
        <v>650.7961688090852</v>
      </c>
      <c r="T550" s="1">
        <f t="shared" si="162"/>
        <v>650.7961688090852</v>
      </c>
      <c r="U550" s="1">
        <f t="shared" si="163"/>
        <v>38.007006423516124</v>
      </c>
      <c r="V550" s="1">
        <f t="shared" si="164"/>
        <v>362.94017666568061</v>
      </c>
      <c r="W550" s="1">
        <f t="shared" si="165"/>
        <v>17.123057826685798</v>
      </c>
      <c r="X550" s="1">
        <f t="shared" si="166"/>
        <v>19.025619807428665</v>
      </c>
      <c r="Y550" s="1">
        <f t="shared" si="167"/>
        <v>52.621876548597037</v>
      </c>
      <c r="Z550" s="1">
        <f t="shared" si="168"/>
        <v>2000</v>
      </c>
      <c r="AA550" s="1">
        <f t="shared" si="169"/>
        <v>0.36155342711615845</v>
      </c>
      <c r="AB550" s="1">
        <f t="shared" si="170"/>
        <v>723.10685423231689</v>
      </c>
    </row>
    <row r="551" spans="7:28" x14ac:dyDescent="0.35">
      <c r="G551" s="1">
        <v>545</v>
      </c>
      <c r="H551" s="1">
        <v>31.141330718994102</v>
      </c>
      <c r="I551" s="1">
        <v>30.639779950610102</v>
      </c>
      <c r="J551" s="1">
        <f t="shared" si="152"/>
        <v>8.5110499862805842</v>
      </c>
      <c r="K551" s="1">
        <f t="shared" si="153"/>
        <v>0.17047677638769265</v>
      </c>
      <c r="L551" s="1">
        <f t="shared" si="154"/>
        <v>32.3905875136616</v>
      </c>
      <c r="M551" s="1">
        <f t="shared" si="155"/>
        <v>21.296763729476222</v>
      </c>
      <c r="N551" s="1">
        <f t="shared" si="156"/>
        <v>4.7659944987652521E-3</v>
      </c>
      <c r="O551" s="1">
        <f t="shared" si="157"/>
        <v>8.8833371462485538</v>
      </c>
      <c r="P551" s="1">
        <f t="shared" si="158"/>
        <v>62.570688389386376</v>
      </c>
      <c r="Q551" s="1">
        <f t="shared" si="159"/>
        <v>39.221428508205456</v>
      </c>
      <c r="R551" s="1">
        <f t="shared" si="160"/>
        <v>13.577839380496844</v>
      </c>
      <c r="S551" s="1">
        <f t="shared" si="161"/>
        <v>532.54225655805362</v>
      </c>
      <c r="T551" s="1">
        <f t="shared" si="162"/>
        <v>532.54225655805362</v>
      </c>
      <c r="U551" s="1">
        <f t="shared" si="163"/>
        <v>39.221428508205456</v>
      </c>
      <c r="V551" s="1">
        <f t="shared" si="164"/>
        <v>374.5370533323769</v>
      </c>
      <c r="W551" s="1">
        <f t="shared" si="165"/>
        <v>13.577839380496844</v>
      </c>
      <c r="X551" s="1">
        <f t="shared" si="166"/>
        <v>15.086488200552049</v>
      </c>
      <c r="Y551" s="1">
        <f t="shared" si="167"/>
        <v>50.992533318402288</v>
      </c>
      <c r="Z551" s="1">
        <f t="shared" si="168"/>
        <v>2000</v>
      </c>
      <c r="AA551" s="1">
        <f t="shared" si="169"/>
        <v>0.29585680919891866</v>
      </c>
      <c r="AB551" s="1">
        <f t="shared" si="170"/>
        <v>591.71361839783731</v>
      </c>
    </row>
    <row r="552" spans="7:28" x14ac:dyDescent="0.35">
      <c r="G552" s="1">
        <v>546</v>
      </c>
      <c r="H552" s="1">
        <v>30.577247619628899</v>
      </c>
      <c r="I552" s="1">
        <v>31.2534963456058</v>
      </c>
      <c r="J552" s="1">
        <f t="shared" si="152"/>
        <v>8.6815267626682768</v>
      </c>
      <c r="K552" s="1">
        <f t="shared" si="153"/>
        <v>3.9087727874557388E-2</v>
      </c>
      <c r="L552" s="1">
        <f t="shared" si="154"/>
        <v>7.4266682961659036</v>
      </c>
      <c r="M552" s="1">
        <f t="shared" si="155"/>
        <v>22.15845863769211</v>
      </c>
      <c r="N552" s="1">
        <f t="shared" si="156"/>
        <v>4.7813374086401444E-3</v>
      </c>
      <c r="O552" s="1">
        <f t="shared" si="157"/>
        <v>8.9119347959643669</v>
      </c>
      <c r="P552" s="1">
        <f t="shared" si="158"/>
        <v>38.497061729822377</v>
      </c>
      <c r="Q552" s="1">
        <f t="shared" si="159"/>
        <v>40.007035772664871</v>
      </c>
      <c r="R552" s="1">
        <f t="shared" si="160"/>
        <v>8.3538623953714559</v>
      </c>
      <c r="S552" s="1">
        <f t="shared" si="161"/>
        <v>334.21327169154569</v>
      </c>
      <c r="T552" s="1">
        <f t="shared" si="162"/>
        <v>334.21327169154569</v>
      </c>
      <c r="U552" s="1">
        <f t="shared" si="163"/>
        <v>40.007035772664871</v>
      </c>
      <c r="V552" s="1">
        <f t="shared" si="164"/>
        <v>382.03905010043394</v>
      </c>
      <c r="W552" s="1">
        <f t="shared" si="165"/>
        <v>8.3538623953714559</v>
      </c>
      <c r="X552" s="1">
        <f t="shared" si="166"/>
        <v>9.2820693281905058</v>
      </c>
      <c r="Y552" s="1">
        <f t="shared" si="167"/>
        <v>49.991206830837392</v>
      </c>
      <c r="Z552" s="1">
        <f t="shared" si="168"/>
        <v>2000</v>
      </c>
      <c r="AA552" s="1">
        <f t="shared" si="169"/>
        <v>0.18567403982863648</v>
      </c>
      <c r="AB552" s="1">
        <f t="shared" si="170"/>
        <v>371.34807965727293</v>
      </c>
    </row>
    <row r="553" spans="7:28" x14ac:dyDescent="0.35">
      <c r="G553" s="1">
        <v>547</v>
      </c>
      <c r="H553" s="1">
        <v>28.3822727203369</v>
      </c>
      <c r="I553" s="1">
        <v>31.394212165954201</v>
      </c>
      <c r="J553" s="1">
        <f t="shared" si="152"/>
        <v>8.7206144905428342</v>
      </c>
      <c r="K553" s="1">
        <f t="shared" si="153"/>
        <v>-0.11982359542352938</v>
      </c>
      <c r="L553" s="1">
        <f t="shared" si="154"/>
        <v>-22.766483130470583</v>
      </c>
      <c r="M553" s="1">
        <f t="shared" si="155"/>
        <v>22.358440425243707</v>
      </c>
      <c r="N553" s="1">
        <f t="shared" si="156"/>
        <v>4.7848553041488547E-3</v>
      </c>
      <c r="O553" s="1">
        <f t="shared" si="157"/>
        <v>8.9184918014030501</v>
      </c>
      <c r="P553" s="1">
        <f t="shared" si="158"/>
        <v>8.5104490961761741</v>
      </c>
      <c r="Q553" s="1">
        <f t="shared" si="159"/>
        <v>40.187163550888634</v>
      </c>
      <c r="R553" s="1">
        <f t="shared" si="160"/>
        <v>1.8467674538702297</v>
      </c>
      <c r="S553" s="1">
        <f t="shared" si="161"/>
        <v>74.216345709141095</v>
      </c>
      <c r="T553" s="1">
        <f t="shared" si="162"/>
        <v>74.216345709141095</v>
      </c>
      <c r="U553" s="1">
        <f t="shared" si="163"/>
        <v>40.187163550888634</v>
      </c>
      <c r="V553" s="1">
        <f t="shared" si="164"/>
        <v>383.75914367798231</v>
      </c>
      <c r="W553" s="1">
        <f t="shared" si="165"/>
        <v>1.8467674538702297</v>
      </c>
      <c r="X553" s="1">
        <f t="shared" si="166"/>
        <v>2.0519638376335885</v>
      </c>
      <c r="Y553" s="1">
        <f t="shared" si="167"/>
        <v>49.767135156663109</v>
      </c>
      <c r="Z553" s="1">
        <f t="shared" si="168"/>
        <v>2000</v>
      </c>
      <c r="AA553" s="1">
        <f t="shared" si="169"/>
        <v>4.1231303171745053E-2</v>
      </c>
      <c r="AB553" s="1">
        <f t="shared" si="170"/>
        <v>82.462606343490108</v>
      </c>
    </row>
    <row r="554" spans="7:28" x14ac:dyDescent="0.35">
      <c r="G554" s="1">
        <v>548</v>
      </c>
      <c r="H554" s="1">
        <v>27.0389003753662</v>
      </c>
      <c r="I554" s="1">
        <v>30.962847222429499</v>
      </c>
      <c r="J554" s="1">
        <f t="shared" si="152"/>
        <v>8.6007908951193048</v>
      </c>
      <c r="K554" s="1">
        <f t="shared" si="153"/>
        <v>-0.29678402020319439</v>
      </c>
      <c r="L554" s="1">
        <f t="shared" si="154"/>
        <v>-56.388963838606934</v>
      </c>
      <c r="M554" s="1">
        <f t="shared" si="155"/>
        <v>21.748239582340737</v>
      </c>
      <c r="N554" s="1">
        <f t="shared" si="156"/>
        <v>4.7740711805607369E-3</v>
      </c>
      <c r="O554" s="1">
        <f t="shared" si="157"/>
        <v>8.8983912734471584</v>
      </c>
      <c r="P554" s="1">
        <f t="shared" si="158"/>
        <v>-25.742332982819036</v>
      </c>
      <c r="Q554" s="1">
        <f t="shared" si="159"/>
        <v>39.634981083499099</v>
      </c>
      <c r="R554" s="1">
        <f t="shared" si="160"/>
        <v>-5.5860862572717309</v>
      </c>
      <c r="S554" s="1">
        <f t="shared" si="161"/>
        <v>-221.40442313775932</v>
      </c>
      <c r="T554" s="1">
        <f t="shared" si="162"/>
        <v>0</v>
      </c>
      <c r="U554" s="1">
        <f t="shared" si="163"/>
        <v>39.634981083499099</v>
      </c>
      <c r="V554" s="1">
        <f t="shared" si="164"/>
        <v>378.48618952755885</v>
      </c>
      <c r="W554" s="1">
        <f t="shared" si="165"/>
        <v>-5.5860862572717309</v>
      </c>
      <c r="X554" s="1">
        <f t="shared" si="166"/>
        <v>-6.2067625080797004</v>
      </c>
      <c r="Y554" s="1">
        <f t="shared" si="167"/>
        <v>50.460475704191602</v>
      </c>
      <c r="Z554" s="1">
        <f t="shared" si="168"/>
        <v>2000</v>
      </c>
      <c r="AA554" s="1">
        <f t="shared" si="169"/>
        <v>-0.12300245729875517</v>
      </c>
      <c r="AB554" s="1">
        <f t="shared" si="170"/>
        <v>-246.00491459751035</v>
      </c>
    </row>
    <row r="555" spans="7:28" x14ac:dyDescent="0.35">
      <c r="G555" s="1">
        <v>549</v>
      </c>
      <c r="H555" s="1">
        <v>25.236925125121999</v>
      </c>
      <c r="I555" s="1">
        <v>29.894424749698</v>
      </c>
      <c r="J555" s="1">
        <f t="shared" si="152"/>
        <v>8.3040068749161104</v>
      </c>
      <c r="K555" s="1">
        <f t="shared" si="153"/>
        <v>-0.42112954179286</v>
      </c>
      <c r="L555" s="1">
        <f t="shared" si="154"/>
        <v>-80.014612940643403</v>
      </c>
      <c r="M555" s="1">
        <f t="shared" si="155"/>
        <v>20.273219872524283</v>
      </c>
      <c r="N555" s="1">
        <f t="shared" si="156"/>
        <v>4.7473606187424496E-3</v>
      </c>
      <c r="O555" s="1">
        <f t="shared" si="157"/>
        <v>8.8486054572740525</v>
      </c>
      <c r="P555" s="1">
        <f t="shared" si="158"/>
        <v>-50.892787610845069</v>
      </c>
      <c r="Q555" s="1">
        <f t="shared" si="159"/>
        <v>38.267312787631845</v>
      </c>
      <c r="R555" s="1">
        <f t="shared" si="160"/>
        <v>-11.043734911553379</v>
      </c>
      <c r="S555" s="1">
        <f t="shared" si="161"/>
        <v>-422.61405820410289</v>
      </c>
      <c r="T555" s="1">
        <f t="shared" si="162"/>
        <v>0</v>
      </c>
      <c r="U555" s="1">
        <f t="shared" si="163"/>
        <v>38.267312787631845</v>
      </c>
      <c r="V555" s="1">
        <f t="shared" si="164"/>
        <v>365.42591933971835</v>
      </c>
      <c r="W555" s="1">
        <f t="shared" si="165"/>
        <v>-11.043734911553379</v>
      </c>
      <c r="X555" s="1">
        <f t="shared" si="166"/>
        <v>-12.270816568392643</v>
      </c>
      <c r="Y555" s="1">
        <f t="shared" si="167"/>
        <v>52.263925901962168</v>
      </c>
      <c r="Z555" s="1">
        <f t="shared" si="168"/>
        <v>2000</v>
      </c>
      <c r="AA555" s="1">
        <f t="shared" si="169"/>
        <v>-0.23478558789116824</v>
      </c>
      <c r="AB555" s="1">
        <f t="shared" si="170"/>
        <v>-469.57117578233652</v>
      </c>
    </row>
    <row r="556" spans="7:28" x14ac:dyDescent="0.35">
      <c r="G556" s="1">
        <v>550</v>
      </c>
      <c r="H556" s="1">
        <v>27.604770660400298</v>
      </c>
      <c r="I556" s="1">
        <v>28.378358399243702</v>
      </c>
      <c r="J556" s="1">
        <f t="shared" si="152"/>
        <v>7.8828773331232505</v>
      </c>
      <c r="K556" s="1">
        <f t="shared" si="153"/>
        <v>-0.36807149333247313</v>
      </c>
      <c r="L556" s="1">
        <f t="shared" si="154"/>
        <v>-69.933583733169897</v>
      </c>
      <c r="M556" s="1">
        <f t="shared" si="155"/>
        <v>18.26908798442609</v>
      </c>
      <c r="N556" s="1">
        <f t="shared" si="156"/>
        <v>4.7094589599810926E-3</v>
      </c>
      <c r="O556" s="1">
        <f t="shared" si="157"/>
        <v>8.7779605555087592</v>
      </c>
      <c r="P556" s="1">
        <f t="shared" si="158"/>
        <v>-42.886535193235048</v>
      </c>
      <c r="Q556" s="1">
        <f t="shared" si="159"/>
        <v>36.326623654945855</v>
      </c>
      <c r="R556" s="1">
        <f t="shared" si="160"/>
        <v>-9.3063781369320058</v>
      </c>
      <c r="S556" s="1">
        <f t="shared" si="161"/>
        <v>-338.06929617094517</v>
      </c>
      <c r="T556" s="1">
        <f t="shared" si="162"/>
        <v>0</v>
      </c>
      <c r="U556" s="1">
        <f t="shared" si="163"/>
        <v>36.326623654945855</v>
      </c>
      <c r="V556" s="1">
        <f t="shared" si="164"/>
        <v>346.89370323141645</v>
      </c>
      <c r="W556" s="1">
        <f t="shared" si="165"/>
        <v>-9.3063781369320058</v>
      </c>
      <c r="X556" s="1">
        <f t="shared" si="166"/>
        <v>-10.340420152146672</v>
      </c>
      <c r="Y556" s="1">
        <f t="shared" si="167"/>
        <v>55.056038760918561</v>
      </c>
      <c r="Z556" s="1">
        <f t="shared" si="168"/>
        <v>2000</v>
      </c>
      <c r="AA556" s="1">
        <f t="shared" si="169"/>
        <v>-0.18781627565052506</v>
      </c>
      <c r="AB556" s="1">
        <f t="shared" si="170"/>
        <v>-375.63255130105011</v>
      </c>
    </row>
    <row r="557" spans="7:28" x14ac:dyDescent="0.35">
      <c r="G557" s="1">
        <v>551</v>
      </c>
      <c r="H557" s="1">
        <v>27.936000823974599</v>
      </c>
      <c r="I557" s="1">
        <v>27.053301023246799</v>
      </c>
      <c r="J557" s="1">
        <f t="shared" si="152"/>
        <v>7.5148058397907773</v>
      </c>
      <c r="K557" s="1">
        <f t="shared" si="153"/>
        <v>-0.11810012400511027</v>
      </c>
      <c r="L557" s="1">
        <f t="shared" si="154"/>
        <v>-22.439023560970952</v>
      </c>
      <c r="M557" s="1">
        <f t="shared" si="155"/>
        <v>16.602858202067551</v>
      </c>
      <c r="N557" s="1">
        <f t="shared" si="156"/>
        <v>4.6763325255811698E-3</v>
      </c>
      <c r="O557" s="1">
        <f t="shared" si="157"/>
        <v>8.7162161944307428</v>
      </c>
      <c r="P557" s="1">
        <f t="shared" si="158"/>
        <v>2.8800508355273422</v>
      </c>
      <c r="Q557" s="1">
        <f t="shared" si="159"/>
        <v>34.630441658022015</v>
      </c>
      <c r="R557" s="1">
        <f t="shared" si="160"/>
        <v>0.62497103130943321</v>
      </c>
      <c r="S557" s="1">
        <f t="shared" si="161"/>
        <v>21.643022837715176</v>
      </c>
      <c r="T557" s="1">
        <f t="shared" si="162"/>
        <v>21.643022837715176</v>
      </c>
      <c r="U557" s="1">
        <f t="shared" si="163"/>
        <v>34.630441658022015</v>
      </c>
      <c r="V557" s="1">
        <f t="shared" si="164"/>
        <v>330.69635827978175</v>
      </c>
      <c r="W557" s="1">
        <f t="shared" si="165"/>
        <v>0.62497103130943321</v>
      </c>
      <c r="X557" s="1">
        <f t="shared" si="166"/>
        <v>0.69441225701048137</v>
      </c>
      <c r="Y557" s="1">
        <f t="shared" si="167"/>
        <v>57.752656456135824</v>
      </c>
      <c r="Z557" s="1">
        <f t="shared" si="168"/>
        <v>2000.0000000000002</v>
      </c>
      <c r="AA557" s="1">
        <f t="shared" si="169"/>
        <v>1.2023901576508431E-2</v>
      </c>
      <c r="AB557" s="1">
        <f t="shared" si="170"/>
        <v>24.047803153016865</v>
      </c>
    </row>
    <row r="558" spans="7:28" x14ac:dyDescent="0.35">
      <c r="G558" s="1">
        <v>552</v>
      </c>
      <c r="H558" s="1">
        <v>29.633596420288001</v>
      </c>
      <c r="I558" s="1">
        <v>26.6281405768284</v>
      </c>
      <c r="J558" s="1">
        <f t="shared" si="152"/>
        <v>7.396705715785667</v>
      </c>
      <c r="K558" s="1">
        <f t="shared" si="153"/>
        <v>0.13956410286124932</v>
      </c>
      <c r="L558" s="1">
        <f t="shared" si="154"/>
        <v>26.517179543637369</v>
      </c>
      <c r="M558" s="1">
        <f t="shared" si="155"/>
        <v>16.085109101105292</v>
      </c>
      <c r="N558" s="1">
        <f t="shared" si="156"/>
        <v>4.6657035144207102E-3</v>
      </c>
      <c r="O558" s="1">
        <f t="shared" si="157"/>
        <v>8.6964047805287628</v>
      </c>
      <c r="P558" s="1">
        <f t="shared" si="158"/>
        <v>51.298693425271424</v>
      </c>
      <c r="Q558" s="1">
        <f t="shared" si="159"/>
        <v>34.086201455233486</v>
      </c>
      <c r="R558" s="1">
        <f t="shared" si="160"/>
        <v>11.131816473283898</v>
      </c>
      <c r="S558" s="1">
        <f t="shared" si="161"/>
        <v>379.44133887104169</v>
      </c>
      <c r="T558" s="1">
        <f t="shared" si="162"/>
        <v>379.44133887104169</v>
      </c>
      <c r="U558" s="1">
        <f t="shared" si="163"/>
        <v>34.086201455233486</v>
      </c>
      <c r="V558" s="1">
        <f t="shared" si="164"/>
        <v>325.49924716959396</v>
      </c>
      <c r="W558" s="1">
        <f t="shared" si="165"/>
        <v>11.131816473283898</v>
      </c>
      <c r="X558" s="1">
        <f t="shared" si="166"/>
        <v>12.368684970315442</v>
      </c>
      <c r="Y558" s="1">
        <f t="shared" si="167"/>
        <v>58.674769103464492</v>
      </c>
      <c r="Z558" s="1">
        <f t="shared" si="168"/>
        <v>2000</v>
      </c>
      <c r="AA558" s="1">
        <f t="shared" si="169"/>
        <v>0.21080074381724537</v>
      </c>
      <c r="AB558" s="1">
        <f t="shared" si="170"/>
        <v>421.60148763449075</v>
      </c>
    </row>
    <row r="559" spans="7:28" x14ac:dyDescent="0.35">
      <c r="G559" s="1">
        <v>553</v>
      </c>
      <c r="H559" s="1">
        <v>30.206596374511701</v>
      </c>
      <c r="I559" s="1">
        <v>27.1305713471289</v>
      </c>
      <c r="J559" s="1">
        <f t="shared" si="152"/>
        <v>7.5362698186469164</v>
      </c>
      <c r="K559" s="1">
        <f t="shared" si="153"/>
        <v>0.28754820481150034</v>
      </c>
      <c r="L559" s="1">
        <f t="shared" si="154"/>
        <v>54.634158914185065</v>
      </c>
      <c r="M559" s="1">
        <f t="shared" si="155"/>
        <v>16.69783665715784</v>
      </c>
      <c r="N559" s="1">
        <f t="shared" si="156"/>
        <v>4.678264283678223E-3</v>
      </c>
      <c r="O559" s="1">
        <f t="shared" si="157"/>
        <v>8.7198167983478392</v>
      </c>
      <c r="P559" s="1">
        <f t="shared" si="158"/>
        <v>80.051812369690737</v>
      </c>
      <c r="Q559" s="1">
        <f t="shared" si="159"/>
        <v>34.729354002981182</v>
      </c>
      <c r="R559" s="1">
        <f t="shared" si="160"/>
        <v>17.371243284222889</v>
      </c>
      <c r="S559" s="1">
        <f t="shared" si="161"/>
        <v>603.29205748968616</v>
      </c>
      <c r="T559" s="1">
        <f t="shared" si="162"/>
        <v>603.29205748968616</v>
      </c>
      <c r="U559" s="1">
        <f t="shared" si="163"/>
        <v>34.729354002981182</v>
      </c>
      <c r="V559" s="1">
        <f t="shared" si="164"/>
        <v>331.64090159776549</v>
      </c>
      <c r="W559" s="1">
        <f t="shared" si="165"/>
        <v>17.371243284222889</v>
      </c>
      <c r="X559" s="1">
        <f t="shared" si="166"/>
        <v>19.301381426914322</v>
      </c>
      <c r="Y559" s="1">
        <f t="shared" si="167"/>
        <v>57.588171661019643</v>
      </c>
      <c r="Z559" s="1">
        <f t="shared" si="168"/>
        <v>2000</v>
      </c>
      <c r="AA559" s="1">
        <f t="shared" si="169"/>
        <v>0.33516225416093676</v>
      </c>
      <c r="AB559" s="1">
        <f t="shared" si="170"/>
        <v>670.32450832187351</v>
      </c>
    </row>
    <row r="560" spans="7:28" x14ac:dyDescent="0.35">
      <c r="G560" s="1">
        <v>554</v>
      </c>
      <c r="H560" s="1">
        <v>32.580718994140597</v>
      </c>
      <c r="I560" s="1">
        <v>28.165744884450302</v>
      </c>
      <c r="J560" s="1">
        <f t="shared" si="152"/>
        <v>7.8238180234584167</v>
      </c>
      <c r="K560" s="1">
        <f t="shared" si="153"/>
        <v>0.36608485152844494</v>
      </c>
      <c r="L560" s="1">
        <f t="shared" si="154"/>
        <v>69.556121790404546</v>
      </c>
      <c r="M560" s="1">
        <f t="shared" si="155"/>
        <v>17.996365768472675</v>
      </c>
      <c r="N560" s="1">
        <f t="shared" si="156"/>
        <v>4.7041436221112575E-3</v>
      </c>
      <c r="O560" s="1">
        <f t="shared" si="157"/>
        <v>8.7680532972531733</v>
      </c>
      <c r="P560" s="1">
        <f t="shared" si="158"/>
        <v>96.320540856130393</v>
      </c>
      <c r="Q560" s="1">
        <f t="shared" si="159"/>
        <v>36.054460937596389</v>
      </c>
      <c r="R560" s="1">
        <f t="shared" si="160"/>
        <v>20.901557365780295</v>
      </c>
      <c r="S560" s="1">
        <f t="shared" si="161"/>
        <v>753.59438357945578</v>
      </c>
      <c r="T560" s="1">
        <f t="shared" si="162"/>
        <v>753.59438357945578</v>
      </c>
      <c r="U560" s="1">
        <f t="shared" si="163"/>
        <v>36.054460937596389</v>
      </c>
      <c r="V560" s="1">
        <f t="shared" si="164"/>
        <v>344.29474072392702</v>
      </c>
      <c r="W560" s="1">
        <f t="shared" si="165"/>
        <v>20.901557365780295</v>
      </c>
      <c r="X560" s="1">
        <f t="shared" si="166"/>
        <v>23.223952628644771</v>
      </c>
      <c r="Y560" s="1">
        <f t="shared" si="167"/>
        <v>55.47163784979702</v>
      </c>
      <c r="Z560" s="1">
        <f t="shared" si="168"/>
        <v>2000</v>
      </c>
      <c r="AA560" s="1">
        <f t="shared" si="169"/>
        <v>0.41866354643303094</v>
      </c>
      <c r="AB560" s="1">
        <f t="shared" si="170"/>
        <v>837.32709286606189</v>
      </c>
    </row>
    <row r="561" spans="7:28" x14ac:dyDescent="0.35">
      <c r="G561" s="1">
        <v>555</v>
      </c>
      <c r="H561" s="1">
        <v>34.6394844055175</v>
      </c>
      <c r="I561" s="1">
        <v>29.483650349952701</v>
      </c>
      <c r="J561" s="1">
        <f t="shared" si="152"/>
        <v>8.1899028749868616</v>
      </c>
      <c r="K561" s="1">
        <f t="shared" si="153"/>
        <v>0.44944269366638778</v>
      </c>
      <c r="L561" s="1">
        <f t="shared" si="154"/>
        <v>85.394111796613686</v>
      </c>
      <c r="M561" s="1">
        <f t="shared" si="155"/>
        <v>19.719905675905114</v>
      </c>
      <c r="N561" s="1">
        <f t="shared" si="156"/>
        <v>4.7370912587488172E-3</v>
      </c>
      <c r="O561" s="1">
        <f t="shared" si="157"/>
        <v>8.8294643971819209</v>
      </c>
      <c r="P561" s="1">
        <f t="shared" si="158"/>
        <v>113.94348186970072</v>
      </c>
      <c r="Q561" s="1">
        <f t="shared" si="159"/>
        <v>37.741487903165265</v>
      </c>
      <c r="R561" s="1">
        <f t="shared" si="160"/>
        <v>24.725735565725056</v>
      </c>
      <c r="S561" s="1">
        <f t="shared" si="161"/>
        <v>933.18604975067535</v>
      </c>
      <c r="T561" s="1">
        <f t="shared" si="162"/>
        <v>933.18604975067535</v>
      </c>
      <c r="U561" s="1">
        <f t="shared" si="163"/>
        <v>37.741487903165265</v>
      </c>
      <c r="V561" s="1">
        <f t="shared" si="164"/>
        <v>360.4046615659035</v>
      </c>
      <c r="W561" s="1">
        <f t="shared" si="165"/>
        <v>24.725735565725056</v>
      </c>
      <c r="X561" s="1">
        <f t="shared" si="166"/>
        <v>27.473039517472284</v>
      </c>
      <c r="Y561" s="1">
        <f t="shared" si="167"/>
        <v>52.992081423272822</v>
      </c>
      <c r="Z561" s="1">
        <f t="shared" si="168"/>
        <v>2000</v>
      </c>
      <c r="AA561" s="1">
        <f t="shared" si="169"/>
        <v>0.51843669430593076</v>
      </c>
      <c r="AB561" s="1">
        <f t="shared" si="170"/>
        <v>1036.8733886118614</v>
      </c>
    </row>
    <row r="562" spans="7:28" x14ac:dyDescent="0.35">
      <c r="G562" s="1">
        <v>556</v>
      </c>
      <c r="H562" s="1">
        <v>33.4815673828125</v>
      </c>
      <c r="I562" s="1">
        <v>31.101644047151701</v>
      </c>
      <c r="J562" s="1">
        <f t="shared" si="152"/>
        <v>8.6393455686532494</v>
      </c>
      <c r="K562" s="1">
        <f t="shared" si="153"/>
        <v>0.44635990987119456</v>
      </c>
      <c r="L562" s="1">
        <f t="shared" si="154"/>
        <v>84.808382875526974</v>
      </c>
      <c r="M562" s="1">
        <f t="shared" si="155"/>
        <v>21.943657805254915</v>
      </c>
      <c r="N562" s="1">
        <f t="shared" si="156"/>
        <v>4.7775411011787925E-3</v>
      </c>
      <c r="O562" s="1">
        <f t="shared" si="157"/>
        <v>8.9048588584871524</v>
      </c>
      <c r="P562" s="1">
        <f t="shared" si="158"/>
        <v>115.65689953926903</v>
      </c>
      <c r="Q562" s="1">
        <f t="shared" si="159"/>
        <v>39.812652390107139</v>
      </c>
      <c r="R562" s="1">
        <f t="shared" si="160"/>
        <v>25.097547200021381</v>
      </c>
      <c r="S562" s="1">
        <f t="shared" si="161"/>
        <v>999.19992251875794</v>
      </c>
      <c r="T562" s="1">
        <f t="shared" si="162"/>
        <v>999.19992251875794</v>
      </c>
      <c r="U562" s="1">
        <f t="shared" si="163"/>
        <v>39.812652390107139</v>
      </c>
      <c r="V562" s="1">
        <f t="shared" si="164"/>
        <v>380.18282552909477</v>
      </c>
      <c r="W562" s="1">
        <f t="shared" si="165"/>
        <v>25.097547200021381</v>
      </c>
      <c r="X562" s="1">
        <f t="shared" si="166"/>
        <v>27.886163555579312</v>
      </c>
      <c r="Y562" s="1">
        <f t="shared" si="167"/>
        <v>50.235286521552396</v>
      </c>
      <c r="Z562" s="1">
        <f t="shared" si="168"/>
        <v>2000</v>
      </c>
      <c r="AA562" s="1">
        <f t="shared" si="169"/>
        <v>0.55511106806597665</v>
      </c>
      <c r="AB562" s="1">
        <f t="shared" si="170"/>
        <v>1110.2221361319532</v>
      </c>
    </row>
    <row r="563" spans="7:28" x14ac:dyDescent="0.35">
      <c r="G563" s="1">
        <v>557</v>
      </c>
      <c r="H563" s="1">
        <v>32.160594940185497</v>
      </c>
      <c r="I563" s="1">
        <v>32.708539722688002</v>
      </c>
      <c r="J563" s="1">
        <f t="shared" si="152"/>
        <v>9.085705478524444</v>
      </c>
      <c r="K563" s="1">
        <f t="shared" si="153"/>
        <v>0.22822185988741595</v>
      </c>
      <c r="L563" s="1">
        <f t="shared" si="154"/>
        <v>43.36215337860903</v>
      </c>
      <c r="M563" s="1">
        <f t="shared" si="155"/>
        <v>24.269712948491797</v>
      </c>
      <c r="N563" s="1">
        <f t="shared" si="156"/>
        <v>4.8177134930672003E-3</v>
      </c>
      <c r="O563" s="1">
        <f t="shared" si="157"/>
        <v>8.9797361797279542</v>
      </c>
      <c r="P563" s="1">
        <f t="shared" si="158"/>
        <v>76.611602506828774</v>
      </c>
      <c r="Q563" s="1">
        <f t="shared" si="159"/>
        <v>41.869610500112643</v>
      </c>
      <c r="R563" s="1">
        <f t="shared" si="160"/>
        <v>16.624717743981844</v>
      </c>
      <c r="S563" s="1">
        <f t="shared" si="161"/>
        <v>696.07045661483119</v>
      </c>
      <c r="T563" s="1">
        <f t="shared" si="162"/>
        <v>696.07045661483119</v>
      </c>
      <c r="U563" s="1">
        <f t="shared" si="163"/>
        <v>41.869610500112643</v>
      </c>
      <c r="V563" s="1">
        <f t="shared" si="164"/>
        <v>399.82532858551508</v>
      </c>
      <c r="W563" s="1">
        <f t="shared" si="165"/>
        <v>16.624717743981844</v>
      </c>
      <c r="X563" s="1">
        <f t="shared" si="166"/>
        <v>18.471908604424272</v>
      </c>
      <c r="Y563" s="1">
        <f t="shared" si="167"/>
        <v>47.76734190050847</v>
      </c>
      <c r="Z563" s="1">
        <f t="shared" si="168"/>
        <v>2000</v>
      </c>
      <c r="AA563" s="1">
        <f t="shared" si="169"/>
        <v>0.38670580923046177</v>
      </c>
      <c r="AB563" s="1">
        <f t="shared" si="170"/>
        <v>773.41161846092359</v>
      </c>
    </row>
    <row r="564" spans="7:28" x14ac:dyDescent="0.35">
      <c r="G564" s="1">
        <v>558</v>
      </c>
      <c r="H564" s="1">
        <v>35.101844787597599</v>
      </c>
      <c r="I564" s="1">
        <v>33.530138418282696</v>
      </c>
      <c r="J564" s="1">
        <f t="shared" si="152"/>
        <v>9.3139273384118599</v>
      </c>
      <c r="K564" s="1">
        <f t="shared" si="153"/>
        <v>4.3097658405056194E-2</v>
      </c>
      <c r="L564" s="1">
        <f t="shared" si="154"/>
        <v>8.1885550969606768</v>
      </c>
      <c r="M564" s="1">
        <f t="shared" si="155"/>
        <v>25.504277284773458</v>
      </c>
      <c r="N564" s="1">
        <f t="shared" si="156"/>
        <v>4.8382534604570673E-3</v>
      </c>
      <c r="O564" s="1">
        <f t="shared" si="157"/>
        <v>9.0180206249459278</v>
      </c>
      <c r="P564" s="1">
        <f t="shared" si="158"/>
        <v>42.710853006680061</v>
      </c>
      <c r="Q564" s="1">
        <f t="shared" si="159"/>
        <v>42.921324140146822</v>
      </c>
      <c r="R564" s="1">
        <f t="shared" si="160"/>
        <v>9.2682551024495741</v>
      </c>
      <c r="S564" s="1">
        <f t="shared" si="161"/>
        <v>397.80578146580785</v>
      </c>
      <c r="T564" s="1">
        <f t="shared" si="162"/>
        <v>397.80578146580785</v>
      </c>
      <c r="U564" s="1">
        <f t="shared" si="163"/>
        <v>42.921324140146822</v>
      </c>
      <c r="V564" s="1">
        <f t="shared" si="164"/>
        <v>409.8684540572317</v>
      </c>
      <c r="W564" s="1">
        <f t="shared" si="165"/>
        <v>9.2682551024495741</v>
      </c>
      <c r="X564" s="1">
        <f t="shared" si="166"/>
        <v>10.298061224943972</v>
      </c>
      <c r="Y564" s="1">
        <f t="shared" si="167"/>
        <v>46.596884883364609</v>
      </c>
      <c r="Z564" s="1">
        <f t="shared" si="168"/>
        <v>2000</v>
      </c>
      <c r="AA564" s="1">
        <f t="shared" si="169"/>
        <v>0.22100321192544883</v>
      </c>
      <c r="AB564" s="1">
        <f t="shared" si="170"/>
        <v>442.00642385089765</v>
      </c>
    </row>
    <row r="565" spans="7:28" x14ac:dyDescent="0.35">
      <c r="G565" s="1">
        <v>559</v>
      </c>
      <c r="H565" s="1">
        <v>35.252899169921797</v>
      </c>
      <c r="I565" s="1">
        <v>33.685289988540902</v>
      </c>
      <c r="J565" s="1">
        <f t="shared" si="152"/>
        <v>9.3570249968169161</v>
      </c>
      <c r="K565" s="1">
        <f t="shared" si="153"/>
        <v>9.2362909225110812E-2</v>
      </c>
      <c r="L565" s="1">
        <f t="shared" si="154"/>
        <v>17.548952752771054</v>
      </c>
      <c r="M565" s="1">
        <f t="shared" si="155"/>
        <v>25.740851536570645</v>
      </c>
      <c r="N565" s="1">
        <f t="shared" si="156"/>
        <v>4.8421322497135223E-3</v>
      </c>
      <c r="O565" s="1">
        <f t="shared" si="157"/>
        <v>9.0252503002410354</v>
      </c>
      <c r="P565" s="1">
        <f t="shared" si="158"/>
        <v>52.315054589582736</v>
      </c>
      <c r="Q565" s="1">
        <f t="shared" si="159"/>
        <v>43.119930860907445</v>
      </c>
      <c r="R565" s="1">
        <f t="shared" si="160"/>
        <v>11.352366845939454</v>
      </c>
      <c r="S565" s="1">
        <f t="shared" si="161"/>
        <v>489.51327350456717</v>
      </c>
      <c r="T565" s="1">
        <f t="shared" si="162"/>
        <v>489.51327350456717</v>
      </c>
      <c r="U565" s="1">
        <f t="shared" si="163"/>
        <v>43.119930860907445</v>
      </c>
      <c r="V565" s="1">
        <f t="shared" si="164"/>
        <v>411.76500853765117</v>
      </c>
      <c r="W565" s="1">
        <f t="shared" si="165"/>
        <v>11.352366845939454</v>
      </c>
      <c r="X565" s="1">
        <f t="shared" si="166"/>
        <v>12.613740939932725</v>
      </c>
      <c r="Y565" s="1">
        <f t="shared" si="167"/>
        <v>46.382263609174778</v>
      </c>
      <c r="Z565" s="1">
        <f t="shared" si="168"/>
        <v>1999.9999999999998</v>
      </c>
      <c r="AA565" s="1">
        <f t="shared" si="169"/>
        <v>0.27195181861364842</v>
      </c>
      <c r="AB565" s="1">
        <f t="shared" si="170"/>
        <v>543.90363722729683</v>
      </c>
    </row>
    <row r="566" spans="7:28" x14ac:dyDescent="0.35">
      <c r="G566" s="1">
        <v>560</v>
      </c>
      <c r="H566" s="1">
        <v>35.748653411865199</v>
      </c>
      <c r="I566" s="1">
        <v>34.017796461751303</v>
      </c>
      <c r="J566" s="1">
        <f t="shared" si="152"/>
        <v>9.4493879060420269</v>
      </c>
      <c r="K566" s="1">
        <f t="shared" si="153"/>
        <v>0.17411847739508346</v>
      </c>
      <c r="L566" s="1">
        <f t="shared" si="154"/>
        <v>33.082510705065857</v>
      </c>
      <c r="M566" s="1">
        <f t="shared" si="155"/>
        <v>26.251533948862882</v>
      </c>
      <c r="N566" s="1">
        <f t="shared" si="156"/>
        <v>4.8504449115437821E-3</v>
      </c>
      <c r="O566" s="1">
        <f t="shared" si="157"/>
        <v>9.0407442706264565</v>
      </c>
      <c r="P566" s="1">
        <f t="shared" si="158"/>
        <v>68.374788924555205</v>
      </c>
      <c r="Q566" s="1">
        <f t="shared" si="159"/>
        <v>43.545566387290449</v>
      </c>
      <c r="R566" s="1">
        <f t="shared" si="160"/>
        <v>14.837329196628479</v>
      </c>
      <c r="S566" s="1">
        <f t="shared" si="161"/>
        <v>646.09990354186834</v>
      </c>
      <c r="T566" s="1">
        <f t="shared" si="162"/>
        <v>646.09990354186834</v>
      </c>
      <c r="U566" s="1">
        <f t="shared" si="163"/>
        <v>43.545566387290449</v>
      </c>
      <c r="V566" s="1">
        <f t="shared" si="164"/>
        <v>415.82952841641378</v>
      </c>
      <c r="W566" s="1">
        <f t="shared" si="165"/>
        <v>14.837329196628479</v>
      </c>
      <c r="X566" s="1">
        <f t="shared" si="166"/>
        <v>16.4859213295872</v>
      </c>
      <c r="Y566" s="1">
        <f t="shared" si="167"/>
        <v>45.928900825681666</v>
      </c>
      <c r="Z566" s="1">
        <f t="shared" si="168"/>
        <v>2000.0000000000002</v>
      </c>
      <c r="AA566" s="1">
        <f t="shared" si="169"/>
        <v>0.35894439085659352</v>
      </c>
      <c r="AB566" s="1">
        <f t="shared" si="170"/>
        <v>717.88878171318709</v>
      </c>
    </row>
    <row r="567" spans="7:28" x14ac:dyDescent="0.35">
      <c r="G567" s="1">
        <v>561</v>
      </c>
      <c r="H567" s="1">
        <v>36.576156616210902</v>
      </c>
      <c r="I567" s="1">
        <v>34.644622980373597</v>
      </c>
      <c r="J567" s="1">
        <f t="shared" si="152"/>
        <v>9.6235063834371104</v>
      </c>
      <c r="K567" s="1">
        <f t="shared" si="153"/>
        <v>0.18680052287861137</v>
      </c>
      <c r="L567" s="1">
        <f t="shared" si="154"/>
        <v>35.492099346936158</v>
      </c>
      <c r="M567" s="1">
        <f t="shared" si="155"/>
        <v>27.227891282944121</v>
      </c>
      <c r="N567" s="1">
        <f t="shared" si="156"/>
        <v>4.8661155745093401E-3</v>
      </c>
      <c r="O567" s="1">
        <f t="shared" si="157"/>
        <v>9.069952819327959</v>
      </c>
      <c r="P567" s="1">
        <f t="shared" si="158"/>
        <v>71.789943449208238</v>
      </c>
      <c r="Q567" s="1">
        <f t="shared" si="159"/>
        <v>44.347955684041985</v>
      </c>
      <c r="R567" s="1">
        <f t="shared" si="160"/>
        <v>15.578417728478188</v>
      </c>
      <c r="S567" s="1">
        <f t="shared" si="161"/>
        <v>690.87097905004464</v>
      </c>
      <c r="T567" s="1">
        <f t="shared" si="162"/>
        <v>690.87097905004464</v>
      </c>
      <c r="U567" s="1">
        <f t="shared" si="163"/>
        <v>44.347955684041985</v>
      </c>
      <c r="V567" s="1">
        <f t="shared" si="164"/>
        <v>423.49178178813594</v>
      </c>
      <c r="W567" s="1">
        <f t="shared" si="165"/>
        <v>15.578417728478188</v>
      </c>
      <c r="X567" s="1">
        <f t="shared" si="166"/>
        <v>17.309353031642431</v>
      </c>
      <c r="Y567" s="1">
        <f t="shared" si="167"/>
        <v>45.097907426647694</v>
      </c>
      <c r="Z567" s="1">
        <f t="shared" si="168"/>
        <v>1999.9999999999998</v>
      </c>
      <c r="AA567" s="1">
        <f t="shared" si="169"/>
        <v>0.38381721058335816</v>
      </c>
      <c r="AB567" s="1">
        <f t="shared" si="170"/>
        <v>767.63442116671627</v>
      </c>
    </row>
    <row r="568" spans="7:28" x14ac:dyDescent="0.35">
      <c r="G568" s="1">
        <v>562</v>
      </c>
      <c r="H568" s="1">
        <v>37.152435302734297</v>
      </c>
      <c r="I568" s="1">
        <v>35.317104862736599</v>
      </c>
      <c r="J568" s="1">
        <f t="shared" si="152"/>
        <v>9.8103069063157218</v>
      </c>
      <c r="K568" s="1">
        <f t="shared" si="153"/>
        <v>0.19203433411822068</v>
      </c>
      <c r="L568" s="1">
        <f t="shared" si="154"/>
        <v>36.486523482461934</v>
      </c>
      <c r="M568" s="1">
        <f t="shared" si="155"/>
        <v>28.295183749255152</v>
      </c>
      <c r="N568" s="1">
        <f t="shared" si="156"/>
        <v>4.8829276215684152E-3</v>
      </c>
      <c r="O568" s="1">
        <f t="shared" si="157"/>
        <v>9.1012887938413698</v>
      </c>
      <c r="P568" s="1">
        <f t="shared" si="158"/>
        <v>73.882996025558469</v>
      </c>
      <c r="Q568" s="1">
        <f t="shared" si="159"/>
        <v>45.208787586708397</v>
      </c>
      <c r="R568" s="1">
        <f t="shared" si="160"/>
        <v>16.032610137546186</v>
      </c>
      <c r="S568" s="1">
        <f t="shared" si="161"/>
        <v>724.81486616883319</v>
      </c>
      <c r="T568" s="1">
        <f t="shared" si="162"/>
        <v>724.81486616883319</v>
      </c>
      <c r="U568" s="1">
        <f t="shared" si="163"/>
        <v>45.208787586708397</v>
      </c>
      <c r="V568" s="1">
        <f t="shared" si="164"/>
        <v>431.7121209369696</v>
      </c>
      <c r="W568" s="1">
        <f t="shared" si="165"/>
        <v>16.032610137546186</v>
      </c>
      <c r="X568" s="1">
        <f t="shared" si="166"/>
        <v>17.814011263940206</v>
      </c>
      <c r="Y568" s="1">
        <f t="shared" si="167"/>
        <v>44.239186821015515</v>
      </c>
      <c r="Z568" s="1">
        <f t="shared" si="168"/>
        <v>2000</v>
      </c>
      <c r="AA568" s="1">
        <f t="shared" si="169"/>
        <v>0.40267492564935176</v>
      </c>
      <c r="AB568" s="1">
        <f t="shared" si="170"/>
        <v>805.34985129870347</v>
      </c>
    </row>
    <row r="569" spans="7:28" x14ac:dyDescent="0.35">
      <c r="G569" s="1">
        <v>563</v>
      </c>
      <c r="H569" s="1">
        <v>38.232154846191399</v>
      </c>
      <c r="I569" s="1">
        <v>36.008428465562197</v>
      </c>
      <c r="J569" s="1">
        <f t="shared" si="152"/>
        <v>10.002341240433942</v>
      </c>
      <c r="K569" s="1">
        <f t="shared" si="153"/>
        <v>0.20176531444947443</v>
      </c>
      <c r="L569" s="1">
        <f t="shared" si="154"/>
        <v>38.335409745400142</v>
      </c>
      <c r="M569" s="1">
        <f t="shared" si="155"/>
        <v>29.413768105285175</v>
      </c>
      <c r="N569" s="1">
        <f t="shared" si="156"/>
        <v>4.9002107116390544E-3</v>
      </c>
      <c r="O569" s="1">
        <f t="shared" si="157"/>
        <v>9.1335027454240336</v>
      </c>
      <c r="P569" s="1">
        <f t="shared" si="158"/>
        <v>76.882680596109353</v>
      </c>
      <c r="Q569" s="1">
        <f t="shared" si="159"/>
        <v>46.093738435179461</v>
      </c>
      <c r="R569" s="1">
        <f t="shared" si="160"/>
        <v>16.683541689355728</v>
      </c>
      <c r="S569" s="1">
        <f t="shared" si="161"/>
        <v>769.00680680157495</v>
      </c>
      <c r="T569" s="1">
        <f t="shared" si="162"/>
        <v>769.00680680157495</v>
      </c>
      <c r="U569" s="1">
        <f t="shared" si="163"/>
        <v>46.093738435179461</v>
      </c>
      <c r="V569" s="1">
        <f t="shared" si="164"/>
        <v>440.16277905262177</v>
      </c>
      <c r="W569" s="1">
        <f t="shared" si="165"/>
        <v>16.683541689355728</v>
      </c>
      <c r="X569" s="1">
        <f t="shared" si="166"/>
        <v>18.537268543728587</v>
      </c>
      <c r="Y569" s="1">
        <f t="shared" si="167"/>
        <v>43.389841394890389</v>
      </c>
      <c r="Z569" s="1">
        <f t="shared" si="168"/>
        <v>2000</v>
      </c>
      <c r="AA569" s="1">
        <f t="shared" si="169"/>
        <v>0.42722600377865277</v>
      </c>
      <c r="AB569" s="1">
        <f t="shared" si="170"/>
        <v>854.45200755730559</v>
      </c>
    </row>
    <row r="570" spans="7:28" x14ac:dyDescent="0.35">
      <c r="G570" s="1">
        <v>564</v>
      </c>
      <c r="H570" s="1">
        <v>39.246604919433501</v>
      </c>
      <c r="I570" s="1">
        <v>36.734783597580297</v>
      </c>
      <c r="J570" s="1">
        <f t="shared" si="152"/>
        <v>10.204106554883417</v>
      </c>
      <c r="K570" s="1">
        <f t="shared" si="153"/>
        <v>0.22791830439355465</v>
      </c>
      <c r="L570" s="1">
        <f t="shared" si="154"/>
        <v>43.304477834775383</v>
      </c>
      <c r="M570" s="1">
        <f t="shared" si="155"/>
        <v>30.612394431523931</v>
      </c>
      <c r="N570" s="1">
        <f t="shared" si="156"/>
        <v>4.9183695899395075E-3</v>
      </c>
      <c r="O570" s="1">
        <f t="shared" si="157"/>
        <v>9.1673490786882486</v>
      </c>
      <c r="P570" s="1">
        <f t="shared" si="158"/>
        <v>83.084221344987569</v>
      </c>
      <c r="Q570" s="1">
        <f t="shared" si="159"/>
        <v>47.023532510983486</v>
      </c>
      <c r="R570" s="1">
        <f t="shared" si="160"/>
        <v>18.029276031862302</v>
      </c>
      <c r="S570" s="1">
        <f t="shared" si="161"/>
        <v>847.8002476337723</v>
      </c>
      <c r="T570" s="1">
        <f t="shared" si="162"/>
        <v>847.8002476337723</v>
      </c>
      <c r="U570" s="1">
        <f t="shared" si="163"/>
        <v>47.023532510983486</v>
      </c>
      <c r="V570" s="1">
        <f t="shared" si="164"/>
        <v>449.04165844592808</v>
      </c>
      <c r="W570" s="1">
        <f t="shared" si="165"/>
        <v>18.029276031862302</v>
      </c>
      <c r="X570" s="1">
        <f t="shared" si="166"/>
        <v>20.032528924291448</v>
      </c>
      <c r="Y570" s="1">
        <f t="shared" si="167"/>
        <v>42.531896121008167</v>
      </c>
      <c r="Z570" s="1">
        <f t="shared" si="168"/>
        <v>2000</v>
      </c>
      <c r="AA570" s="1">
        <f t="shared" si="169"/>
        <v>0.47100013757431797</v>
      </c>
      <c r="AB570" s="1">
        <f t="shared" si="170"/>
        <v>942.00027514863598</v>
      </c>
    </row>
    <row r="571" spans="7:28" x14ac:dyDescent="0.35">
      <c r="G571" s="1">
        <v>565</v>
      </c>
      <c r="H571" s="1">
        <v>39.528144836425703</v>
      </c>
      <c r="I571" s="1">
        <v>37.555289493397098</v>
      </c>
      <c r="J571" s="1">
        <f t="shared" si="152"/>
        <v>10.432024859276972</v>
      </c>
      <c r="K571" s="1">
        <f t="shared" si="153"/>
        <v>0.23956858890636212</v>
      </c>
      <c r="L571" s="1">
        <f t="shared" si="154"/>
        <v>45.518031892208803</v>
      </c>
      <c r="M571" s="1">
        <f t="shared" si="155"/>
        <v>31.995179943384382</v>
      </c>
      <c r="N571" s="1">
        <f t="shared" si="156"/>
        <v>4.9388822373349272E-3</v>
      </c>
      <c r="O571" s="1">
        <f t="shared" si="157"/>
        <v>9.2055826021685707</v>
      </c>
      <c r="P571" s="1">
        <f t="shared" si="158"/>
        <v>86.718794437761758</v>
      </c>
      <c r="Q571" s="1">
        <f t="shared" si="159"/>
        <v>48.073847277774064</v>
      </c>
      <c r="R571" s="1">
        <f t="shared" si="160"/>
        <v>18.817978392994302</v>
      </c>
      <c r="S571" s="1">
        <f t="shared" si="161"/>
        <v>904.65261934126033</v>
      </c>
      <c r="T571" s="1">
        <f t="shared" si="162"/>
        <v>904.65261934126033</v>
      </c>
      <c r="U571" s="1">
        <f t="shared" si="163"/>
        <v>48.073847277774064</v>
      </c>
      <c r="V571" s="1">
        <f t="shared" si="164"/>
        <v>459.07142566215595</v>
      </c>
      <c r="W571" s="1">
        <f t="shared" si="165"/>
        <v>18.817978392994302</v>
      </c>
      <c r="X571" s="1">
        <f t="shared" si="166"/>
        <v>20.90886488110478</v>
      </c>
      <c r="Y571" s="1">
        <f t="shared" si="167"/>
        <v>41.602661597767693</v>
      </c>
      <c r="Z571" s="1">
        <f t="shared" si="168"/>
        <v>2000</v>
      </c>
      <c r="AA571" s="1">
        <f t="shared" si="169"/>
        <v>0.50258478852292232</v>
      </c>
      <c r="AB571" s="1">
        <f t="shared" si="170"/>
        <v>1005.1695770458448</v>
      </c>
    </row>
    <row r="572" spans="7:28" x14ac:dyDescent="0.35">
      <c r="G572" s="1">
        <v>566</v>
      </c>
      <c r="H572" s="1">
        <v>40.176059722900298</v>
      </c>
      <c r="I572" s="1">
        <v>38.417736413459998</v>
      </c>
      <c r="J572" s="1">
        <f t="shared" si="152"/>
        <v>10.671593448183334</v>
      </c>
      <c r="K572" s="1">
        <f t="shared" si="153"/>
        <v>0.21024815318308399</v>
      </c>
      <c r="L572" s="1">
        <f t="shared" si="154"/>
        <v>39.947149104785957</v>
      </c>
      <c r="M572" s="1">
        <f t="shared" si="155"/>
        <v>33.481574576652982</v>
      </c>
      <c r="N572" s="1">
        <f t="shared" si="156"/>
        <v>4.9604434103364993E-3</v>
      </c>
      <c r="O572" s="1">
        <f t="shared" si="157"/>
        <v>9.2457704725262015</v>
      </c>
      <c r="P572" s="1">
        <f t="shared" si="158"/>
        <v>82.674494153965142</v>
      </c>
      <c r="Q572" s="1">
        <f t="shared" si="159"/>
        <v>49.177849991628264</v>
      </c>
      <c r="R572" s="1">
        <f t="shared" si="160"/>
        <v>17.940365231410436</v>
      </c>
      <c r="S572" s="1">
        <f t="shared" si="161"/>
        <v>882.26859014532567</v>
      </c>
      <c r="T572" s="1">
        <f t="shared" si="162"/>
        <v>882.26859014532567</v>
      </c>
      <c r="U572" s="1">
        <f t="shared" si="163"/>
        <v>49.177849991628264</v>
      </c>
      <c r="V572" s="1">
        <f t="shared" si="164"/>
        <v>469.61387500796178</v>
      </c>
      <c r="W572" s="1">
        <f t="shared" si="165"/>
        <v>17.940365231410436</v>
      </c>
      <c r="X572" s="1">
        <f t="shared" si="166"/>
        <v>19.933739146011593</v>
      </c>
      <c r="Y572" s="1">
        <f t="shared" si="167"/>
        <v>40.668715699048818</v>
      </c>
      <c r="Z572" s="1">
        <f t="shared" si="168"/>
        <v>2000.0000000000002</v>
      </c>
      <c r="AA572" s="1">
        <f t="shared" si="169"/>
        <v>0.49014921674740308</v>
      </c>
      <c r="AB572" s="1">
        <f t="shared" si="170"/>
        <v>980.2984334948062</v>
      </c>
    </row>
    <row r="573" spans="7:28" x14ac:dyDescent="0.35">
      <c r="G573" s="1">
        <v>567</v>
      </c>
      <c r="H573" s="1">
        <v>41.117103576660099</v>
      </c>
      <c r="I573" s="1">
        <v>39.174629764919104</v>
      </c>
      <c r="J573" s="1">
        <f t="shared" si="152"/>
        <v>10.881841601366418</v>
      </c>
      <c r="K573" s="1">
        <f t="shared" si="153"/>
        <v>0.18666639016466746</v>
      </c>
      <c r="L573" s="1">
        <f t="shared" si="154"/>
        <v>35.466614131286818</v>
      </c>
      <c r="M573" s="1">
        <f t="shared" si="155"/>
        <v>34.813856131345283</v>
      </c>
      <c r="N573" s="1">
        <f t="shared" si="156"/>
        <v>4.979365744122978E-3</v>
      </c>
      <c r="O573" s="1">
        <f t="shared" si="157"/>
        <v>9.2810398104708192</v>
      </c>
      <c r="P573" s="1">
        <f t="shared" si="158"/>
        <v>79.561510073102909</v>
      </c>
      <c r="Q573" s="1">
        <f t="shared" si="159"/>
        <v>50.146735490167821</v>
      </c>
      <c r="R573" s="1">
        <f t="shared" si="160"/>
        <v>17.26484768586333</v>
      </c>
      <c r="S573" s="1">
        <f t="shared" si="161"/>
        <v>865.77575018102448</v>
      </c>
      <c r="T573" s="1">
        <f t="shared" si="162"/>
        <v>865.77575018102448</v>
      </c>
      <c r="U573" s="1">
        <f t="shared" si="163"/>
        <v>50.146735490167821</v>
      </c>
      <c r="V573" s="1">
        <f t="shared" si="164"/>
        <v>478.86604999091929</v>
      </c>
      <c r="W573" s="1">
        <f t="shared" si="165"/>
        <v>17.26484768586333</v>
      </c>
      <c r="X573" s="1">
        <f t="shared" si="166"/>
        <v>19.183164095403701</v>
      </c>
      <c r="Y573" s="1">
        <f t="shared" si="167"/>
        <v>39.882955100679212</v>
      </c>
      <c r="Z573" s="1">
        <f t="shared" si="168"/>
        <v>2000</v>
      </c>
      <c r="AA573" s="1">
        <f t="shared" si="169"/>
        <v>0.48098652787834695</v>
      </c>
      <c r="AB573" s="1">
        <f t="shared" si="170"/>
        <v>961.97305575669384</v>
      </c>
    </row>
    <row r="574" spans="7:28" x14ac:dyDescent="0.35">
      <c r="G574" s="1">
        <v>568</v>
      </c>
      <c r="H574" s="1">
        <v>40.291091918945298</v>
      </c>
      <c r="I574" s="1">
        <v>39.846628769511902</v>
      </c>
      <c r="J574" s="1">
        <f t="shared" si="152"/>
        <v>11.068507991531085</v>
      </c>
      <c r="K574" s="1">
        <f t="shared" si="153"/>
        <v>0.15211983816472063</v>
      </c>
      <c r="L574" s="1">
        <f t="shared" si="154"/>
        <v>28.90276925129692</v>
      </c>
      <c r="M574" s="1">
        <f t="shared" si="155"/>
        <v>36.018489532624727</v>
      </c>
      <c r="N574" s="1">
        <f t="shared" si="156"/>
        <v>4.9961657192377981E-3</v>
      </c>
      <c r="O574" s="1">
        <f t="shared" si="157"/>
        <v>9.3123532840873331</v>
      </c>
      <c r="P574" s="1">
        <f t="shared" si="158"/>
        <v>74.233612068008981</v>
      </c>
      <c r="Q574" s="1">
        <f t="shared" si="159"/>
        <v>51.006949269728501</v>
      </c>
      <c r="R574" s="1">
        <f t="shared" si="160"/>
        <v>16.108693818757949</v>
      </c>
      <c r="S574" s="1">
        <f t="shared" si="161"/>
        <v>821.65532841497577</v>
      </c>
      <c r="T574" s="1">
        <f t="shared" si="162"/>
        <v>821.65532841497577</v>
      </c>
      <c r="U574" s="1">
        <f t="shared" si="163"/>
        <v>51.006949269728501</v>
      </c>
      <c r="V574" s="1">
        <f t="shared" si="164"/>
        <v>487.08048649888997</v>
      </c>
      <c r="W574" s="1">
        <f t="shared" si="165"/>
        <v>16.108693818757949</v>
      </c>
      <c r="X574" s="1">
        <f t="shared" si="166"/>
        <v>17.898548687508832</v>
      </c>
      <c r="Y574" s="1">
        <f t="shared" si="167"/>
        <v>39.210343465629613</v>
      </c>
      <c r="Z574" s="1">
        <f t="shared" si="168"/>
        <v>2000</v>
      </c>
      <c r="AA574" s="1">
        <f t="shared" si="169"/>
        <v>0.45647518245276431</v>
      </c>
      <c r="AB574" s="1">
        <f t="shared" si="170"/>
        <v>912.95036490552866</v>
      </c>
    </row>
    <row r="575" spans="7:28" x14ac:dyDescent="0.35">
      <c r="G575" s="1">
        <v>569</v>
      </c>
      <c r="H575" s="1">
        <v>40.431137084960902</v>
      </c>
      <c r="I575" s="1">
        <v>40.394260186904901</v>
      </c>
      <c r="J575" s="1">
        <f t="shared" si="152"/>
        <v>11.220627829695806</v>
      </c>
      <c r="K575" s="1">
        <f t="shared" si="153"/>
        <v>6.5714237580250412E-2</v>
      </c>
      <c r="L575" s="1">
        <f t="shared" si="154"/>
        <v>12.485705140247578</v>
      </c>
      <c r="M575" s="1">
        <f t="shared" si="155"/>
        <v>37.015331734407944</v>
      </c>
      <c r="N575" s="1">
        <f t="shared" si="156"/>
        <v>5.0098565046726232E-3</v>
      </c>
      <c r="O575" s="1">
        <f t="shared" si="157"/>
        <v>9.3378715390593037</v>
      </c>
      <c r="P575" s="1">
        <f t="shared" si="158"/>
        <v>58.838908413714833</v>
      </c>
      <c r="Q575" s="1">
        <f t="shared" si="159"/>
        <v>51.707962348828602</v>
      </c>
      <c r="R575" s="1">
        <f t="shared" si="160"/>
        <v>12.768043125776119</v>
      </c>
      <c r="S575" s="1">
        <f t="shared" si="161"/>
        <v>660.20949321585135</v>
      </c>
      <c r="T575" s="1">
        <f t="shared" si="162"/>
        <v>660.20949321585135</v>
      </c>
      <c r="U575" s="1">
        <f t="shared" si="163"/>
        <v>51.707962348828602</v>
      </c>
      <c r="V575" s="1">
        <f t="shared" si="164"/>
        <v>493.774668301541</v>
      </c>
      <c r="W575" s="1">
        <f t="shared" si="165"/>
        <v>12.768043125776119</v>
      </c>
      <c r="X575" s="1">
        <f t="shared" si="166"/>
        <v>14.186714584195688</v>
      </c>
      <c r="Y575" s="1">
        <f t="shared" si="167"/>
        <v>38.678762595743791</v>
      </c>
      <c r="Z575" s="1">
        <f t="shared" si="168"/>
        <v>2000</v>
      </c>
      <c r="AA575" s="1">
        <f t="shared" si="169"/>
        <v>0.3667830517865841</v>
      </c>
      <c r="AB575" s="1">
        <f t="shared" si="170"/>
        <v>733.56610357316822</v>
      </c>
    </row>
    <row r="576" spans="7:28" x14ac:dyDescent="0.35">
      <c r="G576" s="1">
        <v>570</v>
      </c>
      <c r="H576" s="1">
        <v>40.500144958496001</v>
      </c>
      <c r="I576" s="1">
        <v>40.630831442193802</v>
      </c>
      <c r="J576" s="1">
        <f t="shared" si="152"/>
        <v>11.286342067276056</v>
      </c>
      <c r="K576" s="1">
        <f t="shared" si="153"/>
        <v>-1.6844055919715828E-3</v>
      </c>
      <c r="L576" s="1">
        <f t="shared" si="154"/>
        <v>-0.32003706247460073</v>
      </c>
      <c r="M576" s="1">
        <f t="shared" si="155"/>
        <v>37.450166074312165</v>
      </c>
      <c r="N576" s="1">
        <f t="shared" si="156"/>
        <v>5.0157707860548455E-3</v>
      </c>
      <c r="O576" s="1">
        <f t="shared" si="157"/>
        <v>9.3488951681276262</v>
      </c>
      <c r="P576" s="1">
        <f t="shared" si="158"/>
        <v>46.479024179965194</v>
      </c>
      <c r="Q576" s="1">
        <f t="shared" si="159"/>
        <v>52.010792936756019</v>
      </c>
      <c r="R576" s="1">
        <f t="shared" si="160"/>
        <v>10.085948247052446</v>
      </c>
      <c r="S576" s="1">
        <f t="shared" si="161"/>
        <v>524.57816584828208</v>
      </c>
      <c r="T576" s="1">
        <f t="shared" si="162"/>
        <v>524.57816584828208</v>
      </c>
      <c r="U576" s="1">
        <f t="shared" si="163"/>
        <v>52.010792936756019</v>
      </c>
      <c r="V576" s="1">
        <f t="shared" si="164"/>
        <v>496.66648740082542</v>
      </c>
      <c r="W576" s="1">
        <f t="shared" si="165"/>
        <v>10.085948247052446</v>
      </c>
      <c r="X576" s="1">
        <f t="shared" si="166"/>
        <v>11.206609163391606</v>
      </c>
      <c r="Y576" s="1">
        <f t="shared" si="167"/>
        <v>38.453557176718228</v>
      </c>
      <c r="Z576" s="1">
        <f t="shared" si="168"/>
        <v>2000</v>
      </c>
      <c r="AA576" s="1">
        <f t="shared" si="169"/>
        <v>0.29143231436015671</v>
      </c>
      <c r="AB576" s="1">
        <f t="shared" si="170"/>
        <v>582.86462872031348</v>
      </c>
    </row>
    <row r="577" spans="7:28" x14ac:dyDescent="0.35">
      <c r="G577" s="1">
        <v>571</v>
      </c>
      <c r="H577" s="1">
        <v>41.267448425292898</v>
      </c>
      <c r="I577" s="1">
        <v>40.624767582062702</v>
      </c>
      <c r="J577" s="1">
        <f t="shared" si="152"/>
        <v>11.284657661684085</v>
      </c>
      <c r="K577" s="1">
        <f t="shared" si="153"/>
        <v>4.8571943754982527E-3</v>
      </c>
      <c r="L577" s="1">
        <f t="shared" si="154"/>
        <v>0.92286693134466802</v>
      </c>
      <c r="M577" s="1">
        <f t="shared" si="155"/>
        <v>37.438988571173169</v>
      </c>
      <c r="N577" s="1">
        <f t="shared" si="156"/>
        <v>5.0156191895515678E-3</v>
      </c>
      <c r="O577" s="1">
        <f t="shared" si="157"/>
        <v>9.3486126074051672</v>
      </c>
      <c r="P577" s="1">
        <f t="shared" si="158"/>
        <v>47.710468109923006</v>
      </c>
      <c r="Q577" s="1">
        <f t="shared" si="159"/>
        <v>52.003030699004995</v>
      </c>
      <c r="R577" s="1">
        <f t="shared" si="160"/>
        <v>10.353171579853292</v>
      </c>
      <c r="S577" s="1">
        <f t="shared" si="161"/>
        <v>538.39629949917685</v>
      </c>
      <c r="T577" s="1">
        <f t="shared" si="162"/>
        <v>538.39629949917685</v>
      </c>
      <c r="U577" s="1">
        <f t="shared" si="163"/>
        <v>52.003030699004995</v>
      </c>
      <c r="V577" s="1">
        <f t="shared" si="164"/>
        <v>496.5923634903736</v>
      </c>
      <c r="W577" s="1">
        <f t="shared" si="165"/>
        <v>10.353171579853292</v>
      </c>
      <c r="X577" s="1">
        <f t="shared" si="166"/>
        <v>11.503523977614769</v>
      </c>
      <c r="Y577" s="1">
        <f t="shared" si="167"/>
        <v>38.459296950903813</v>
      </c>
      <c r="Z577" s="1">
        <f t="shared" si="168"/>
        <v>2000.0000000000002</v>
      </c>
      <c r="AA577" s="1">
        <f t="shared" si="169"/>
        <v>0.2991090552773204</v>
      </c>
      <c r="AB577" s="1">
        <f t="shared" si="170"/>
        <v>598.21811055464093</v>
      </c>
    </row>
    <row r="578" spans="7:28" x14ac:dyDescent="0.35">
      <c r="G578" s="1">
        <v>572</v>
      </c>
      <c r="H578" s="1">
        <v>40.860145568847599</v>
      </c>
      <c r="I578" s="1">
        <v>40.6422534818145</v>
      </c>
      <c r="J578" s="1">
        <f t="shared" si="152"/>
        <v>11.289514856059583</v>
      </c>
      <c r="K578" s="1">
        <f t="shared" si="153"/>
        <v>3.7584547588831896E-2</v>
      </c>
      <c r="L578" s="1">
        <f t="shared" si="154"/>
        <v>7.1410640418780602</v>
      </c>
      <c r="M578" s="1">
        <f t="shared" si="155"/>
        <v>37.471224831445873</v>
      </c>
      <c r="N578" s="1">
        <f t="shared" si="156"/>
        <v>5.0160563370453635E-3</v>
      </c>
      <c r="O578" s="1">
        <f t="shared" si="157"/>
        <v>9.3494274066188527</v>
      </c>
      <c r="P578" s="1">
        <f t="shared" si="158"/>
        <v>53.961716279942785</v>
      </c>
      <c r="Q578" s="1">
        <f t="shared" si="159"/>
        <v>52.025414083223886</v>
      </c>
      <c r="R578" s="1">
        <f t="shared" si="160"/>
        <v>11.709692432747584</v>
      </c>
      <c r="S578" s="1">
        <f t="shared" si="161"/>
        <v>609.20159760088632</v>
      </c>
      <c r="T578" s="1">
        <f t="shared" si="162"/>
        <v>609.20159760088632</v>
      </c>
      <c r="U578" s="1">
        <f t="shared" si="163"/>
        <v>52.025414083223886</v>
      </c>
      <c r="V578" s="1">
        <f t="shared" si="164"/>
        <v>496.80610906486731</v>
      </c>
      <c r="W578" s="1">
        <f t="shared" si="165"/>
        <v>11.709692432747584</v>
      </c>
      <c r="X578" s="1">
        <f t="shared" si="166"/>
        <v>13.010769369719537</v>
      </c>
      <c r="Y578" s="1">
        <f t="shared" si="167"/>
        <v>38.442750245113764</v>
      </c>
      <c r="Z578" s="1">
        <f t="shared" si="168"/>
        <v>2000.0000000000002</v>
      </c>
      <c r="AA578" s="1">
        <f t="shared" si="169"/>
        <v>0.33844533200049237</v>
      </c>
      <c r="AB578" s="1">
        <f t="shared" si="170"/>
        <v>676.89066400098477</v>
      </c>
    </row>
    <row r="579" spans="7:28" x14ac:dyDescent="0.35">
      <c r="G579" s="1">
        <v>573</v>
      </c>
      <c r="H579" s="1">
        <v>40.681289672851499</v>
      </c>
      <c r="I579" s="1">
        <v>40.777557853134297</v>
      </c>
      <c r="J579" s="1">
        <f t="shared" si="152"/>
        <v>11.327099403648415</v>
      </c>
      <c r="K579" s="1">
        <f t="shared" si="153"/>
        <v>2.7682635710306158E-2</v>
      </c>
      <c r="L579" s="1">
        <f t="shared" si="154"/>
        <v>5.2597007849581701</v>
      </c>
      <c r="M579" s="1">
        <f t="shared" si="155"/>
        <v>37.721135184638896</v>
      </c>
      <c r="N579" s="1">
        <f t="shared" si="156"/>
        <v>5.019438946328357E-3</v>
      </c>
      <c r="O579" s="1">
        <f t="shared" si="157"/>
        <v>9.3557322520614257</v>
      </c>
      <c r="P579" s="1">
        <f t="shared" si="158"/>
        <v>52.336568221658496</v>
      </c>
      <c r="Q579" s="1">
        <f t="shared" si="159"/>
        <v>52.198614763356751</v>
      </c>
      <c r="R579" s="1">
        <f t="shared" si="160"/>
        <v>11.357035304099893</v>
      </c>
      <c r="S579" s="1">
        <f t="shared" si="161"/>
        <v>592.82151069255258</v>
      </c>
      <c r="T579" s="1">
        <f t="shared" si="162"/>
        <v>592.82151069255258</v>
      </c>
      <c r="U579" s="1">
        <f t="shared" si="163"/>
        <v>52.198614763356751</v>
      </c>
      <c r="V579" s="1">
        <f t="shared" si="164"/>
        <v>498.46005372826875</v>
      </c>
      <c r="W579" s="1">
        <f t="shared" si="165"/>
        <v>11.357035304099893</v>
      </c>
      <c r="X579" s="1">
        <f t="shared" si="166"/>
        <v>12.618928115666549</v>
      </c>
      <c r="Y579" s="1">
        <f t="shared" si="167"/>
        <v>38.315193019336469</v>
      </c>
      <c r="Z579" s="1">
        <f t="shared" si="168"/>
        <v>2000.0000000000002</v>
      </c>
      <c r="AA579" s="1">
        <f t="shared" si="169"/>
        <v>0.32934528371808475</v>
      </c>
      <c r="AB579" s="1">
        <f t="shared" si="170"/>
        <v>658.69056743616954</v>
      </c>
    </row>
    <row r="580" spans="7:28" x14ac:dyDescent="0.35">
      <c r="G580" s="1">
        <v>574</v>
      </c>
      <c r="H580" s="1">
        <v>40.644397735595703</v>
      </c>
      <c r="I580" s="1">
        <v>40.877215341691397</v>
      </c>
      <c r="J580" s="1">
        <f t="shared" si="152"/>
        <v>11.354782039358721</v>
      </c>
      <c r="K580" s="1">
        <f t="shared" si="153"/>
        <v>-8.1762435031080827E-3</v>
      </c>
      <c r="L580" s="1">
        <f t="shared" si="154"/>
        <v>-1.5534862655905357</v>
      </c>
      <c r="M580" s="1">
        <f t="shared" si="155"/>
        <v>37.905736097434961</v>
      </c>
      <c r="N580" s="1">
        <f t="shared" si="156"/>
        <v>5.0219303835422856E-3</v>
      </c>
      <c r="O580" s="1">
        <f t="shared" si="157"/>
        <v>9.3603760418844661</v>
      </c>
      <c r="P580" s="1">
        <f t="shared" si="158"/>
        <v>45.712625873728889</v>
      </c>
      <c r="Q580" s="1">
        <f t="shared" si="159"/>
        <v>52.326184513173828</v>
      </c>
      <c r="R580" s="1">
        <f t="shared" si="160"/>
        <v>9.9196398145991687</v>
      </c>
      <c r="S580" s="1">
        <f t="shared" si="161"/>
        <v>519.05690324294153</v>
      </c>
      <c r="T580" s="1">
        <f t="shared" si="162"/>
        <v>519.05690324294153</v>
      </c>
      <c r="U580" s="1">
        <f t="shared" si="163"/>
        <v>52.326184513173828</v>
      </c>
      <c r="V580" s="1">
        <f t="shared" si="164"/>
        <v>499.67825510461176</v>
      </c>
      <c r="W580" s="1">
        <f t="shared" si="165"/>
        <v>9.9196398145991687</v>
      </c>
      <c r="X580" s="1">
        <f t="shared" si="166"/>
        <v>11.021822016221298</v>
      </c>
      <c r="Y580" s="1">
        <f t="shared" si="167"/>
        <v>38.221781668343752</v>
      </c>
      <c r="Z580" s="1">
        <f t="shared" si="168"/>
        <v>2000.0000000000002</v>
      </c>
      <c r="AA580" s="1">
        <f t="shared" si="169"/>
        <v>0.28836494624607861</v>
      </c>
      <c r="AB580" s="1">
        <f t="shared" si="170"/>
        <v>576.72989249215721</v>
      </c>
    </row>
    <row r="581" spans="7:28" x14ac:dyDescent="0.35">
      <c r="G581" s="1">
        <v>575</v>
      </c>
      <c r="H581" s="1">
        <v>41.112564086913999</v>
      </c>
      <c r="I581" s="1">
        <v>40.847780865080203</v>
      </c>
      <c r="J581" s="1">
        <f t="shared" si="152"/>
        <v>11.346605795855613</v>
      </c>
      <c r="K581" s="1">
        <f t="shared" si="153"/>
        <v>-1.109115591869525E-2</v>
      </c>
      <c r="L581" s="1">
        <f t="shared" si="154"/>
        <v>-2.1073196245520975</v>
      </c>
      <c r="M581" s="1">
        <f t="shared" si="155"/>
        <v>37.851166147443998</v>
      </c>
      <c r="N581" s="1">
        <f t="shared" si="156"/>
        <v>5.0211945216270051E-3</v>
      </c>
      <c r="O581" s="1">
        <f t="shared" si="157"/>
        <v>9.3590044688605758</v>
      </c>
      <c r="P581" s="1">
        <f t="shared" si="158"/>
        <v>45.102850991752476</v>
      </c>
      <c r="Q581" s="1">
        <f t="shared" si="159"/>
        <v>52.288505971684849</v>
      </c>
      <c r="R581" s="1">
        <f t="shared" si="160"/>
        <v>9.7873186652102877</v>
      </c>
      <c r="S581" s="1">
        <f t="shared" si="161"/>
        <v>511.7642704726307</v>
      </c>
      <c r="T581" s="1">
        <f t="shared" si="162"/>
        <v>511.7642704726307</v>
      </c>
      <c r="U581" s="1">
        <f t="shared" si="163"/>
        <v>52.288505971684849</v>
      </c>
      <c r="V581" s="1">
        <f t="shared" si="164"/>
        <v>499.31845153702392</v>
      </c>
      <c r="W581" s="1">
        <f t="shared" si="165"/>
        <v>9.7873186652102877</v>
      </c>
      <c r="X581" s="1">
        <f t="shared" si="166"/>
        <v>10.87479851690032</v>
      </c>
      <c r="Y581" s="1">
        <f t="shared" si="167"/>
        <v>38.249323877852532</v>
      </c>
      <c r="Z581" s="1">
        <f t="shared" si="168"/>
        <v>2000</v>
      </c>
      <c r="AA581" s="1">
        <f t="shared" si="169"/>
        <v>0.28431348359590597</v>
      </c>
      <c r="AB581" s="1">
        <f t="shared" si="170"/>
        <v>568.6269671918119</v>
      </c>
    </row>
    <row r="582" spans="7:28" x14ac:dyDescent="0.35">
      <c r="G582" s="1">
        <v>576</v>
      </c>
      <c r="H582" s="1">
        <v>42.5763549804687</v>
      </c>
      <c r="I582" s="1">
        <v>40.807852703772902</v>
      </c>
      <c r="J582" s="1">
        <f t="shared" si="152"/>
        <v>11.335514639936918</v>
      </c>
      <c r="K582" s="1">
        <f t="shared" si="153"/>
        <v>5.6358806465526712E-2</v>
      </c>
      <c r="L582" s="1">
        <f t="shared" si="154"/>
        <v>10.708173228450075</v>
      </c>
      <c r="M582" s="1">
        <f t="shared" si="155"/>
        <v>37.777204292753915</v>
      </c>
      <c r="N582" s="1">
        <f t="shared" si="156"/>
        <v>5.0201963175943226E-3</v>
      </c>
      <c r="O582" s="1">
        <f t="shared" si="157"/>
        <v>9.3571439163640573</v>
      </c>
      <c r="P582" s="1">
        <f t="shared" si="158"/>
        <v>57.842521437568045</v>
      </c>
      <c r="Q582" s="1">
        <f t="shared" si="159"/>
        <v>52.237394654087176</v>
      </c>
      <c r="R582" s="1">
        <f t="shared" si="160"/>
        <v>12.551827151952265</v>
      </c>
      <c r="S582" s="1">
        <f t="shared" si="161"/>
        <v>655.67474856641752</v>
      </c>
      <c r="T582" s="1">
        <f t="shared" si="162"/>
        <v>655.67474856641752</v>
      </c>
      <c r="U582" s="1">
        <f t="shared" si="163"/>
        <v>52.237394654087176</v>
      </c>
      <c r="V582" s="1">
        <f t="shared" si="164"/>
        <v>498.83037440640737</v>
      </c>
      <c r="W582" s="1">
        <f t="shared" si="165"/>
        <v>12.551827151952265</v>
      </c>
      <c r="X582" s="1">
        <f t="shared" si="166"/>
        <v>13.946474613280294</v>
      </c>
      <c r="Y582" s="1">
        <f t="shared" si="167"/>
        <v>38.286748664321358</v>
      </c>
      <c r="Z582" s="1">
        <f t="shared" si="168"/>
        <v>1999.9999999999998</v>
      </c>
      <c r="AA582" s="1">
        <f t="shared" si="169"/>
        <v>0.3642637492035653</v>
      </c>
      <c r="AB582" s="1">
        <f t="shared" si="170"/>
        <v>728.52749840713057</v>
      </c>
    </row>
    <row r="583" spans="7:28" x14ac:dyDescent="0.35">
      <c r="G583" s="1">
        <v>577</v>
      </c>
      <c r="H583" s="1">
        <v>43.632369995117102</v>
      </c>
      <c r="I583" s="1">
        <v>41.010744407048797</v>
      </c>
      <c r="J583" s="1">
        <f t="shared" si="152"/>
        <v>11.391873446402444</v>
      </c>
      <c r="K583" s="1">
        <f t="shared" si="153"/>
        <v>0.17756331450344298</v>
      </c>
      <c r="L583" s="1">
        <f t="shared" si="154"/>
        <v>33.737029755654163</v>
      </c>
      <c r="M583" s="1">
        <f t="shared" si="155"/>
        <v>38.153785501941641</v>
      </c>
      <c r="N583" s="1">
        <f t="shared" si="156"/>
        <v>5.0252686101762197E-3</v>
      </c>
      <c r="O583" s="1">
        <f t="shared" si="157"/>
        <v>9.3665981625074561</v>
      </c>
      <c r="P583" s="1">
        <f t="shared" si="158"/>
        <v>81.257413420103262</v>
      </c>
      <c r="Q583" s="1">
        <f t="shared" si="159"/>
        <v>52.49711265623246</v>
      </c>
      <c r="R583" s="1">
        <f t="shared" si="160"/>
        <v>17.632858712162406</v>
      </c>
      <c r="S583" s="1">
        <f t="shared" si="161"/>
        <v>925.67417026381986</v>
      </c>
      <c r="T583" s="1">
        <f t="shared" si="162"/>
        <v>925.67417026381986</v>
      </c>
      <c r="U583" s="1">
        <f t="shared" si="163"/>
        <v>52.49711265623246</v>
      </c>
      <c r="V583" s="1">
        <f t="shared" si="164"/>
        <v>501.31049863748979</v>
      </c>
      <c r="W583" s="1">
        <f t="shared" si="165"/>
        <v>17.632858712162406</v>
      </c>
      <c r="X583" s="1">
        <f t="shared" si="166"/>
        <v>19.592065235736005</v>
      </c>
      <c r="Y583" s="1">
        <f t="shared" si="167"/>
        <v>38.097333335199338</v>
      </c>
      <c r="Z583" s="1">
        <f t="shared" si="168"/>
        <v>2000</v>
      </c>
      <c r="AA583" s="1">
        <f t="shared" si="169"/>
        <v>0.51426342792434432</v>
      </c>
      <c r="AB583" s="1">
        <f t="shared" si="170"/>
        <v>1028.5268558486887</v>
      </c>
    </row>
    <row r="584" spans="7:28" x14ac:dyDescent="0.35">
      <c r="G584" s="1">
        <v>578</v>
      </c>
      <c r="H584" s="1">
        <v>42.408744812011697</v>
      </c>
      <c r="I584" s="1">
        <v>41.649972339261197</v>
      </c>
      <c r="J584" s="1">
        <f t="shared" ref="J584:J647" si="171">I584*5/18</f>
        <v>11.569436760905887</v>
      </c>
      <c r="K584" s="1">
        <f t="shared" ref="K584:K647" si="172">(J585-J584)/(G585-G584)</f>
        <v>0.21241297228308298</v>
      </c>
      <c r="L584" s="1">
        <f t="shared" ref="L584:L647" si="173">$B$10*K584</f>
        <v>40.358464733785766</v>
      </c>
      <c r="M584" s="1">
        <f t="shared" ref="M584:M647" si="174">0.5*$B$13*$B$15*$B$14*(J584)^2</f>
        <v>39.352448887592551</v>
      </c>
      <c r="N584" s="1">
        <f t="shared" ref="N584:N647" si="175">(0.004*(1+(I584/160)))</f>
        <v>5.0412493084815296E-3</v>
      </c>
      <c r="O584" s="1">
        <f t="shared" ref="O584:O647" si="176">N584*$B$10*$B$12*COS($B$16*PI()/180)</f>
        <v>9.3963845860787227</v>
      </c>
      <c r="P584" s="1">
        <f t="shared" ref="P584:P647" si="177">L584+M584+O584+$B$26</f>
        <v>89.107298207457049</v>
      </c>
      <c r="Q584" s="1">
        <f t="shared" ref="Q584:Q647" si="178">J584/$B$17</f>
        <v>53.315376778368147</v>
      </c>
      <c r="R584" s="1">
        <f t="shared" ref="R584:R647" si="179">P584*$B$17</f>
        <v>19.336283711018179</v>
      </c>
      <c r="S584" s="1">
        <f t="shared" ref="S584:S647" si="180">R584*Q584</f>
        <v>1030.9212515463569</v>
      </c>
      <c r="T584" s="1">
        <f t="shared" ref="T584:T647" si="181">IF(S584&lt;0,0,S584)</f>
        <v>1030.9212515463569</v>
      </c>
      <c r="U584" s="1">
        <f t="shared" ref="U584:U647" si="182">Q584*$B$31</f>
        <v>53.315376778368147</v>
      </c>
      <c r="V584" s="1">
        <f t="shared" ref="V584:V647" si="183">U584*(30/PI())</f>
        <v>509.12434542504849</v>
      </c>
      <c r="W584" s="1">
        <f t="shared" ref="W584:W647" si="184">R584/$B$31</f>
        <v>19.336283711018179</v>
      </c>
      <c r="X584" s="1">
        <f t="shared" ref="X584:X647" si="185">W584/$B$32</f>
        <v>21.484759678909089</v>
      </c>
      <c r="Y584" s="1">
        <f t="shared" ref="Y584:Y647" si="186">IF(V584&lt;=$AA$2,$AA$4,$AA$3/U584)</f>
        <v>37.512629955031429</v>
      </c>
      <c r="Z584" s="1">
        <f t="shared" ref="Z584:Z647" si="187">Y584*U584</f>
        <v>2000</v>
      </c>
      <c r="AA584" s="1">
        <f t="shared" ref="AA584:AA647" si="188">X584/Y584</f>
        <v>0.57273402863686496</v>
      </c>
      <c r="AB584" s="1">
        <f t="shared" ref="AB584:AB647" si="189">X584*U584</f>
        <v>1145.46805727373</v>
      </c>
    </row>
    <row r="585" spans="7:28" x14ac:dyDescent="0.35">
      <c r="G585" s="1">
        <v>579</v>
      </c>
      <c r="H585" s="1">
        <v>40.788017272949197</v>
      </c>
      <c r="I585" s="1">
        <v>42.414659039480298</v>
      </c>
      <c r="J585" s="1">
        <f t="shared" si="171"/>
        <v>11.78184973318897</v>
      </c>
      <c r="K585" s="1">
        <f t="shared" si="172"/>
        <v>5.9393441101112998E-2</v>
      </c>
      <c r="L585" s="1">
        <f t="shared" si="173"/>
        <v>11.28475380921147</v>
      </c>
      <c r="M585" s="1">
        <f t="shared" si="174"/>
        <v>40.810723041820843</v>
      </c>
      <c r="N585" s="1">
        <f t="shared" si="175"/>
        <v>5.0603664759870078E-3</v>
      </c>
      <c r="O585" s="1">
        <f t="shared" si="176"/>
        <v>9.432017074592185</v>
      </c>
      <c r="P585" s="1">
        <f t="shared" si="177"/>
        <v>61.527493925624498</v>
      </c>
      <c r="Q585" s="1">
        <f t="shared" si="178"/>
        <v>54.294238401792491</v>
      </c>
      <c r="R585" s="1">
        <f t="shared" si="179"/>
        <v>13.351466181860516</v>
      </c>
      <c r="S585" s="1">
        <f t="shared" si="180"/>
        <v>724.90768789140498</v>
      </c>
      <c r="T585" s="1">
        <f t="shared" si="181"/>
        <v>724.90768789140498</v>
      </c>
      <c r="U585" s="1">
        <f t="shared" si="182"/>
        <v>54.294238401792491</v>
      </c>
      <c r="V585" s="1">
        <f t="shared" si="183"/>
        <v>518.47178538330502</v>
      </c>
      <c r="W585" s="1">
        <f t="shared" si="184"/>
        <v>13.351466181860516</v>
      </c>
      <c r="X585" s="1">
        <f t="shared" si="185"/>
        <v>14.834962424289461</v>
      </c>
      <c r="Y585" s="1">
        <f t="shared" si="186"/>
        <v>36.836321106476213</v>
      </c>
      <c r="Z585" s="1">
        <f t="shared" si="187"/>
        <v>2000</v>
      </c>
      <c r="AA585" s="1">
        <f t="shared" si="188"/>
        <v>0.40272649327300275</v>
      </c>
      <c r="AB585" s="1">
        <f t="shared" si="189"/>
        <v>805.45298654600549</v>
      </c>
    </row>
    <row r="586" spans="7:28" x14ac:dyDescent="0.35">
      <c r="G586" s="1">
        <v>580</v>
      </c>
      <c r="H586" s="1">
        <v>40.381683349609297</v>
      </c>
      <c r="I586" s="1">
        <v>42.6284754274443</v>
      </c>
      <c r="J586" s="1">
        <f t="shared" si="171"/>
        <v>11.841243174290083</v>
      </c>
      <c r="K586" s="1">
        <f t="shared" si="172"/>
        <v>-0.14691914917305482</v>
      </c>
      <c r="L586" s="1">
        <f t="shared" si="173"/>
        <v>-27.914638342880416</v>
      </c>
      <c r="M586" s="1">
        <f t="shared" si="174"/>
        <v>41.223221734325428</v>
      </c>
      <c r="N586" s="1">
        <f t="shared" si="175"/>
        <v>5.0657118856861083E-3</v>
      </c>
      <c r="O586" s="1">
        <f t="shared" si="176"/>
        <v>9.4419803837303373</v>
      </c>
      <c r="P586" s="1">
        <f t="shared" si="177"/>
        <v>22.750563775175351</v>
      </c>
      <c r="Q586" s="1">
        <f t="shared" si="178"/>
        <v>54.567940895346005</v>
      </c>
      <c r="R586" s="1">
        <f t="shared" si="179"/>
        <v>4.9368723392130516</v>
      </c>
      <c r="S586" s="1">
        <f t="shared" si="180"/>
        <v>269.39495801404638</v>
      </c>
      <c r="T586" s="1">
        <f t="shared" si="181"/>
        <v>269.39495801404638</v>
      </c>
      <c r="U586" s="1">
        <f t="shared" si="182"/>
        <v>54.567940895346005</v>
      </c>
      <c r="V586" s="1">
        <f t="shared" si="183"/>
        <v>521.08545167044213</v>
      </c>
      <c r="W586" s="1">
        <f t="shared" si="184"/>
        <v>4.9368723392130516</v>
      </c>
      <c r="X586" s="1">
        <f t="shared" si="185"/>
        <v>5.485413710236724</v>
      </c>
      <c r="Y586" s="1">
        <f t="shared" si="186"/>
        <v>36.651557071499766</v>
      </c>
      <c r="Z586" s="1">
        <f t="shared" si="187"/>
        <v>2000.0000000000002</v>
      </c>
      <c r="AA586" s="1">
        <f t="shared" si="188"/>
        <v>0.14966386556335909</v>
      </c>
      <c r="AB586" s="1">
        <f t="shared" si="189"/>
        <v>299.32773112671822</v>
      </c>
    </row>
    <row r="587" spans="7:28" x14ac:dyDescent="0.35">
      <c r="G587" s="1">
        <v>581</v>
      </c>
      <c r="H587" s="1">
        <v>42.698562622070298</v>
      </c>
      <c r="I587" s="1">
        <v>42.099566490421303</v>
      </c>
      <c r="J587" s="1">
        <f t="shared" si="171"/>
        <v>11.694324025117028</v>
      </c>
      <c r="K587" s="1">
        <f t="shared" si="172"/>
        <v>-0.1614744028205557</v>
      </c>
      <c r="L587" s="1">
        <f t="shared" si="173"/>
        <v>-30.680136535905582</v>
      </c>
      <c r="M587" s="1">
        <f t="shared" si="174"/>
        <v>40.206621034902227</v>
      </c>
      <c r="N587" s="1">
        <f t="shared" si="175"/>
        <v>5.0524891622605326E-3</v>
      </c>
      <c r="O587" s="1">
        <f t="shared" si="176"/>
        <v>9.4173345495374061</v>
      </c>
      <c r="P587" s="1">
        <f t="shared" si="177"/>
        <v>18.943819048534053</v>
      </c>
      <c r="Q587" s="1">
        <f t="shared" si="178"/>
        <v>53.890894124963268</v>
      </c>
      <c r="R587" s="1">
        <f t="shared" si="179"/>
        <v>4.110808733531889</v>
      </c>
      <c r="S587" s="1">
        <f t="shared" si="180"/>
        <v>221.53515822674137</v>
      </c>
      <c r="T587" s="1">
        <f t="shared" si="181"/>
        <v>221.53515822674137</v>
      </c>
      <c r="U587" s="1">
        <f t="shared" si="182"/>
        <v>53.890894124963268</v>
      </c>
      <c r="V587" s="1">
        <f t="shared" si="183"/>
        <v>514.62013125779322</v>
      </c>
      <c r="W587" s="1">
        <f t="shared" si="184"/>
        <v>4.110808733531889</v>
      </c>
      <c r="X587" s="1">
        <f t="shared" si="185"/>
        <v>4.5675652594798768</v>
      </c>
      <c r="Y587" s="1">
        <f t="shared" si="186"/>
        <v>37.112021102532843</v>
      </c>
      <c r="Z587" s="1">
        <f t="shared" si="187"/>
        <v>2000</v>
      </c>
      <c r="AA587" s="1">
        <f t="shared" si="188"/>
        <v>0.1230750879037452</v>
      </c>
      <c r="AB587" s="1">
        <f t="shared" si="189"/>
        <v>246.15017580749043</v>
      </c>
    </row>
    <row r="588" spans="7:28" x14ac:dyDescent="0.35">
      <c r="G588" s="1">
        <v>582</v>
      </c>
      <c r="H588" s="1">
        <v>40.501022338867102</v>
      </c>
      <c r="I588" s="1">
        <v>41.518258640267298</v>
      </c>
      <c r="J588" s="1">
        <f t="shared" si="171"/>
        <v>11.532849622296473</v>
      </c>
      <c r="K588" s="1">
        <f t="shared" si="172"/>
        <v>-4.8216536668418186E-2</v>
      </c>
      <c r="L588" s="1">
        <f t="shared" si="173"/>
        <v>-9.1611419669994554</v>
      </c>
      <c r="M588" s="1">
        <f t="shared" si="174"/>
        <v>39.103946400688152</v>
      </c>
      <c r="N588" s="1">
        <f t="shared" si="175"/>
        <v>5.0379564660066826E-3</v>
      </c>
      <c r="O588" s="1">
        <f t="shared" si="176"/>
        <v>9.3902470569898568</v>
      </c>
      <c r="P588" s="1">
        <f t="shared" si="177"/>
        <v>39.333051490678557</v>
      </c>
      <c r="Q588" s="1">
        <f t="shared" si="178"/>
        <v>53.146772452979135</v>
      </c>
      <c r="R588" s="1">
        <f t="shared" si="179"/>
        <v>8.5352721734772459</v>
      </c>
      <c r="S588" s="1">
        <f t="shared" si="180"/>
        <v>453.62216802803982</v>
      </c>
      <c r="T588" s="1">
        <f t="shared" si="181"/>
        <v>453.62216802803982</v>
      </c>
      <c r="U588" s="1">
        <f t="shared" si="182"/>
        <v>53.146772452979135</v>
      </c>
      <c r="V588" s="1">
        <f t="shared" si="183"/>
        <v>507.51429271630838</v>
      </c>
      <c r="W588" s="1">
        <f t="shared" si="184"/>
        <v>8.5352721734772459</v>
      </c>
      <c r="X588" s="1">
        <f t="shared" si="185"/>
        <v>9.4836357483080516</v>
      </c>
      <c r="Y588" s="1">
        <f t="shared" si="186"/>
        <v>37.631636084194426</v>
      </c>
      <c r="Z588" s="1">
        <f t="shared" si="187"/>
        <v>2000</v>
      </c>
      <c r="AA588" s="1">
        <f t="shared" si="188"/>
        <v>0.25201231557113329</v>
      </c>
      <c r="AB588" s="1">
        <f t="shared" si="189"/>
        <v>504.02463114226651</v>
      </c>
    </row>
    <row r="589" spans="7:28" x14ac:dyDescent="0.35">
      <c r="G589" s="1">
        <v>583</v>
      </c>
      <c r="H589" s="1">
        <v>40.1040649414062</v>
      </c>
      <c r="I589" s="1">
        <v>41.344679108260998</v>
      </c>
      <c r="J589" s="1">
        <f t="shared" si="171"/>
        <v>11.484633085628055</v>
      </c>
      <c r="K589" s="1">
        <f t="shared" si="172"/>
        <v>-5.8759852061248452E-2</v>
      </c>
      <c r="L589" s="1">
        <f t="shared" si="173"/>
        <v>-11.164371891637206</v>
      </c>
      <c r="M589" s="1">
        <f t="shared" si="174"/>
        <v>38.777658350781756</v>
      </c>
      <c r="N589" s="1">
        <f t="shared" si="175"/>
        <v>5.0336169777065254E-3</v>
      </c>
      <c r="O589" s="1">
        <f t="shared" si="176"/>
        <v>9.3821586847471927</v>
      </c>
      <c r="P589" s="1">
        <f t="shared" si="177"/>
        <v>36.995445143891743</v>
      </c>
      <c r="Q589" s="1">
        <f t="shared" si="178"/>
        <v>52.924576431465688</v>
      </c>
      <c r="R589" s="1">
        <f t="shared" si="179"/>
        <v>8.0280115962245073</v>
      </c>
      <c r="S589" s="1">
        <f t="shared" si="180"/>
        <v>424.87911331707681</v>
      </c>
      <c r="T589" s="1">
        <f t="shared" si="181"/>
        <v>424.87911331707681</v>
      </c>
      <c r="U589" s="1">
        <f t="shared" si="182"/>
        <v>52.924576431465688</v>
      </c>
      <c r="V589" s="1">
        <f t="shared" si="183"/>
        <v>505.39247700675526</v>
      </c>
      <c r="W589" s="1">
        <f t="shared" si="184"/>
        <v>8.0280115962245073</v>
      </c>
      <c r="X589" s="1">
        <f t="shared" si="185"/>
        <v>8.9200128846938966</v>
      </c>
      <c r="Y589" s="1">
        <f t="shared" si="186"/>
        <v>37.789626953177155</v>
      </c>
      <c r="Z589" s="1">
        <f t="shared" si="187"/>
        <v>2000.0000000000002</v>
      </c>
      <c r="AA589" s="1">
        <f t="shared" si="188"/>
        <v>0.2360439518428204</v>
      </c>
      <c r="AB589" s="1">
        <f t="shared" si="189"/>
        <v>472.08790368564087</v>
      </c>
    </row>
    <row r="590" spans="7:28" x14ac:dyDescent="0.35">
      <c r="G590" s="1">
        <v>584</v>
      </c>
      <c r="H590" s="1">
        <v>39.2760620117187</v>
      </c>
      <c r="I590" s="1">
        <v>41.133143640840501</v>
      </c>
      <c r="J590" s="1">
        <f t="shared" si="171"/>
        <v>11.425873233566806</v>
      </c>
      <c r="K590" s="1">
        <f t="shared" si="172"/>
        <v>-0.14290985857069494</v>
      </c>
      <c r="L590" s="1">
        <f t="shared" si="173"/>
        <v>-27.152873128432038</v>
      </c>
      <c r="M590" s="1">
        <f t="shared" si="174"/>
        <v>38.381870269964288</v>
      </c>
      <c r="N590" s="1">
        <f t="shared" si="175"/>
        <v>5.0283285910210128E-3</v>
      </c>
      <c r="O590" s="1">
        <f t="shared" si="176"/>
        <v>9.3723016608040659</v>
      </c>
      <c r="P590" s="1">
        <f t="shared" si="177"/>
        <v>20.601298802336316</v>
      </c>
      <c r="Q590" s="1">
        <f t="shared" si="178"/>
        <v>52.653793703072843</v>
      </c>
      <c r="R590" s="1">
        <f t="shared" si="179"/>
        <v>4.4704818401069808</v>
      </c>
      <c r="S590" s="1">
        <f t="shared" si="180"/>
        <v>235.38782856232643</v>
      </c>
      <c r="T590" s="1">
        <f t="shared" si="181"/>
        <v>235.38782856232643</v>
      </c>
      <c r="U590" s="1">
        <f t="shared" si="182"/>
        <v>52.653793703072843</v>
      </c>
      <c r="V590" s="1">
        <f t="shared" si="183"/>
        <v>502.80669242309739</v>
      </c>
      <c r="W590" s="1">
        <f t="shared" si="184"/>
        <v>4.4704818401069808</v>
      </c>
      <c r="X590" s="1">
        <f t="shared" si="185"/>
        <v>4.9672020445633116</v>
      </c>
      <c r="Y590" s="1">
        <f t="shared" si="186"/>
        <v>37.983967713294724</v>
      </c>
      <c r="Z590" s="1">
        <f t="shared" si="187"/>
        <v>2000</v>
      </c>
      <c r="AA590" s="1">
        <f t="shared" si="188"/>
        <v>0.13077101586795914</v>
      </c>
      <c r="AB590" s="1">
        <f t="shared" si="189"/>
        <v>261.54203173591827</v>
      </c>
    </row>
    <row r="591" spans="7:28" x14ac:dyDescent="0.35">
      <c r="G591" s="1">
        <v>585</v>
      </c>
      <c r="H591" s="1">
        <v>39.168262481689403</v>
      </c>
      <c r="I591" s="1">
        <v>40.618668149986</v>
      </c>
      <c r="J591" s="1">
        <f t="shared" si="171"/>
        <v>11.282963374996111</v>
      </c>
      <c r="K591" s="1">
        <f t="shared" si="172"/>
        <v>-0.17374941986897241</v>
      </c>
      <c r="L591" s="1">
        <f t="shared" si="173"/>
        <v>-33.012389775104758</v>
      </c>
      <c r="M591" s="1">
        <f t="shared" si="174"/>
        <v>37.427747181322076</v>
      </c>
      <c r="N591" s="1">
        <f t="shared" si="175"/>
        <v>5.0154667037496502E-3</v>
      </c>
      <c r="O591" s="1">
        <f t="shared" si="176"/>
        <v>9.3483283891189739</v>
      </c>
      <c r="P591" s="1">
        <f t="shared" si="177"/>
        <v>13.763685795336292</v>
      </c>
      <c r="Q591" s="1">
        <f t="shared" si="178"/>
        <v>51.995222926249362</v>
      </c>
      <c r="R591" s="1">
        <f t="shared" si="179"/>
        <v>2.9867198175879754</v>
      </c>
      <c r="S591" s="1">
        <f t="shared" si="180"/>
        <v>155.2951627337336</v>
      </c>
      <c r="T591" s="1">
        <f t="shared" si="181"/>
        <v>155.2951627337336</v>
      </c>
      <c r="U591" s="1">
        <f t="shared" si="182"/>
        <v>51.995222926249362</v>
      </c>
      <c r="V591" s="1">
        <f t="shared" si="183"/>
        <v>496.51780475265775</v>
      </c>
      <c r="W591" s="1">
        <f t="shared" si="184"/>
        <v>2.9867198175879754</v>
      </c>
      <c r="X591" s="1">
        <f t="shared" si="185"/>
        <v>3.3185775750977502</v>
      </c>
      <c r="Y591" s="1">
        <f t="shared" si="186"/>
        <v>38.465072124737759</v>
      </c>
      <c r="Z591" s="1">
        <f t="shared" si="187"/>
        <v>2000</v>
      </c>
      <c r="AA591" s="1">
        <f t="shared" si="188"/>
        <v>8.6275090407629776E-2</v>
      </c>
      <c r="AB591" s="1">
        <f t="shared" si="189"/>
        <v>172.55018081525955</v>
      </c>
    </row>
    <row r="592" spans="7:28" x14ac:dyDescent="0.35">
      <c r="G592" s="1">
        <v>586</v>
      </c>
      <c r="H592" s="1">
        <v>41.187541961669901</v>
      </c>
      <c r="I592" s="1">
        <v>39.993170238457701</v>
      </c>
      <c r="J592" s="1">
        <f t="shared" si="171"/>
        <v>11.109213955127139</v>
      </c>
      <c r="K592" s="1">
        <f t="shared" si="172"/>
        <v>-8.9715782223557028E-2</v>
      </c>
      <c r="L592" s="1">
        <f t="shared" si="173"/>
        <v>-17.045998622475835</v>
      </c>
      <c r="M592" s="1">
        <f t="shared" si="174"/>
        <v>36.283902602032725</v>
      </c>
      <c r="N592" s="1">
        <f t="shared" si="175"/>
        <v>4.9998292559614421E-3</v>
      </c>
      <c r="O592" s="1">
        <f t="shared" si="176"/>
        <v>9.3191817501865319</v>
      </c>
      <c r="P592" s="1">
        <f t="shared" si="177"/>
        <v>28.55708572974342</v>
      </c>
      <c r="Q592" s="1">
        <f t="shared" si="178"/>
        <v>51.194534355424601</v>
      </c>
      <c r="R592" s="1">
        <f t="shared" si="179"/>
        <v>6.1968876033543223</v>
      </c>
      <c r="S592" s="1">
        <f t="shared" si="180"/>
        <v>317.24677530662768</v>
      </c>
      <c r="T592" s="1">
        <f t="shared" si="181"/>
        <v>317.24677530662768</v>
      </c>
      <c r="U592" s="1">
        <f t="shared" si="182"/>
        <v>51.194534355424601</v>
      </c>
      <c r="V592" s="1">
        <f t="shared" si="183"/>
        <v>488.87179211722105</v>
      </c>
      <c r="W592" s="1">
        <f t="shared" si="184"/>
        <v>6.1968876033543223</v>
      </c>
      <c r="X592" s="1">
        <f t="shared" si="185"/>
        <v>6.8854306703936912</v>
      </c>
      <c r="Y592" s="1">
        <f t="shared" si="186"/>
        <v>39.066670401077275</v>
      </c>
      <c r="Z592" s="1">
        <f t="shared" si="187"/>
        <v>2000</v>
      </c>
      <c r="AA592" s="1">
        <f t="shared" si="188"/>
        <v>0.17624820850368203</v>
      </c>
      <c r="AB592" s="1">
        <f t="shared" si="189"/>
        <v>352.49641700736407</v>
      </c>
    </row>
    <row r="593" spans="7:28" x14ac:dyDescent="0.35">
      <c r="G593" s="1">
        <v>587</v>
      </c>
      <c r="H593" s="1">
        <v>41.700183868408203</v>
      </c>
      <c r="I593" s="1">
        <v>39.670193422452897</v>
      </c>
      <c r="J593" s="1">
        <f t="shared" si="171"/>
        <v>11.019498172903582</v>
      </c>
      <c r="K593" s="1">
        <f t="shared" si="172"/>
        <v>9.3835522724891263E-2</v>
      </c>
      <c r="L593" s="1">
        <f t="shared" si="173"/>
        <v>17.82874931772934</v>
      </c>
      <c r="M593" s="1">
        <f t="shared" si="174"/>
        <v>35.700225954891863</v>
      </c>
      <c r="N593" s="1">
        <f t="shared" si="175"/>
        <v>4.9917548355613225E-3</v>
      </c>
      <c r="O593" s="1">
        <f t="shared" si="176"/>
        <v>9.3041318380027498</v>
      </c>
      <c r="P593" s="1">
        <f t="shared" si="177"/>
        <v>62.833107110623956</v>
      </c>
      <c r="Q593" s="1">
        <f t="shared" si="178"/>
        <v>50.781097570984251</v>
      </c>
      <c r="R593" s="1">
        <f t="shared" si="179"/>
        <v>13.634784243005399</v>
      </c>
      <c r="S593" s="1">
        <f t="shared" si="180"/>
        <v>692.38930900337584</v>
      </c>
      <c r="T593" s="1">
        <f t="shared" si="181"/>
        <v>692.38930900337584</v>
      </c>
      <c r="U593" s="1">
        <f t="shared" si="182"/>
        <v>50.781097570984251</v>
      </c>
      <c r="V593" s="1">
        <f t="shared" si="183"/>
        <v>484.923761643239</v>
      </c>
      <c r="W593" s="1">
        <f t="shared" si="184"/>
        <v>13.634784243005399</v>
      </c>
      <c r="X593" s="1">
        <f t="shared" si="185"/>
        <v>15.149760270005999</v>
      </c>
      <c r="Y593" s="1">
        <f t="shared" si="186"/>
        <v>39.384733604946291</v>
      </c>
      <c r="Z593" s="1">
        <f t="shared" si="187"/>
        <v>2000</v>
      </c>
      <c r="AA593" s="1">
        <f t="shared" si="188"/>
        <v>0.38466072722409766</v>
      </c>
      <c r="AB593" s="1">
        <f t="shared" si="189"/>
        <v>769.32145444819537</v>
      </c>
    </row>
    <row r="594" spans="7:28" x14ac:dyDescent="0.35">
      <c r="G594" s="1">
        <v>588</v>
      </c>
      <c r="H594" s="1">
        <v>40.358711242675703</v>
      </c>
      <c r="I594" s="1">
        <v>40.0080013042625</v>
      </c>
      <c r="J594" s="1">
        <f t="shared" si="171"/>
        <v>11.113333695628473</v>
      </c>
      <c r="K594" s="1">
        <f t="shared" si="172"/>
        <v>0.16456162038294408</v>
      </c>
      <c r="L594" s="1">
        <f t="shared" si="173"/>
        <v>31.266707872759376</v>
      </c>
      <c r="M594" s="1">
        <f t="shared" si="174"/>
        <v>36.310818634135025</v>
      </c>
      <c r="N594" s="1">
        <f t="shared" si="175"/>
        <v>5.0002000326065622E-3</v>
      </c>
      <c r="O594" s="1">
        <f t="shared" si="176"/>
        <v>9.3198728407753713</v>
      </c>
      <c r="P594" s="1">
        <f t="shared" si="177"/>
        <v>76.897399347669776</v>
      </c>
      <c r="Q594" s="1">
        <f t="shared" si="178"/>
        <v>51.213519334693423</v>
      </c>
      <c r="R594" s="1">
        <f t="shared" si="179"/>
        <v>16.686735658444341</v>
      </c>
      <c r="S594" s="1">
        <f t="shared" si="180"/>
        <v>854.58645927665748</v>
      </c>
      <c r="T594" s="1">
        <f t="shared" si="181"/>
        <v>854.58645927665748</v>
      </c>
      <c r="U594" s="1">
        <f t="shared" si="182"/>
        <v>51.213519334693423</v>
      </c>
      <c r="V594" s="1">
        <f t="shared" si="183"/>
        <v>489.05308531492886</v>
      </c>
      <c r="W594" s="1">
        <f t="shared" si="184"/>
        <v>16.686735658444341</v>
      </c>
      <c r="X594" s="1">
        <f t="shared" si="185"/>
        <v>18.540817398271489</v>
      </c>
      <c r="Y594" s="1">
        <f t="shared" si="186"/>
        <v>39.052188288984581</v>
      </c>
      <c r="Z594" s="1">
        <f t="shared" si="187"/>
        <v>2000</v>
      </c>
      <c r="AA594" s="1">
        <f t="shared" si="188"/>
        <v>0.47477025515369858</v>
      </c>
      <c r="AB594" s="1">
        <f t="shared" si="189"/>
        <v>949.54051030739708</v>
      </c>
    </row>
    <row r="595" spans="7:28" x14ac:dyDescent="0.35">
      <c r="G595" s="1">
        <v>589</v>
      </c>
      <c r="H595" s="1">
        <v>38.729526519775298</v>
      </c>
      <c r="I595" s="1">
        <v>40.600423137641101</v>
      </c>
      <c r="J595" s="1">
        <f t="shared" si="171"/>
        <v>11.277895316011417</v>
      </c>
      <c r="K595" s="1">
        <f t="shared" si="172"/>
        <v>2.0830537994861231E-2</v>
      </c>
      <c r="L595" s="1">
        <f t="shared" si="173"/>
        <v>3.9578022190236339</v>
      </c>
      <c r="M595" s="1">
        <f t="shared" si="174"/>
        <v>37.39413129112021</v>
      </c>
      <c r="N595" s="1">
        <f t="shared" si="175"/>
        <v>5.015010578441028E-3</v>
      </c>
      <c r="O595" s="1">
        <f t="shared" si="176"/>
        <v>9.3474782171562332</v>
      </c>
      <c r="P595" s="1">
        <f t="shared" si="177"/>
        <v>50.699411727300074</v>
      </c>
      <c r="Q595" s="1">
        <f t="shared" si="178"/>
        <v>51.971867815720813</v>
      </c>
      <c r="R595" s="1">
        <f t="shared" si="179"/>
        <v>11.001772344824117</v>
      </c>
      <c r="S595" s="1">
        <f t="shared" si="180"/>
        <v>571.78265804385182</v>
      </c>
      <c r="T595" s="1">
        <f t="shared" si="181"/>
        <v>571.78265804385182</v>
      </c>
      <c r="U595" s="1">
        <f t="shared" si="182"/>
        <v>51.971867815720813</v>
      </c>
      <c r="V595" s="1">
        <f t="shared" si="183"/>
        <v>496.29477987543322</v>
      </c>
      <c r="W595" s="1">
        <f t="shared" si="184"/>
        <v>11.001772344824117</v>
      </c>
      <c r="X595" s="1">
        <f t="shared" si="185"/>
        <v>12.224191494249018</v>
      </c>
      <c r="Y595" s="1">
        <f t="shared" si="186"/>
        <v>38.482357553349779</v>
      </c>
      <c r="Z595" s="1">
        <f t="shared" si="187"/>
        <v>2000</v>
      </c>
      <c r="AA595" s="1">
        <f t="shared" si="188"/>
        <v>0.31765703224658431</v>
      </c>
      <c r="AB595" s="1">
        <f t="shared" si="189"/>
        <v>635.31406449316864</v>
      </c>
    </row>
    <row r="596" spans="7:28" x14ac:dyDescent="0.35">
      <c r="G596" s="1">
        <v>590</v>
      </c>
      <c r="H596" s="1">
        <v>40.958602905273402</v>
      </c>
      <c r="I596" s="1">
        <v>40.6754130744226</v>
      </c>
      <c r="J596" s="1">
        <f t="shared" si="171"/>
        <v>11.298725854006278</v>
      </c>
      <c r="K596" s="1">
        <f t="shared" si="172"/>
        <v>-9.9509208626889389E-2</v>
      </c>
      <c r="L596" s="1">
        <f t="shared" si="173"/>
        <v>-18.906749639108984</v>
      </c>
      <c r="M596" s="1">
        <f t="shared" si="174"/>
        <v>37.532394541653034</v>
      </c>
      <c r="N596" s="1">
        <f t="shared" si="175"/>
        <v>5.016885326860566E-3</v>
      </c>
      <c r="O596" s="1">
        <f t="shared" si="176"/>
        <v>9.3509725607354088</v>
      </c>
      <c r="P596" s="1">
        <f t="shared" si="177"/>
        <v>27.97661746327946</v>
      </c>
      <c r="Q596" s="1">
        <f t="shared" si="178"/>
        <v>52.067861078369944</v>
      </c>
      <c r="R596" s="1">
        <f t="shared" si="179"/>
        <v>6.0709259895316432</v>
      </c>
      <c r="S596" s="1">
        <f t="shared" si="180"/>
        <v>316.10013103999916</v>
      </c>
      <c r="T596" s="1">
        <f t="shared" si="181"/>
        <v>316.10013103999916</v>
      </c>
      <c r="U596" s="1">
        <f t="shared" si="182"/>
        <v>52.067861078369944</v>
      </c>
      <c r="V596" s="1">
        <f t="shared" si="183"/>
        <v>497.2114480106809</v>
      </c>
      <c r="W596" s="1">
        <f t="shared" si="184"/>
        <v>6.0709259895316432</v>
      </c>
      <c r="X596" s="1">
        <f t="shared" si="185"/>
        <v>6.7454733217018257</v>
      </c>
      <c r="Y596" s="1">
        <f t="shared" si="186"/>
        <v>38.41141077390715</v>
      </c>
      <c r="Z596" s="1">
        <f t="shared" si="187"/>
        <v>2000</v>
      </c>
      <c r="AA596" s="1">
        <f t="shared" si="188"/>
        <v>0.17561118391111066</v>
      </c>
      <c r="AB596" s="1">
        <f t="shared" si="189"/>
        <v>351.22236782222132</v>
      </c>
    </row>
    <row r="597" spans="7:28" x14ac:dyDescent="0.35">
      <c r="G597" s="1">
        <v>591</v>
      </c>
      <c r="H597" s="1">
        <v>41.337028503417898</v>
      </c>
      <c r="I597" s="1">
        <v>40.317179923365799</v>
      </c>
      <c r="J597" s="1">
        <f t="shared" si="171"/>
        <v>11.199216645379389</v>
      </c>
      <c r="K597" s="1">
        <f t="shared" si="172"/>
        <v>-1.3778004450331949E-2</v>
      </c>
      <c r="L597" s="1">
        <f t="shared" si="173"/>
        <v>-2.6178208455630703</v>
      </c>
      <c r="M597" s="1">
        <f t="shared" si="174"/>
        <v>36.874201320221978</v>
      </c>
      <c r="N597" s="1">
        <f t="shared" si="175"/>
        <v>5.0079294980841455E-3</v>
      </c>
      <c r="O597" s="1">
        <f t="shared" si="176"/>
        <v>9.3342797914790392</v>
      </c>
      <c r="P597" s="1">
        <f t="shared" si="177"/>
        <v>43.590660266137952</v>
      </c>
      <c r="Q597" s="1">
        <f t="shared" si="178"/>
        <v>51.609293296679212</v>
      </c>
      <c r="R597" s="1">
        <f t="shared" si="179"/>
        <v>9.4591732777519351</v>
      </c>
      <c r="S597" s="1">
        <f t="shared" si="180"/>
        <v>488.18124803561005</v>
      </c>
      <c r="T597" s="1">
        <f t="shared" si="181"/>
        <v>488.18124803561005</v>
      </c>
      <c r="U597" s="1">
        <f t="shared" si="182"/>
        <v>51.609293296679212</v>
      </c>
      <c r="V597" s="1">
        <f t="shared" si="183"/>
        <v>492.83244825875499</v>
      </c>
      <c r="W597" s="1">
        <f t="shared" si="184"/>
        <v>9.4591732777519351</v>
      </c>
      <c r="X597" s="1">
        <f t="shared" si="185"/>
        <v>10.510192530835484</v>
      </c>
      <c r="Y597" s="1">
        <f t="shared" si="186"/>
        <v>38.752710456678344</v>
      </c>
      <c r="Z597" s="1">
        <f t="shared" si="187"/>
        <v>2000</v>
      </c>
      <c r="AA597" s="1">
        <f t="shared" si="188"/>
        <v>0.27121180446422782</v>
      </c>
      <c r="AB597" s="1">
        <f t="shared" si="189"/>
        <v>542.42360892845568</v>
      </c>
    </row>
    <row r="598" spans="7:28" x14ac:dyDescent="0.35">
      <c r="G598" s="1">
        <v>592</v>
      </c>
      <c r="H598" s="1">
        <v>41.905872344970703</v>
      </c>
      <c r="I598" s="1">
        <v>40.267579107344602</v>
      </c>
      <c r="J598" s="1">
        <f t="shared" si="171"/>
        <v>11.185438640929057</v>
      </c>
      <c r="K598" s="1">
        <f t="shared" si="172"/>
        <v>0.11658419426238709</v>
      </c>
      <c r="L598" s="1">
        <f t="shared" si="173"/>
        <v>22.150996909853546</v>
      </c>
      <c r="M598" s="1">
        <f t="shared" si="174"/>
        <v>36.78352705145673</v>
      </c>
      <c r="N598" s="1">
        <f t="shared" si="175"/>
        <v>5.0066894776836148E-3</v>
      </c>
      <c r="O598" s="1">
        <f t="shared" si="176"/>
        <v>9.3319685174544897</v>
      </c>
      <c r="P598" s="1">
        <f t="shared" si="177"/>
        <v>68.266492478764761</v>
      </c>
      <c r="Q598" s="1">
        <f t="shared" si="178"/>
        <v>51.545800188613164</v>
      </c>
      <c r="R598" s="1">
        <f t="shared" si="179"/>
        <v>14.813828867891953</v>
      </c>
      <c r="S598" s="1">
        <f t="shared" si="180"/>
        <v>763.59066285266817</v>
      </c>
      <c r="T598" s="1">
        <f t="shared" si="181"/>
        <v>763.59066285266817</v>
      </c>
      <c r="U598" s="1">
        <f t="shared" si="182"/>
        <v>51.545800188613164</v>
      </c>
      <c r="V598" s="1">
        <f t="shared" si="183"/>
        <v>492.22613373869621</v>
      </c>
      <c r="W598" s="1">
        <f t="shared" si="184"/>
        <v>14.813828867891953</v>
      </c>
      <c r="X598" s="1">
        <f t="shared" si="185"/>
        <v>16.459809853213279</v>
      </c>
      <c r="Y598" s="1">
        <f t="shared" si="186"/>
        <v>38.800445287137364</v>
      </c>
      <c r="Z598" s="1">
        <f t="shared" si="187"/>
        <v>2000</v>
      </c>
      <c r="AA598" s="1">
        <f t="shared" si="188"/>
        <v>0.42421703491814894</v>
      </c>
      <c r="AB598" s="1">
        <f t="shared" si="189"/>
        <v>848.43406983629791</v>
      </c>
    </row>
    <row r="599" spans="7:28" x14ac:dyDescent="0.35">
      <c r="G599" s="1">
        <v>593</v>
      </c>
      <c r="H599" s="1">
        <v>41.904556274413999</v>
      </c>
      <c r="I599" s="1">
        <v>40.687282206689197</v>
      </c>
      <c r="J599" s="1">
        <f t="shared" si="171"/>
        <v>11.302022835191444</v>
      </c>
      <c r="K599" s="1">
        <f t="shared" si="172"/>
        <v>0.15559021058383316</v>
      </c>
      <c r="L599" s="1">
        <f t="shared" si="173"/>
        <v>29.562140010928299</v>
      </c>
      <c r="M599" s="1">
        <f t="shared" si="174"/>
        <v>37.554301729153522</v>
      </c>
      <c r="N599" s="1">
        <f t="shared" si="175"/>
        <v>5.0171820551672304E-3</v>
      </c>
      <c r="O599" s="1">
        <f t="shared" si="176"/>
        <v>9.3515256326262008</v>
      </c>
      <c r="P599" s="1">
        <f t="shared" si="177"/>
        <v>76.467967372708031</v>
      </c>
      <c r="Q599" s="1">
        <f t="shared" si="178"/>
        <v>52.083054540052736</v>
      </c>
      <c r="R599" s="1">
        <f t="shared" si="179"/>
        <v>16.593548919877641</v>
      </c>
      <c r="S599" s="1">
        <f t="shared" si="180"/>
        <v>864.24271340702035</v>
      </c>
      <c r="T599" s="1">
        <f t="shared" si="181"/>
        <v>864.24271340702035</v>
      </c>
      <c r="U599" s="1">
        <f t="shared" si="182"/>
        <v>52.083054540052736</v>
      </c>
      <c r="V599" s="1">
        <f t="shared" si="183"/>
        <v>497.35653488245049</v>
      </c>
      <c r="W599" s="1">
        <f t="shared" si="184"/>
        <v>16.593548919877641</v>
      </c>
      <c r="X599" s="1">
        <f t="shared" si="185"/>
        <v>18.437276577641821</v>
      </c>
      <c r="Y599" s="1">
        <f t="shared" si="186"/>
        <v>38.400205549810195</v>
      </c>
      <c r="Z599" s="1">
        <f t="shared" si="187"/>
        <v>2000.0000000000002</v>
      </c>
      <c r="AA599" s="1">
        <f t="shared" si="188"/>
        <v>0.4801348407816779</v>
      </c>
      <c r="AB599" s="1">
        <f t="shared" si="189"/>
        <v>960.26968156335579</v>
      </c>
    </row>
    <row r="600" spans="7:28" x14ac:dyDescent="0.35">
      <c r="G600" s="1">
        <v>594</v>
      </c>
      <c r="H600" s="1">
        <v>41.045696258544901</v>
      </c>
      <c r="I600" s="1">
        <v>41.247406964790997</v>
      </c>
      <c r="J600" s="1">
        <f t="shared" si="171"/>
        <v>11.457613045775277</v>
      </c>
      <c r="K600" s="1">
        <f t="shared" si="172"/>
        <v>9.9893912427388543E-2</v>
      </c>
      <c r="L600" s="1">
        <f t="shared" si="173"/>
        <v>18.979843361203823</v>
      </c>
      <c r="M600" s="1">
        <f t="shared" si="174"/>
        <v>38.595407631775629</v>
      </c>
      <c r="N600" s="1">
        <f t="shared" si="175"/>
        <v>5.0311851741197755E-3</v>
      </c>
      <c r="O600" s="1">
        <f t="shared" si="176"/>
        <v>9.3776260460418506</v>
      </c>
      <c r="P600" s="1">
        <f t="shared" si="177"/>
        <v>66.952877039021303</v>
      </c>
      <c r="Q600" s="1">
        <f t="shared" si="178"/>
        <v>52.800060118780081</v>
      </c>
      <c r="R600" s="1">
        <f t="shared" si="179"/>
        <v>14.528774317467622</v>
      </c>
      <c r="S600" s="1">
        <f t="shared" si="180"/>
        <v>767.12015741447851</v>
      </c>
      <c r="T600" s="1">
        <f t="shared" si="181"/>
        <v>767.12015741447851</v>
      </c>
      <c r="U600" s="1">
        <f t="shared" si="182"/>
        <v>52.800060118780081</v>
      </c>
      <c r="V600" s="1">
        <f t="shared" si="183"/>
        <v>504.20343380718583</v>
      </c>
      <c r="W600" s="1">
        <f t="shared" si="184"/>
        <v>14.528774317467622</v>
      </c>
      <c r="X600" s="1">
        <f t="shared" si="185"/>
        <v>16.143082574964023</v>
      </c>
      <c r="Y600" s="1">
        <f t="shared" si="186"/>
        <v>37.878744749546868</v>
      </c>
      <c r="Z600" s="1">
        <f t="shared" si="187"/>
        <v>2000</v>
      </c>
      <c r="AA600" s="1">
        <f t="shared" si="188"/>
        <v>0.4261778652302658</v>
      </c>
      <c r="AB600" s="1">
        <f t="shared" si="189"/>
        <v>852.3557304605315</v>
      </c>
    </row>
    <row r="601" spans="7:28" x14ac:dyDescent="0.35">
      <c r="G601" s="1">
        <v>595</v>
      </c>
      <c r="H601" s="1">
        <v>41.364059448242102</v>
      </c>
      <c r="I601" s="1">
        <v>41.607025049529597</v>
      </c>
      <c r="J601" s="1">
        <f t="shared" si="171"/>
        <v>11.557506958202666</v>
      </c>
      <c r="K601" s="1">
        <f t="shared" si="172"/>
        <v>4.3315919570847683E-3</v>
      </c>
      <c r="L601" s="1">
        <f t="shared" si="173"/>
        <v>0.82300247184610598</v>
      </c>
      <c r="M601" s="1">
        <f t="shared" si="174"/>
        <v>39.271334324137499</v>
      </c>
      <c r="N601" s="1">
        <f t="shared" si="175"/>
        <v>5.0401756262382393E-3</v>
      </c>
      <c r="O601" s="1">
        <f t="shared" si="176"/>
        <v>9.3943833497454534</v>
      </c>
      <c r="P601" s="1">
        <f t="shared" si="177"/>
        <v>49.488720145729062</v>
      </c>
      <c r="Q601" s="1">
        <f t="shared" si="178"/>
        <v>53.260400729044541</v>
      </c>
      <c r="R601" s="1">
        <f t="shared" si="179"/>
        <v>10.739052271623207</v>
      </c>
      <c r="S601" s="1">
        <f t="shared" si="180"/>
        <v>571.96622743680803</v>
      </c>
      <c r="T601" s="1">
        <f t="shared" si="181"/>
        <v>571.96622743680803</v>
      </c>
      <c r="U601" s="1">
        <f t="shared" si="182"/>
        <v>53.260400729044541</v>
      </c>
      <c r="V601" s="1">
        <f t="shared" si="183"/>
        <v>508.59936282495755</v>
      </c>
      <c r="W601" s="1">
        <f t="shared" si="184"/>
        <v>10.739052271623207</v>
      </c>
      <c r="X601" s="1">
        <f t="shared" si="185"/>
        <v>11.932280301803562</v>
      </c>
      <c r="Y601" s="1">
        <f t="shared" si="186"/>
        <v>37.551350959125216</v>
      </c>
      <c r="Z601" s="1">
        <f t="shared" si="187"/>
        <v>2000</v>
      </c>
      <c r="AA601" s="1">
        <f t="shared" si="188"/>
        <v>0.31775901524267114</v>
      </c>
      <c r="AB601" s="1">
        <f t="shared" si="189"/>
        <v>635.51803048534225</v>
      </c>
    </row>
    <row r="602" spans="7:28" x14ac:dyDescent="0.35">
      <c r="G602" s="1">
        <v>596</v>
      </c>
      <c r="H602" s="1">
        <v>41.837593078613203</v>
      </c>
      <c r="I602" s="1">
        <v>41.622618780575102</v>
      </c>
      <c r="J602" s="1">
        <f t="shared" si="171"/>
        <v>11.56183855015975</v>
      </c>
      <c r="K602" s="1">
        <f t="shared" si="172"/>
        <v>-2.2396203487389243E-2</v>
      </c>
      <c r="L602" s="1">
        <f t="shared" si="173"/>
        <v>-4.2552786626039563</v>
      </c>
      <c r="M602" s="1">
        <f t="shared" si="174"/>
        <v>39.30077653402828</v>
      </c>
      <c r="N602" s="1">
        <f t="shared" si="175"/>
        <v>5.0405654695143774E-3</v>
      </c>
      <c r="O602" s="1">
        <f t="shared" si="176"/>
        <v>9.3951099786278487</v>
      </c>
      <c r="P602" s="1">
        <f t="shared" si="177"/>
        <v>44.440607850052174</v>
      </c>
      <c r="Q602" s="1">
        <f t="shared" si="178"/>
        <v>53.280361982302999</v>
      </c>
      <c r="R602" s="1">
        <f t="shared" si="179"/>
        <v>9.6436119034613217</v>
      </c>
      <c r="S602" s="1">
        <f t="shared" si="180"/>
        <v>513.81513303326528</v>
      </c>
      <c r="T602" s="1">
        <f t="shared" si="181"/>
        <v>513.81513303326528</v>
      </c>
      <c r="U602" s="1">
        <f t="shared" si="182"/>
        <v>53.280361982302999</v>
      </c>
      <c r="V602" s="1">
        <f t="shared" si="183"/>
        <v>508.78997875254112</v>
      </c>
      <c r="W602" s="1">
        <f t="shared" si="184"/>
        <v>9.6436119034613217</v>
      </c>
      <c r="X602" s="1">
        <f t="shared" si="185"/>
        <v>10.715124337179246</v>
      </c>
      <c r="Y602" s="1">
        <f t="shared" si="186"/>
        <v>37.537282510661193</v>
      </c>
      <c r="Z602" s="1">
        <f t="shared" si="187"/>
        <v>1999.9999999999998</v>
      </c>
      <c r="AA602" s="1">
        <f t="shared" si="188"/>
        <v>0.28545285168514739</v>
      </c>
      <c r="AB602" s="1">
        <f t="shared" si="189"/>
        <v>570.90570337029476</v>
      </c>
    </row>
    <row r="603" spans="7:28" x14ac:dyDescent="0.35">
      <c r="G603" s="1">
        <v>597</v>
      </c>
      <c r="H603" s="1">
        <v>41.118949890136697</v>
      </c>
      <c r="I603" s="1">
        <v>41.541992448020501</v>
      </c>
      <c r="J603" s="1">
        <f t="shared" si="171"/>
        <v>11.539442346672361</v>
      </c>
      <c r="K603" s="1">
        <f t="shared" si="172"/>
        <v>-7.7304774466657733E-3</v>
      </c>
      <c r="L603" s="1">
        <f t="shared" si="173"/>
        <v>-1.4687907148664969</v>
      </c>
      <c r="M603" s="1">
        <f t="shared" si="174"/>
        <v>39.148666523619553</v>
      </c>
      <c r="N603" s="1">
        <f t="shared" si="175"/>
        <v>5.0385498112005128E-3</v>
      </c>
      <c r="O603" s="1">
        <f t="shared" si="176"/>
        <v>9.3913529930966373</v>
      </c>
      <c r="P603" s="1">
        <f t="shared" si="177"/>
        <v>47.071228801849692</v>
      </c>
      <c r="Q603" s="1">
        <f t="shared" si="178"/>
        <v>53.177153671301205</v>
      </c>
      <c r="R603" s="1">
        <f t="shared" si="179"/>
        <v>10.214456650001383</v>
      </c>
      <c r="S603" s="1">
        <f t="shared" si="180"/>
        <v>543.17573094596798</v>
      </c>
      <c r="T603" s="1">
        <f t="shared" si="181"/>
        <v>543.17573094596798</v>
      </c>
      <c r="U603" s="1">
        <f t="shared" si="182"/>
        <v>53.177153671301205</v>
      </c>
      <c r="V603" s="1">
        <f t="shared" si="183"/>
        <v>507.80441198069502</v>
      </c>
      <c r="W603" s="1">
        <f t="shared" si="184"/>
        <v>10.214456650001383</v>
      </c>
      <c r="X603" s="1">
        <f t="shared" si="185"/>
        <v>11.349396277779315</v>
      </c>
      <c r="Y603" s="1">
        <f t="shared" si="186"/>
        <v>37.610136344686786</v>
      </c>
      <c r="Z603" s="1">
        <f t="shared" si="187"/>
        <v>1999.9999999999998</v>
      </c>
      <c r="AA603" s="1">
        <f t="shared" si="188"/>
        <v>0.30176429496998231</v>
      </c>
      <c r="AB603" s="1">
        <f t="shared" si="189"/>
        <v>603.52858993996449</v>
      </c>
    </row>
    <row r="604" spans="7:28" x14ac:dyDescent="0.35">
      <c r="G604" s="1">
        <v>598</v>
      </c>
      <c r="H604" s="1">
        <v>41.437267303466797</v>
      </c>
      <c r="I604" s="1">
        <v>41.514162729212501</v>
      </c>
      <c r="J604" s="1">
        <f t="shared" si="171"/>
        <v>11.531711869225695</v>
      </c>
      <c r="K604" s="1">
        <f t="shared" si="172"/>
        <v>-1.7327003080056969E-2</v>
      </c>
      <c r="L604" s="1">
        <f t="shared" si="173"/>
        <v>-3.292130585210824</v>
      </c>
      <c r="M604" s="1">
        <f t="shared" si="174"/>
        <v>39.096231318643191</v>
      </c>
      <c r="N604" s="1">
        <f t="shared" si="175"/>
        <v>5.0378540682303125E-3</v>
      </c>
      <c r="O604" s="1">
        <f t="shared" si="176"/>
        <v>9.3900561977744808</v>
      </c>
      <c r="P604" s="1">
        <f t="shared" si="177"/>
        <v>45.194156931206848</v>
      </c>
      <c r="Q604" s="1">
        <f t="shared" si="178"/>
        <v>53.141529351270485</v>
      </c>
      <c r="R604" s="1">
        <f t="shared" si="179"/>
        <v>9.8071320540718858</v>
      </c>
      <c r="S604" s="1">
        <f t="shared" si="180"/>
        <v>521.16599590324677</v>
      </c>
      <c r="T604" s="1">
        <f t="shared" si="181"/>
        <v>521.16599590324677</v>
      </c>
      <c r="U604" s="1">
        <f t="shared" si="182"/>
        <v>53.141529351270485</v>
      </c>
      <c r="V604" s="1">
        <f t="shared" si="183"/>
        <v>507.46422478306442</v>
      </c>
      <c r="W604" s="1">
        <f t="shared" si="184"/>
        <v>9.8071320540718858</v>
      </c>
      <c r="X604" s="1">
        <f t="shared" si="185"/>
        <v>10.896813393413206</v>
      </c>
      <c r="Y604" s="1">
        <f t="shared" si="186"/>
        <v>37.635348933596035</v>
      </c>
      <c r="Z604" s="1">
        <f t="shared" si="187"/>
        <v>2000</v>
      </c>
      <c r="AA604" s="1">
        <f t="shared" si="188"/>
        <v>0.28953666439069259</v>
      </c>
      <c r="AB604" s="1">
        <f t="shared" si="189"/>
        <v>579.07332878138516</v>
      </c>
    </row>
    <row r="605" spans="7:28" x14ac:dyDescent="0.35">
      <c r="G605" s="1">
        <v>599</v>
      </c>
      <c r="H605" s="1">
        <v>42.876243591308501</v>
      </c>
      <c r="I605" s="1">
        <v>41.451785518124296</v>
      </c>
      <c r="J605" s="1">
        <f t="shared" si="171"/>
        <v>11.514384866145638</v>
      </c>
      <c r="K605" s="1">
        <f t="shared" si="172"/>
        <v>2.304139119586246E-2</v>
      </c>
      <c r="L605" s="1">
        <f t="shared" si="173"/>
        <v>4.3778643272138673</v>
      </c>
      <c r="M605" s="1">
        <f t="shared" si="174"/>
        <v>38.978831300642774</v>
      </c>
      <c r="N605" s="1">
        <f t="shared" si="175"/>
        <v>5.0362946379531072E-3</v>
      </c>
      <c r="O605" s="1">
        <f t="shared" si="176"/>
        <v>9.3871495756807963</v>
      </c>
      <c r="P605" s="1">
        <f t="shared" si="177"/>
        <v>52.743845203537433</v>
      </c>
      <c r="Q605" s="1">
        <f t="shared" si="178"/>
        <v>53.061681410809392</v>
      </c>
      <c r="R605" s="1">
        <f t="shared" si="179"/>
        <v>11.445414409167622</v>
      </c>
      <c r="S605" s="1">
        <f t="shared" si="180"/>
        <v>607.31293299393951</v>
      </c>
      <c r="T605" s="1">
        <f t="shared" si="181"/>
        <v>607.31293299393951</v>
      </c>
      <c r="U605" s="1">
        <f t="shared" si="182"/>
        <v>53.061681410809392</v>
      </c>
      <c r="V605" s="1">
        <f t="shared" si="183"/>
        <v>506.70173311785902</v>
      </c>
      <c r="W605" s="1">
        <f t="shared" si="184"/>
        <v>11.445414409167622</v>
      </c>
      <c r="X605" s="1">
        <f t="shared" si="185"/>
        <v>12.717127121297358</v>
      </c>
      <c r="Y605" s="1">
        <f t="shared" si="186"/>
        <v>37.691983118962618</v>
      </c>
      <c r="Z605" s="1">
        <f t="shared" si="187"/>
        <v>2000.0000000000002</v>
      </c>
      <c r="AA605" s="1">
        <f t="shared" si="188"/>
        <v>0.33739607388552195</v>
      </c>
      <c r="AB605" s="1">
        <f t="shared" si="189"/>
        <v>674.79214777104391</v>
      </c>
    </row>
    <row r="606" spans="7:28" x14ac:dyDescent="0.35">
      <c r="G606" s="1">
        <v>600</v>
      </c>
      <c r="H606" s="1">
        <v>41.652248382568303</v>
      </c>
      <c r="I606" s="1">
        <v>41.534734526429403</v>
      </c>
      <c r="J606" s="1">
        <f t="shared" si="171"/>
        <v>11.537426257341501</v>
      </c>
      <c r="K606" s="1">
        <f t="shared" si="172"/>
        <v>8.0986883782221852E-2</v>
      </c>
      <c r="L606" s="1">
        <f t="shared" si="173"/>
        <v>15.387507918622152</v>
      </c>
      <c r="M606" s="1">
        <f t="shared" si="174"/>
        <v>39.134988165216384</v>
      </c>
      <c r="N606" s="1">
        <f t="shared" si="175"/>
        <v>5.0383683631607355E-3</v>
      </c>
      <c r="O606" s="1">
        <f t="shared" si="176"/>
        <v>9.3910147920952962</v>
      </c>
      <c r="P606" s="1">
        <f t="shared" si="177"/>
        <v>63.913510875933831</v>
      </c>
      <c r="Q606" s="1">
        <f t="shared" si="178"/>
        <v>53.167862937057606</v>
      </c>
      <c r="R606" s="1">
        <f t="shared" si="179"/>
        <v>13.86923186007764</v>
      </c>
      <c r="S606" s="1">
        <f t="shared" si="180"/>
        <v>737.39741857888055</v>
      </c>
      <c r="T606" s="1">
        <f t="shared" si="181"/>
        <v>737.39741857888055</v>
      </c>
      <c r="U606" s="1">
        <f t="shared" si="182"/>
        <v>53.167862937057606</v>
      </c>
      <c r="V606" s="1">
        <f t="shared" si="183"/>
        <v>507.7156920039057</v>
      </c>
      <c r="W606" s="1">
        <f t="shared" si="184"/>
        <v>13.86923186007764</v>
      </c>
      <c r="X606" s="1">
        <f t="shared" si="185"/>
        <v>15.410257622308489</v>
      </c>
      <c r="Y606" s="1">
        <f t="shared" si="186"/>
        <v>37.616708468566543</v>
      </c>
      <c r="Z606" s="1">
        <f t="shared" si="187"/>
        <v>2000</v>
      </c>
      <c r="AA606" s="1">
        <f t="shared" si="188"/>
        <v>0.40966523254382248</v>
      </c>
      <c r="AB606" s="1">
        <f t="shared" si="189"/>
        <v>819.33046508764494</v>
      </c>
    </row>
    <row r="607" spans="7:28" x14ac:dyDescent="0.35">
      <c r="G607" s="1">
        <v>601</v>
      </c>
      <c r="H607" s="1">
        <v>41.1536865234375</v>
      </c>
      <c r="I607" s="1">
        <v>41.826287308045401</v>
      </c>
      <c r="J607" s="1">
        <f t="shared" si="171"/>
        <v>11.618413141123723</v>
      </c>
      <c r="K607" s="1">
        <f t="shared" si="172"/>
        <v>2.7789629925555559E-2</v>
      </c>
      <c r="L607" s="1">
        <f t="shared" si="173"/>
        <v>5.2800296858555562</v>
      </c>
      <c r="M607" s="1">
        <f t="shared" si="174"/>
        <v>39.686332031843904</v>
      </c>
      <c r="N607" s="1">
        <f t="shared" si="175"/>
        <v>5.0456571827011349E-3</v>
      </c>
      <c r="O607" s="1">
        <f t="shared" si="176"/>
        <v>9.404600422836646</v>
      </c>
      <c r="P607" s="1">
        <f t="shared" si="177"/>
        <v>54.370962140536101</v>
      </c>
      <c r="Q607" s="1">
        <f t="shared" si="178"/>
        <v>53.541074383058628</v>
      </c>
      <c r="R607" s="1">
        <f t="shared" si="179"/>
        <v>11.798498784496333</v>
      </c>
      <c r="S607" s="1">
        <f t="shared" si="180"/>
        <v>631.70430102914497</v>
      </c>
      <c r="T607" s="1">
        <f t="shared" si="181"/>
        <v>631.70430102914497</v>
      </c>
      <c r="U607" s="1">
        <f t="shared" si="182"/>
        <v>53.541074383058628</v>
      </c>
      <c r="V607" s="1">
        <f t="shared" si="183"/>
        <v>511.27959879087791</v>
      </c>
      <c r="W607" s="1">
        <f t="shared" si="184"/>
        <v>11.798498784496333</v>
      </c>
      <c r="X607" s="1">
        <f t="shared" si="185"/>
        <v>13.109443093884813</v>
      </c>
      <c r="Y607" s="1">
        <f t="shared" si="186"/>
        <v>37.354498822549523</v>
      </c>
      <c r="Z607" s="1">
        <f t="shared" si="187"/>
        <v>2000</v>
      </c>
      <c r="AA607" s="1">
        <f t="shared" si="188"/>
        <v>0.35094683390508052</v>
      </c>
      <c r="AB607" s="1">
        <f t="shared" si="189"/>
        <v>701.89366781016099</v>
      </c>
    </row>
    <row r="608" spans="7:28" x14ac:dyDescent="0.35">
      <c r="G608" s="1">
        <v>602</v>
      </c>
      <c r="H608" s="1">
        <v>40.613758087158203</v>
      </c>
      <c r="I608" s="1">
        <v>41.926329975777399</v>
      </c>
      <c r="J608" s="1">
        <f t="shared" si="171"/>
        <v>11.646202771049278</v>
      </c>
      <c r="K608" s="1">
        <f t="shared" si="172"/>
        <v>-7.5674206957195622E-2</v>
      </c>
      <c r="L608" s="1">
        <f t="shared" si="173"/>
        <v>-14.378099321867168</v>
      </c>
      <c r="M608" s="1">
        <f t="shared" si="174"/>
        <v>39.876407461412398</v>
      </c>
      <c r="N608" s="1">
        <f t="shared" si="175"/>
        <v>5.0481582493944353E-3</v>
      </c>
      <c r="O608" s="1">
        <f t="shared" si="176"/>
        <v>9.4092621610462874</v>
      </c>
      <c r="P608" s="1">
        <f t="shared" si="177"/>
        <v>34.907570300591516</v>
      </c>
      <c r="Q608" s="1">
        <f t="shared" si="178"/>
        <v>53.669137193775477</v>
      </c>
      <c r="R608" s="1">
        <f t="shared" si="179"/>
        <v>7.574942755228359</v>
      </c>
      <c r="S608" s="1">
        <f t="shared" si="180"/>
        <v>406.54064196534642</v>
      </c>
      <c r="T608" s="1">
        <f t="shared" si="181"/>
        <v>406.54064196534642</v>
      </c>
      <c r="U608" s="1">
        <f t="shared" si="182"/>
        <v>53.669137193775477</v>
      </c>
      <c r="V608" s="1">
        <f t="shared" si="183"/>
        <v>512.5025085519876</v>
      </c>
      <c r="W608" s="1">
        <f t="shared" si="184"/>
        <v>7.574942755228359</v>
      </c>
      <c r="X608" s="1">
        <f t="shared" si="185"/>
        <v>8.4166030613648424</v>
      </c>
      <c r="Y608" s="1">
        <f t="shared" si="186"/>
        <v>37.26536524667587</v>
      </c>
      <c r="Z608" s="1">
        <f t="shared" si="187"/>
        <v>2000</v>
      </c>
      <c r="AA608" s="1">
        <f t="shared" si="188"/>
        <v>0.22585591220297022</v>
      </c>
      <c r="AB608" s="1">
        <f t="shared" si="189"/>
        <v>451.71182440594038</v>
      </c>
    </row>
    <row r="609" spans="7:28" x14ac:dyDescent="0.35">
      <c r="G609" s="1">
        <v>603</v>
      </c>
      <c r="H609" s="1">
        <v>38.6535034179687</v>
      </c>
      <c r="I609" s="1">
        <v>41.653902830731496</v>
      </c>
      <c r="J609" s="1">
        <f t="shared" si="171"/>
        <v>11.570528564092083</v>
      </c>
      <c r="K609" s="1">
        <f t="shared" si="172"/>
        <v>-0.17657744757627647</v>
      </c>
      <c r="L609" s="1">
        <f t="shared" si="173"/>
        <v>-33.549715039492526</v>
      </c>
      <c r="M609" s="1">
        <f t="shared" si="174"/>
        <v>39.35987658822642</v>
      </c>
      <c r="N609" s="1">
        <f t="shared" si="175"/>
        <v>5.0413475707682875E-3</v>
      </c>
      <c r="O609" s="1">
        <f t="shared" si="176"/>
        <v>9.3965677371550118</v>
      </c>
      <c r="P609" s="1">
        <f t="shared" si="177"/>
        <v>15.206729285888906</v>
      </c>
      <c r="Q609" s="1">
        <f t="shared" si="178"/>
        <v>53.320408129456602</v>
      </c>
      <c r="R609" s="1">
        <f t="shared" si="179"/>
        <v>3.2998602550378928</v>
      </c>
      <c r="S609" s="1">
        <f t="shared" si="180"/>
        <v>175.94989556879321</v>
      </c>
      <c r="T609" s="1">
        <f t="shared" si="181"/>
        <v>175.94989556879321</v>
      </c>
      <c r="U609" s="1">
        <f t="shared" si="182"/>
        <v>53.320408129456602</v>
      </c>
      <c r="V609" s="1">
        <f t="shared" si="183"/>
        <v>509.17239128881801</v>
      </c>
      <c r="W609" s="1">
        <f t="shared" si="184"/>
        <v>3.2998602550378928</v>
      </c>
      <c r="X609" s="1">
        <f t="shared" si="185"/>
        <v>3.6665113944865473</v>
      </c>
      <c r="Y609" s="1">
        <f t="shared" si="186"/>
        <v>37.509090236972689</v>
      </c>
      <c r="Z609" s="1">
        <f t="shared" si="187"/>
        <v>1999.9999999999998</v>
      </c>
      <c r="AA609" s="1">
        <f t="shared" si="188"/>
        <v>9.7749941982662888E-2</v>
      </c>
      <c r="AB609" s="1">
        <f t="shared" si="189"/>
        <v>195.49988396532575</v>
      </c>
    </row>
    <row r="610" spans="7:28" x14ac:dyDescent="0.35">
      <c r="G610" s="1">
        <v>604</v>
      </c>
      <c r="H610" s="1">
        <v>38.136386871337798</v>
      </c>
      <c r="I610" s="1">
        <v>41.018224019456902</v>
      </c>
      <c r="J610" s="1">
        <f t="shared" si="171"/>
        <v>11.393951116515806</v>
      </c>
      <c r="K610" s="1">
        <f t="shared" si="172"/>
        <v>-0.27624406981416705</v>
      </c>
      <c r="L610" s="1">
        <f t="shared" si="173"/>
        <v>-52.486373264691736</v>
      </c>
      <c r="M610" s="1">
        <f t="shared" si="174"/>
        <v>38.167703881392235</v>
      </c>
      <c r="N610" s="1">
        <f t="shared" si="175"/>
        <v>5.0254556004864226E-3</v>
      </c>
      <c r="O610" s="1">
        <f t="shared" si="176"/>
        <v>9.3669466937466446</v>
      </c>
      <c r="P610" s="1">
        <f t="shared" si="177"/>
        <v>-4.9517226895528559</v>
      </c>
      <c r="Q610" s="1">
        <f t="shared" si="178"/>
        <v>52.5066871728839</v>
      </c>
      <c r="R610" s="1">
        <f t="shared" si="179"/>
        <v>-1.0745238236329697</v>
      </c>
      <c r="S610" s="1">
        <f t="shared" si="180"/>
        <v>-56.419686267307412</v>
      </c>
      <c r="T610" s="1">
        <f t="shared" si="181"/>
        <v>0</v>
      </c>
      <c r="U610" s="1">
        <f t="shared" si="182"/>
        <v>52.5066871728839</v>
      </c>
      <c r="V610" s="1">
        <f t="shared" si="183"/>
        <v>501.40192853665735</v>
      </c>
      <c r="W610" s="1">
        <f t="shared" si="184"/>
        <v>-1.0745238236329697</v>
      </c>
      <c r="X610" s="1">
        <f t="shared" si="185"/>
        <v>-1.1939153595921885</v>
      </c>
      <c r="Y610" s="1">
        <f t="shared" si="186"/>
        <v>38.090386342882105</v>
      </c>
      <c r="Z610" s="1">
        <f t="shared" si="187"/>
        <v>2000</v>
      </c>
      <c r="AA610" s="1">
        <f t="shared" si="188"/>
        <v>-3.1344270148504119E-2</v>
      </c>
      <c r="AB610" s="1">
        <f t="shared" si="189"/>
        <v>-62.688540297008238</v>
      </c>
    </row>
    <row r="611" spans="7:28" x14ac:dyDescent="0.35">
      <c r="G611" s="1">
        <v>605</v>
      </c>
      <c r="H611" s="1">
        <v>39.853626251220703</v>
      </c>
      <c r="I611" s="1">
        <v>40.023745368125901</v>
      </c>
      <c r="J611" s="1">
        <f t="shared" si="171"/>
        <v>11.117707046701639</v>
      </c>
      <c r="K611" s="1">
        <f t="shared" si="172"/>
        <v>-0.23622490493541726</v>
      </c>
      <c r="L611" s="1">
        <f t="shared" si="173"/>
        <v>-44.882731937729275</v>
      </c>
      <c r="M611" s="1">
        <f t="shared" si="174"/>
        <v>36.33940253302611</v>
      </c>
      <c r="N611" s="1">
        <f t="shared" si="175"/>
        <v>5.0005936342031477E-3</v>
      </c>
      <c r="O611" s="1">
        <f t="shared" si="176"/>
        <v>9.3206064747912478</v>
      </c>
      <c r="P611" s="1">
        <f t="shared" si="177"/>
        <v>0.77727707008808267</v>
      </c>
      <c r="Q611" s="1">
        <f t="shared" si="178"/>
        <v>51.233673026274836</v>
      </c>
      <c r="R611" s="1">
        <f t="shared" si="179"/>
        <v>0.16866912420911392</v>
      </c>
      <c r="S611" s="1">
        <f t="shared" si="180"/>
        <v>8.6415387593578803</v>
      </c>
      <c r="T611" s="1">
        <f t="shared" si="181"/>
        <v>8.6415387593578803</v>
      </c>
      <c r="U611" s="1">
        <f t="shared" si="182"/>
        <v>51.233673026274836</v>
      </c>
      <c r="V611" s="1">
        <f t="shared" si="183"/>
        <v>489.24553889313273</v>
      </c>
      <c r="W611" s="1">
        <f t="shared" si="184"/>
        <v>0.16866912420911392</v>
      </c>
      <c r="X611" s="1">
        <f t="shared" si="185"/>
        <v>0.18741013801012657</v>
      </c>
      <c r="Y611" s="1">
        <f t="shared" si="186"/>
        <v>39.036826404663856</v>
      </c>
      <c r="Z611" s="1">
        <f t="shared" si="187"/>
        <v>1999.9999999999998</v>
      </c>
      <c r="AA611" s="1">
        <f t="shared" si="188"/>
        <v>4.8008548663099337E-3</v>
      </c>
      <c r="AB611" s="1">
        <f t="shared" si="189"/>
        <v>9.6017097326198666</v>
      </c>
    </row>
    <row r="612" spans="7:28" x14ac:dyDescent="0.35">
      <c r="G612" s="1">
        <v>606</v>
      </c>
      <c r="H612" s="1">
        <v>39.429466247558501</v>
      </c>
      <c r="I612" s="1">
        <v>39.173335710358401</v>
      </c>
      <c r="J612" s="1">
        <f t="shared" si="171"/>
        <v>10.881482141766222</v>
      </c>
      <c r="K612" s="1">
        <f t="shared" si="172"/>
        <v>-6.3018617722667258E-2</v>
      </c>
      <c r="L612" s="1">
        <f t="shared" si="173"/>
        <v>-11.973537367306779</v>
      </c>
      <c r="M612" s="1">
        <f t="shared" si="174"/>
        <v>34.811556158863702</v>
      </c>
      <c r="N612" s="1">
        <f t="shared" si="175"/>
        <v>4.9793333927589598E-3</v>
      </c>
      <c r="O612" s="1">
        <f t="shared" si="176"/>
        <v>9.2809795107634248</v>
      </c>
      <c r="P612" s="1">
        <f t="shared" si="177"/>
        <v>32.11899830232035</v>
      </c>
      <c r="Q612" s="1">
        <f t="shared" si="178"/>
        <v>50.145078994314389</v>
      </c>
      <c r="R612" s="1">
        <f t="shared" si="179"/>
        <v>6.9698226316035159</v>
      </c>
      <c r="S612" s="1">
        <f t="shared" si="180"/>
        <v>349.50230643811852</v>
      </c>
      <c r="T612" s="1">
        <f t="shared" si="181"/>
        <v>349.50230643811852</v>
      </c>
      <c r="U612" s="1">
        <f t="shared" si="182"/>
        <v>50.145078994314389</v>
      </c>
      <c r="V612" s="1">
        <f t="shared" si="183"/>
        <v>478.85023162072218</v>
      </c>
      <c r="W612" s="1">
        <f t="shared" si="184"/>
        <v>6.9698226316035159</v>
      </c>
      <c r="X612" s="1">
        <f t="shared" si="185"/>
        <v>7.7442473684483506</v>
      </c>
      <c r="Y612" s="1">
        <f t="shared" si="186"/>
        <v>39.884272596853748</v>
      </c>
      <c r="Z612" s="1">
        <f t="shared" si="187"/>
        <v>1999.9999999999998</v>
      </c>
      <c r="AA612" s="1">
        <f t="shared" si="188"/>
        <v>0.19416794802117696</v>
      </c>
      <c r="AB612" s="1">
        <f t="shared" si="189"/>
        <v>388.33589604235385</v>
      </c>
    </row>
    <row r="613" spans="7:28" x14ac:dyDescent="0.35">
      <c r="G613" s="1">
        <v>607</v>
      </c>
      <c r="H613" s="1">
        <v>39.349334716796797</v>
      </c>
      <c r="I613" s="1">
        <v>38.946468686556798</v>
      </c>
      <c r="J613" s="1">
        <f t="shared" si="171"/>
        <v>10.818463524043555</v>
      </c>
      <c r="K613" s="1">
        <f t="shared" si="172"/>
        <v>4.0718835767028949E-2</v>
      </c>
      <c r="L613" s="1">
        <f t="shared" si="173"/>
        <v>7.7365787957355003</v>
      </c>
      <c r="M613" s="1">
        <f t="shared" si="174"/>
        <v>34.409510988191904</v>
      </c>
      <c r="N613" s="1">
        <f t="shared" si="175"/>
        <v>4.9736617171639201E-3</v>
      </c>
      <c r="O613" s="1">
        <f t="shared" si="176"/>
        <v>9.2704080746218303</v>
      </c>
      <c r="P613" s="1">
        <f t="shared" si="177"/>
        <v>51.416497858549235</v>
      </c>
      <c r="Q613" s="1">
        <f t="shared" si="178"/>
        <v>49.854670617712237</v>
      </c>
      <c r="R613" s="1">
        <f t="shared" si="179"/>
        <v>11.157380035305184</v>
      </c>
      <c r="S613" s="1">
        <f t="shared" si="180"/>
        <v>556.24750661677854</v>
      </c>
      <c r="T613" s="1">
        <f t="shared" si="181"/>
        <v>556.24750661677854</v>
      </c>
      <c r="U613" s="1">
        <f t="shared" si="182"/>
        <v>49.854670617712237</v>
      </c>
      <c r="V613" s="1">
        <f t="shared" si="183"/>
        <v>476.07703590163072</v>
      </c>
      <c r="W613" s="1">
        <f t="shared" si="184"/>
        <v>11.157380035305184</v>
      </c>
      <c r="X613" s="1">
        <f t="shared" si="185"/>
        <v>12.397088928116871</v>
      </c>
      <c r="Y613" s="1">
        <f t="shared" si="186"/>
        <v>40.116602420986517</v>
      </c>
      <c r="Z613" s="1">
        <f t="shared" si="187"/>
        <v>2000.0000000000002</v>
      </c>
      <c r="AA613" s="1">
        <f t="shared" si="188"/>
        <v>0.30902639256487691</v>
      </c>
      <c r="AB613" s="1">
        <f t="shared" si="189"/>
        <v>618.05278512975383</v>
      </c>
    </row>
    <row r="614" spans="7:28" x14ac:dyDescent="0.35">
      <c r="G614" s="1">
        <v>608</v>
      </c>
      <c r="H614" s="1">
        <v>38.943981170654297</v>
      </c>
      <c r="I614" s="1">
        <v>39.093056495318102</v>
      </c>
      <c r="J614" s="1">
        <f t="shared" si="171"/>
        <v>10.859182359810584</v>
      </c>
      <c r="K614" s="1">
        <f t="shared" si="172"/>
        <v>3.2553805652778323E-2</v>
      </c>
      <c r="L614" s="1">
        <f t="shared" si="173"/>
        <v>6.1852230740278813</v>
      </c>
      <c r="M614" s="1">
        <f t="shared" si="174"/>
        <v>34.669021407944683</v>
      </c>
      <c r="N614" s="1">
        <f t="shared" si="175"/>
        <v>4.9773264123829522E-3</v>
      </c>
      <c r="O614" s="1">
        <f t="shared" si="176"/>
        <v>9.277238700040586</v>
      </c>
      <c r="P614" s="1">
        <f t="shared" si="177"/>
        <v>50.131483182013149</v>
      </c>
      <c r="Q614" s="1">
        <f t="shared" si="178"/>
        <v>50.042315022168587</v>
      </c>
      <c r="R614" s="1">
        <f t="shared" si="179"/>
        <v>10.878531850496854</v>
      </c>
      <c r="S614" s="1">
        <f t="shared" si="180"/>
        <v>544.3869178412582</v>
      </c>
      <c r="T614" s="1">
        <f t="shared" si="181"/>
        <v>544.3869178412582</v>
      </c>
      <c r="U614" s="1">
        <f t="shared" si="182"/>
        <v>50.042315022168587</v>
      </c>
      <c r="V614" s="1">
        <f t="shared" si="183"/>
        <v>477.86890797239647</v>
      </c>
      <c r="W614" s="1">
        <f t="shared" si="184"/>
        <v>10.878531850496854</v>
      </c>
      <c r="X614" s="1">
        <f t="shared" si="185"/>
        <v>12.087257611663171</v>
      </c>
      <c r="Y614" s="1">
        <f t="shared" si="186"/>
        <v>39.966176607017609</v>
      </c>
      <c r="Z614" s="1">
        <f t="shared" si="187"/>
        <v>2000</v>
      </c>
      <c r="AA614" s="1">
        <f t="shared" si="188"/>
        <v>0.30243717657847674</v>
      </c>
      <c r="AB614" s="1">
        <f t="shared" si="189"/>
        <v>604.87435315695348</v>
      </c>
    </row>
    <row r="615" spans="7:28" x14ac:dyDescent="0.35">
      <c r="G615" s="1">
        <v>609</v>
      </c>
      <c r="H615" s="1">
        <v>39.424751281738203</v>
      </c>
      <c r="I615" s="1">
        <v>39.210250195668102</v>
      </c>
      <c r="J615" s="1">
        <f t="shared" si="171"/>
        <v>10.891736165463362</v>
      </c>
      <c r="K615" s="1">
        <f t="shared" si="172"/>
        <v>5.9981243889986047E-3</v>
      </c>
      <c r="L615" s="1">
        <f t="shared" si="173"/>
        <v>1.1396436339097349</v>
      </c>
      <c r="M615" s="1">
        <f t="shared" si="174"/>
        <v>34.87719550923039</v>
      </c>
      <c r="N615" s="1">
        <f t="shared" si="175"/>
        <v>4.9802562548917021E-3</v>
      </c>
      <c r="O615" s="1">
        <f t="shared" si="176"/>
        <v>9.2826996334926442</v>
      </c>
      <c r="P615" s="1">
        <f t="shared" si="177"/>
        <v>45.299538776632772</v>
      </c>
      <c r="Q615" s="1">
        <f t="shared" si="178"/>
        <v>50.192332559738993</v>
      </c>
      <c r="R615" s="1">
        <f t="shared" si="179"/>
        <v>9.8299999145293118</v>
      </c>
      <c r="S615" s="1">
        <f t="shared" si="180"/>
        <v>493.39062477226111</v>
      </c>
      <c r="T615" s="1">
        <f t="shared" si="181"/>
        <v>493.39062477226111</v>
      </c>
      <c r="U615" s="1">
        <f t="shared" si="182"/>
        <v>50.192332559738993</v>
      </c>
      <c r="V615" s="1">
        <f t="shared" si="183"/>
        <v>479.30146993168472</v>
      </c>
      <c r="W615" s="1">
        <f t="shared" si="184"/>
        <v>9.8299999145293118</v>
      </c>
      <c r="X615" s="1">
        <f t="shared" si="185"/>
        <v>10.922222127254791</v>
      </c>
      <c r="Y615" s="1">
        <f t="shared" si="186"/>
        <v>39.846723553235883</v>
      </c>
      <c r="Z615" s="1">
        <f t="shared" si="187"/>
        <v>2000</v>
      </c>
      <c r="AA615" s="1">
        <f t="shared" si="188"/>
        <v>0.27410590265125617</v>
      </c>
      <c r="AB615" s="1">
        <f t="shared" si="189"/>
        <v>548.2118053025124</v>
      </c>
    </row>
    <row r="616" spans="7:28" x14ac:dyDescent="0.35">
      <c r="G616" s="1">
        <v>610</v>
      </c>
      <c r="H616" s="1">
        <v>40.321605682372997</v>
      </c>
      <c r="I616" s="1">
        <v>39.231843443468499</v>
      </c>
      <c r="J616" s="1">
        <f t="shared" si="171"/>
        <v>10.897734289852361</v>
      </c>
      <c r="K616" s="1">
        <f t="shared" si="172"/>
        <v>3.4209916990779021E-2</v>
      </c>
      <c r="L616" s="1">
        <f t="shared" si="173"/>
        <v>6.499884228248014</v>
      </c>
      <c r="M616" s="1">
        <f t="shared" si="174"/>
        <v>34.915620119753846</v>
      </c>
      <c r="N616" s="1">
        <f t="shared" si="175"/>
        <v>4.9807960860867124E-3</v>
      </c>
      <c r="O616" s="1">
        <f t="shared" si="176"/>
        <v>9.283705824857023</v>
      </c>
      <c r="P616" s="1">
        <f t="shared" si="177"/>
        <v>50.699210172858884</v>
      </c>
      <c r="Q616" s="1">
        <f t="shared" si="178"/>
        <v>50.21997368595558</v>
      </c>
      <c r="R616" s="1">
        <f t="shared" si="179"/>
        <v>11.001728607510378</v>
      </c>
      <c r="S616" s="1">
        <f t="shared" si="180"/>
        <v>552.50652116919593</v>
      </c>
      <c r="T616" s="1">
        <f t="shared" si="181"/>
        <v>552.50652116919593</v>
      </c>
      <c r="U616" s="1">
        <f t="shared" si="182"/>
        <v>50.21997368595558</v>
      </c>
      <c r="V616" s="1">
        <f t="shared" si="183"/>
        <v>479.56542324388454</v>
      </c>
      <c r="W616" s="1">
        <f t="shared" si="184"/>
        <v>11.001728607510378</v>
      </c>
      <c r="X616" s="1">
        <f t="shared" si="185"/>
        <v>12.224142897233753</v>
      </c>
      <c r="Y616" s="1">
        <f t="shared" si="186"/>
        <v>39.824791874777823</v>
      </c>
      <c r="Z616" s="1">
        <f t="shared" si="187"/>
        <v>1999.9999999999998</v>
      </c>
      <c r="AA616" s="1">
        <f t="shared" si="188"/>
        <v>0.30694806731621993</v>
      </c>
      <c r="AB616" s="1">
        <f t="shared" si="189"/>
        <v>613.89613463243984</v>
      </c>
    </row>
    <row r="617" spans="7:28" x14ac:dyDescent="0.35">
      <c r="G617" s="1">
        <v>611</v>
      </c>
      <c r="H617" s="1">
        <v>41.616390228271399</v>
      </c>
      <c r="I617" s="1">
        <v>39.3549991446353</v>
      </c>
      <c r="J617" s="1">
        <f t="shared" si="171"/>
        <v>10.93194420684314</v>
      </c>
      <c r="K617" s="1">
        <f t="shared" si="172"/>
        <v>0.12705155014255354</v>
      </c>
      <c r="L617" s="1">
        <f t="shared" si="173"/>
        <v>24.139794527085172</v>
      </c>
      <c r="M617" s="1">
        <f t="shared" si="174"/>
        <v>35.135176817610201</v>
      </c>
      <c r="N617" s="1">
        <f t="shared" si="175"/>
        <v>4.9838749786158829E-3</v>
      </c>
      <c r="O617" s="1">
        <f t="shared" si="176"/>
        <v>9.2894445726421448</v>
      </c>
      <c r="P617" s="1">
        <f t="shared" si="177"/>
        <v>68.564415917337513</v>
      </c>
      <c r="Q617" s="1">
        <f t="shared" si="178"/>
        <v>50.377623073009858</v>
      </c>
      <c r="R617" s="1">
        <f t="shared" si="179"/>
        <v>14.878478254062241</v>
      </c>
      <c r="S617" s="1">
        <f t="shared" si="180"/>
        <v>749.54236938312135</v>
      </c>
      <c r="T617" s="1">
        <f t="shared" si="181"/>
        <v>749.54236938312135</v>
      </c>
      <c r="U617" s="1">
        <f t="shared" si="182"/>
        <v>50.377623073009858</v>
      </c>
      <c r="V617" s="1">
        <f t="shared" si="183"/>
        <v>481.07086399739029</v>
      </c>
      <c r="W617" s="1">
        <f t="shared" si="184"/>
        <v>14.878478254062241</v>
      </c>
      <c r="X617" s="1">
        <f t="shared" si="185"/>
        <v>16.531642504513602</v>
      </c>
      <c r="Y617" s="1">
        <f t="shared" si="186"/>
        <v>39.700166026124265</v>
      </c>
      <c r="Z617" s="1">
        <f t="shared" si="187"/>
        <v>1999.9999999999998</v>
      </c>
      <c r="AA617" s="1">
        <f t="shared" si="188"/>
        <v>0.41641242743506751</v>
      </c>
      <c r="AB617" s="1">
        <f t="shared" si="189"/>
        <v>832.82485487013491</v>
      </c>
    </row>
    <row r="618" spans="7:28" x14ac:dyDescent="0.35">
      <c r="G618" s="1">
        <v>612</v>
      </c>
      <c r="H618" s="1">
        <v>41.914451599121001</v>
      </c>
      <c r="I618" s="1">
        <v>39.812384725148497</v>
      </c>
      <c r="J618" s="1">
        <f t="shared" si="171"/>
        <v>11.058995756985693</v>
      </c>
      <c r="K618" s="1">
        <f t="shared" si="172"/>
        <v>0.21101629966200086</v>
      </c>
      <c r="L618" s="1">
        <f t="shared" si="173"/>
        <v>40.093096935780167</v>
      </c>
      <c r="M618" s="1">
        <f t="shared" si="174"/>
        <v>35.956607822990108</v>
      </c>
      <c r="N618" s="1">
        <f t="shared" si="175"/>
        <v>4.9953096181287121E-3</v>
      </c>
      <c r="O618" s="1">
        <f t="shared" si="176"/>
        <v>9.3107575972301078</v>
      </c>
      <c r="P618" s="1">
        <f t="shared" si="177"/>
        <v>85.360462356000383</v>
      </c>
      <c r="Q618" s="1">
        <f t="shared" si="178"/>
        <v>50.963114087491675</v>
      </c>
      <c r="R618" s="1">
        <f t="shared" si="179"/>
        <v>18.523220331252084</v>
      </c>
      <c r="S618" s="1">
        <f t="shared" si="180"/>
        <v>944.00099100934528</v>
      </c>
      <c r="T618" s="1">
        <f t="shared" si="181"/>
        <v>944.00099100934528</v>
      </c>
      <c r="U618" s="1">
        <f t="shared" si="182"/>
        <v>50.963114087491675</v>
      </c>
      <c r="V618" s="1">
        <f t="shared" si="183"/>
        <v>486.66189134283047</v>
      </c>
      <c r="W618" s="1">
        <f t="shared" si="184"/>
        <v>18.523220331252084</v>
      </c>
      <c r="X618" s="1">
        <f t="shared" si="185"/>
        <v>20.581355923613426</v>
      </c>
      <c r="Y618" s="1">
        <f t="shared" si="186"/>
        <v>39.24406967294955</v>
      </c>
      <c r="Z618" s="1">
        <f t="shared" si="187"/>
        <v>2000</v>
      </c>
      <c r="AA618" s="1">
        <f t="shared" si="188"/>
        <v>0.52444499500519182</v>
      </c>
      <c r="AB618" s="1">
        <f t="shared" si="189"/>
        <v>1048.8899900103836</v>
      </c>
    </row>
    <row r="619" spans="7:28" x14ac:dyDescent="0.35">
      <c r="G619" s="1">
        <v>613</v>
      </c>
      <c r="H619" s="1">
        <v>41.805686950683501</v>
      </c>
      <c r="I619" s="1">
        <v>40.572043403931701</v>
      </c>
      <c r="J619" s="1">
        <f t="shared" si="171"/>
        <v>11.270012056647694</v>
      </c>
      <c r="K619" s="1">
        <f t="shared" si="172"/>
        <v>0.20492880799261215</v>
      </c>
      <c r="L619" s="1">
        <f t="shared" si="173"/>
        <v>38.936473518596308</v>
      </c>
      <c r="M619" s="1">
        <f t="shared" si="174"/>
        <v>37.341872496553414</v>
      </c>
      <c r="N619" s="1">
        <f t="shared" si="175"/>
        <v>5.0143010850982926E-3</v>
      </c>
      <c r="O619" s="1">
        <f t="shared" si="176"/>
        <v>9.3461557925147076</v>
      </c>
      <c r="P619" s="1">
        <f t="shared" si="177"/>
        <v>85.62450180766443</v>
      </c>
      <c r="Q619" s="1">
        <f t="shared" si="178"/>
        <v>51.935539431556194</v>
      </c>
      <c r="R619" s="1">
        <f t="shared" si="179"/>
        <v>18.58051689226318</v>
      </c>
      <c r="S619" s="1">
        <f t="shared" si="180"/>
        <v>964.98916771683037</v>
      </c>
      <c r="T619" s="1">
        <f t="shared" si="181"/>
        <v>964.98916771683037</v>
      </c>
      <c r="U619" s="1">
        <f t="shared" si="182"/>
        <v>51.935539431556194</v>
      </c>
      <c r="V619" s="1">
        <f t="shared" si="183"/>
        <v>495.94786936057278</v>
      </c>
      <c r="W619" s="1">
        <f t="shared" si="184"/>
        <v>18.58051689226318</v>
      </c>
      <c r="X619" s="1">
        <f t="shared" si="185"/>
        <v>20.645018769181309</v>
      </c>
      <c r="Y619" s="1">
        <f t="shared" si="186"/>
        <v>38.509275572957542</v>
      </c>
      <c r="Z619" s="1">
        <f t="shared" si="187"/>
        <v>2000.0000000000002</v>
      </c>
      <c r="AA619" s="1">
        <f t="shared" si="188"/>
        <v>0.53610509317601673</v>
      </c>
      <c r="AB619" s="1">
        <f t="shared" si="189"/>
        <v>1072.2101863520336</v>
      </c>
    </row>
    <row r="620" spans="7:28" x14ac:dyDescent="0.35">
      <c r="G620" s="1">
        <v>614</v>
      </c>
      <c r="H620" s="1">
        <v>41.3854370117187</v>
      </c>
      <c r="I620" s="1">
        <v>41.309787112705102</v>
      </c>
      <c r="J620" s="1">
        <f t="shared" si="171"/>
        <v>11.474940864640306</v>
      </c>
      <c r="K620" s="1">
        <f t="shared" si="172"/>
        <v>0.11365690535091666</v>
      </c>
      <c r="L620" s="1">
        <f t="shared" si="173"/>
        <v>21.594812016674165</v>
      </c>
      <c r="M620" s="1">
        <f t="shared" si="174"/>
        <v>38.712234747015657</v>
      </c>
      <c r="N620" s="1">
        <f t="shared" si="175"/>
        <v>5.0327446778176271E-3</v>
      </c>
      <c r="O620" s="1">
        <f t="shared" si="176"/>
        <v>9.3805328049842753</v>
      </c>
      <c r="P620" s="1">
        <f t="shared" si="177"/>
        <v>69.687579568674096</v>
      </c>
      <c r="Q620" s="1">
        <f t="shared" si="178"/>
        <v>52.879911818618922</v>
      </c>
      <c r="R620" s="1">
        <f t="shared" si="179"/>
        <v>15.122204766402279</v>
      </c>
      <c r="S620" s="1">
        <f t="shared" si="180"/>
        <v>799.66085455045129</v>
      </c>
      <c r="T620" s="1">
        <f t="shared" si="181"/>
        <v>799.66085455045129</v>
      </c>
      <c r="U620" s="1">
        <f t="shared" si="182"/>
        <v>52.879911818618922</v>
      </c>
      <c r="V620" s="1">
        <f t="shared" si="183"/>
        <v>504.96596137180433</v>
      </c>
      <c r="W620" s="1">
        <f t="shared" si="184"/>
        <v>15.122204766402279</v>
      </c>
      <c r="X620" s="1">
        <f t="shared" si="185"/>
        <v>16.802449740446974</v>
      </c>
      <c r="Y620" s="1">
        <f t="shared" si="186"/>
        <v>37.821545672392809</v>
      </c>
      <c r="Z620" s="1">
        <f t="shared" si="187"/>
        <v>1999.9999999999998</v>
      </c>
      <c r="AA620" s="1">
        <f t="shared" si="188"/>
        <v>0.44425603030580624</v>
      </c>
      <c r="AB620" s="1">
        <f t="shared" si="189"/>
        <v>888.51206061161236</v>
      </c>
    </row>
    <row r="621" spans="7:28" x14ac:dyDescent="0.35">
      <c r="G621" s="1">
        <v>615</v>
      </c>
      <c r="H621" s="1">
        <v>41.5875434875488</v>
      </c>
      <c r="I621" s="1">
        <v>41.718951971968401</v>
      </c>
      <c r="J621" s="1">
        <f t="shared" si="171"/>
        <v>11.588597769991223</v>
      </c>
      <c r="K621" s="1">
        <f t="shared" si="172"/>
        <v>1.858442142897232E-2</v>
      </c>
      <c r="L621" s="1">
        <f t="shared" si="173"/>
        <v>3.5310400715047408</v>
      </c>
      <c r="M621" s="1">
        <f t="shared" si="174"/>
        <v>39.482905892745798</v>
      </c>
      <c r="N621" s="1">
        <f t="shared" si="175"/>
        <v>5.0429737992992102E-3</v>
      </c>
      <c r="O621" s="1">
        <f t="shared" si="176"/>
        <v>9.3995988645137984</v>
      </c>
      <c r="P621" s="1">
        <f t="shared" si="177"/>
        <v>52.413544828764337</v>
      </c>
      <c r="Q621" s="1">
        <f t="shared" si="178"/>
        <v>53.40367635940656</v>
      </c>
      <c r="R621" s="1">
        <f t="shared" si="179"/>
        <v>11.373739227841861</v>
      </c>
      <c r="S621" s="1">
        <f t="shared" si="180"/>
        <v>607.39948871995341</v>
      </c>
      <c r="T621" s="1">
        <f t="shared" si="181"/>
        <v>607.39948871995341</v>
      </c>
      <c r="U621" s="1">
        <f t="shared" si="182"/>
        <v>53.40367635940656</v>
      </c>
      <c r="V621" s="1">
        <f t="shared" si="183"/>
        <v>509.96754431276088</v>
      </c>
      <c r="W621" s="1">
        <f t="shared" si="184"/>
        <v>11.373739227841861</v>
      </c>
      <c r="X621" s="1">
        <f t="shared" si="185"/>
        <v>12.637488030935401</v>
      </c>
      <c r="Y621" s="1">
        <f t="shared" si="186"/>
        <v>37.450605208150968</v>
      </c>
      <c r="Z621" s="1">
        <f t="shared" si="187"/>
        <v>2000</v>
      </c>
      <c r="AA621" s="1">
        <f t="shared" si="188"/>
        <v>0.3374441603999741</v>
      </c>
      <c r="AB621" s="1">
        <f t="shared" si="189"/>
        <v>674.88832079994825</v>
      </c>
    </row>
    <row r="622" spans="7:28" x14ac:dyDescent="0.35">
      <c r="G622" s="1">
        <v>616</v>
      </c>
      <c r="H622" s="1">
        <v>41.115089416503899</v>
      </c>
      <c r="I622" s="1">
        <v>41.785855889112703</v>
      </c>
      <c r="J622" s="1">
        <f t="shared" si="171"/>
        <v>11.607182191420195</v>
      </c>
      <c r="K622" s="1">
        <f t="shared" si="172"/>
        <v>-3.3611826042305282E-2</v>
      </c>
      <c r="L622" s="1">
        <f t="shared" si="173"/>
        <v>-6.3862469480380035</v>
      </c>
      <c r="M622" s="1">
        <f t="shared" si="174"/>
        <v>39.609643456897707</v>
      </c>
      <c r="N622" s="1">
        <f t="shared" si="175"/>
        <v>5.0446463972278173E-3</v>
      </c>
      <c r="O622" s="1">
        <f t="shared" si="176"/>
        <v>9.4027164197929292</v>
      </c>
      <c r="P622" s="1">
        <f t="shared" si="177"/>
        <v>42.626112928652638</v>
      </c>
      <c r="Q622" s="1">
        <f t="shared" si="178"/>
        <v>53.489318854470945</v>
      </c>
      <c r="R622" s="1">
        <f t="shared" si="179"/>
        <v>9.2498665055176232</v>
      </c>
      <c r="S622" s="1">
        <f t="shared" si="180"/>
        <v>494.76905887492308</v>
      </c>
      <c r="T622" s="1">
        <f t="shared" si="181"/>
        <v>494.76905887492308</v>
      </c>
      <c r="U622" s="1">
        <f t="shared" si="182"/>
        <v>53.489318854470945</v>
      </c>
      <c r="V622" s="1">
        <f t="shared" si="183"/>
        <v>510.78536989845412</v>
      </c>
      <c r="W622" s="1">
        <f t="shared" si="184"/>
        <v>9.2498665055176232</v>
      </c>
      <c r="X622" s="1">
        <f t="shared" si="185"/>
        <v>10.277629450575137</v>
      </c>
      <c r="Y622" s="1">
        <f t="shared" si="186"/>
        <v>37.390642521386837</v>
      </c>
      <c r="Z622" s="1">
        <f t="shared" si="187"/>
        <v>2000</v>
      </c>
      <c r="AA622" s="1">
        <f t="shared" si="188"/>
        <v>0.27487169937495726</v>
      </c>
      <c r="AB622" s="1">
        <f t="shared" si="189"/>
        <v>549.7433987499146</v>
      </c>
    </row>
    <row r="623" spans="7:28" x14ac:dyDescent="0.35">
      <c r="G623" s="1">
        <v>617</v>
      </c>
      <c r="H623" s="1">
        <v>42.554981231689403</v>
      </c>
      <c r="I623" s="1">
        <v>41.664853315360403</v>
      </c>
      <c r="J623" s="1">
        <f t="shared" si="171"/>
        <v>11.57357036537789</v>
      </c>
      <c r="K623" s="1">
        <f t="shared" si="172"/>
        <v>-1.8979435284499857E-2</v>
      </c>
      <c r="L623" s="1">
        <f t="shared" si="173"/>
        <v>-3.6060927040549728</v>
      </c>
      <c r="M623" s="1">
        <f t="shared" si="174"/>
        <v>39.380574114691882</v>
      </c>
      <c r="N623" s="1">
        <f t="shared" si="175"/>
        <v>5.0416213328840108E-3</v>
      </c>
      <c r="O623" s="1">
        <f t="shared" si="176"/>
        <v>9.3970780023625071</v>
      </c>
      <c r="P623" s="1">
        <f t="shared" si="177"/>
        <v>45.171559412999414</v>
      </c>
      <c r="Q623" s="1">
        <f t="shared" si="178"/>
        <v>53.334425646902716</v>
      </c>
      <c r="R623" s="1">
        <f t="shared" si="179"/>
        <v>9.8022283926208722</v>
      </c>
      <c r="S623" s="1">
        <f t="shared" si="180"/>
        <v>522.79622138019658</v>
      </c>
      <c r="T623" s="1">
        <f t="shared" si="181"/>
        <v>522.79622138019658</v>
      </c>
      <c r="U623" s="1">
        <f t="shared" si="182"/>
        <v>53.334425646902716</v>
      </c>
      <c r="V623" s="1">
        <f t="shared" si="183"/>
        <v>509.30624872030353</v>
      </c>
      <c r="W623" s="1">
        <f t="shared" si="184"/>
        <v>9.8022283926208722</v>
      </c>
      <c r="X623" s="1">
        <f t="shared" si="185"/>
        <v>10.891364880689858</v>
      </c>
      <c r="Y623" s="1">
        <f t="shared" si="186"/>
        <v>37.499231982751198</v>
      </c>
      <c r="Z623" s="1">
        <f t="shared" si="187"/>
        <v>2000</v>
      </c>
      <c r="AA623" s="1">
        <f t="shared" si="188"/>
        <v>0.29044234521122037</v>
      </c>
      <c r="AB623" s="1">
        <f t="shared" si="189"/>
        <v>580.88469042244071</v>
      </c>
    </row>
    <row r="624" spans="7:28" x14ac:dyDescent="0.35">
      <c r="G624" s="1">
        <v>618</v>
      </c>
      <c r="H624" s="1">
        <v>40.323146820068303</v>
      </c>
      <c r="I624" s="1">
        <v>41.596527348336203</v>
      </c>
      <c r="J624" s="1">
        <f t="shared" si="171"/>
        <v>11.55459093009339</v>
      </c>
      <c r="K624" s="1">
        <f t="shared" si="172"/>
        <v>-1.9306581724745087E-3</v>
      </c>
      <c r="L624" s="1">
        <f t="shared" si="173"/>
        <v>-0.36682505277015665</v>
      </c>
      <c r="M624" s="1">
        <f t="shared" si="174"/>
        <v>39.251520039168156</v>
      </c>
      <c r="N624" s="1">
        <f t="shared" si="175"/>
        <v>5.0399131837084053E-3</v>
      </c>
      <c r="O624" s="1">
        <f t="shared" si="176"/>
        <v>9.3938941831140976</v>
      </c>
      <c r="P624" s="1">
        <f t="shared" si="177"/>
        <v>48.278589169512102</v>
      </c>
      <c r="Q624" s="1">
        <f t="shared" si="178"/>
        <v>53.246962811490278</v>
      </c>
      <c r="R624" s="1">
        <f t="shared" si="179"/>
        <v>10.476453849784127</v>
      </c>
      <c r="S624" s="1">
        <f t="shared" si="180"/>
        <v>557.83934853574954</v>
      </c>
      <c r="T624" s="1">
        <f t="shared" si="181"/>
        <v>557.83934853574954</v>
      </c>
      <c r="U624" s="1">
        <f t="shared" si="182"/>
        <v>53.246962811490278</v>
      </c>
      <c r="V624" s="1">
        <f t="shared" si="183"/>
        <v>508.4710401647402</v>
      </c>
      <c r="W624" s="1">
        <f t="shared" si="184"/>
        <v>10.476453849784127</v>
      </c>
      <c r="X624" s="1">
        <f t="shared" si="185"/>
        <v>11.640504277537918</v>
      </c>
      <c r="Y624" s="1">
        <f t="shared" si="186"/>
        <v>37.560827780554945</v>
      </c>
      <c r="Z624" s="1">
        <f t="shared" si="187"/>
        <v>2000</v>
      </c>
      <c r="AA624" s="1">
        <f t="shared" si="188"/>
        <v>0.3099107491865275</v>
      </c>
      <c r="AB624" s="1">
        <f t="shared" si="189"/>
        <v>619.82149837305496</v>
      </c>
    </row>
    <row r="625" spans="7:28" x14ac:dyDescent="0.35">
      <c r="G625" s="1">
        <v>619</v>
      </c>
      <c r="H625" s="1">
        <v>41.940383911132798</v>
      </c>
      <c r="I625" s="1">
        <v>41.589576978915296</v>
      </c>
      <c r="J625" s="1">
        <f t="shared" si="171"/>
        <v>11.552660271920915</v>
      </c>
      <c r="K625" s="1">
        <f t="shared" si="172"/>
        <v>-3.3638763975110564E-2</v>
      </c>
      <c r="L625" s="1">
        <f t="shared" si="173"/>
        <v>-6.3913651552710071</v>
      </c>
      <c r="M625" s="1">
        <f t="shared" si="174"/>
        <v>39.238404051375433</v>
      </c>
      <c r="N625" s="1">
        <f t="shared" si="175"/>
        <v>5.0397394244728827E-3</v>
      </c>
      <c r="O625" s="1">
        <f t="shared" si="176"/>
        <v>9.3935703132750064</v>
      </c>
      <c r="P625" s="1">
        <f t="shared" si="177"/>
        <v>42.240609209379429</v>
      </c>
      <c r="Q625" s="1">
        <f t="shared" si="178"/>
        <v>53.23806576922081</v>
      </c>
      <c r="R625" s="1">
        <f t="shared" si="179"/>
        <v>9.1662121984353355</v>
      </c>
      <c r="S625" s="1">
        <f t="shared" si="180"/>
        <v>487.99140787493445</v>
      </c>
      <c r="T625" s="1">
        <f t="shared" si="181"/>
        <v>487.99140787493445</v>
      </c>
      <c r="U625" s="1">
        <f t="shared" si="182"/>
        <v>53.23806576922081</v>
      </c>
      <c r="V625" s="1">
        <f t="shared" si="183"/>
        <v>508.38607966937519</v>
      </c>
      <c r="W625" s="1">
        <f t="shared" si="184"/>
        <v>9.1662121984353355</v>
      </c>
      <c r="X625" s="1">
        <f t="shared" si="185"/>
        <v>10.184680220483706</v>
      </c>
      <c r="Y625" s="1">
        <f t="shared" si="186"/>
        <v>37.567104873225595</v>
      </c>
      <c r="Z625" s="1">
        <f t="shared" si="187"/>
        <v>1999.9999999999998</v>
      </c>
      <c r="AA625" s="1">
        <f t="shared" si="188"/>
        <v>0.27110633770829695</v>
      </c>
      <c r="AB625" s="1">
        <f t="shared" si="189"/>
        <v>542.21267541659381</v>
      </c>
    </row>
    <row r="626" spans="7:28" x14ac:dyDescent="0.35">
      <c r="G626" s="1">
        <v>620</v>
      </c>
      <c r="H626" s="1">
        <v>41.405651092529297</v>
      </c>
      <c r="I626" s="1">
        <v>41.468477428604899</v>
      </c>
      <c r="J626" s="1">
        <f t="shared" si="171"/>
        <v>11.519021507945805</v>
      </c>
      <c r="K626" s="1">
        <f t="shared" si="172"/>
        <v>-1.8381862109361435E-2</v>
      </c>
      <c r="L626" s="1">
        <f t="shared" si="173"/>
        <v>-3.4925538007786727</v>
      </c>
      <c r="M626" s="1">
        <f t="shared" si="174"/>
        <v>39.010229811152314</v>
      </c>
      <c r="N626" s="1">
        <f t="shared" si="175"/>
        <v>5.0367119357151227E-3</v>
      </c>
      <c r="O626" s="1">
        <f t="shared" si="176"/>
        <v>9.3879273769794178</v>
      </c>
      <c r="P626" s="1">
        <f t="shared" si="177"/>
        <v>44.905603387353061</v>
      </c>
      <c r="Q626" s="1">
        <f t="shared" si="178"/>
        <v>53.083048423713386</v>
      </c>
      <c r="R626" s="1">
        <f t="shared" si="179"/>
        <v>9.744515935055615</v>
      </c>
      <c r="S626" s="1">
        <f t="shared" si="180"/>
        <v>517.26861124620393</v>
      </c>
      <c r="T626" s="1">
        <f t="shared" si="181"/>
        <v>517.26861124620393</v>
      </c>
      <c r="U626" s="1">
        <f t="shared" si="182"/>
        <v>53.083048423713386</v>
      </c>
      <c r="V626" s="1">
        <f t="shared" si="183"/>
        <v>506.90577306122577</v>
      </c>
      <c r="W626" s="1">
        <f t="shared" si="184"/>
        <v>9.744515935055615</v>
      </c>
      <c r="X626" s="1">
        <f t="shared" si="185"/>
        <v>10.827239927839573</v>
      </c>
      <c r="Y626" s="1">
        <f t="shared" si="186"/>
        <v>37.676811324696928</v>
      </c>
      <c r="Z626" s="1">
        <f t="shared" si="187"/>
        <v>2000</v>
      </c>
      <c r="AA626" s="1">
        <f t="shared" si="188"/>
        <v>0.28737145069233555</v>
      </c>
      <c r="AB626" s="1">
        <f t="shared" si="189"/>
        <v>574.74290138467109</v>
      </c>
    </row>
    <row r="627" spans="7:28" x14ac:dyDescent="0.35">
      <c r="G627" s="1">
        <v>621</v>
      </c>
      <c r="H627" s="1">
        <v>42.372001647949197</v>
      </c>
      <c r="I627" s="1">
        <v>41.402302725011197</v>
      </c>
      <c r="J627" s="1">
        <f t="shared" si="171"/>
        <v>11.500639645836443</v>
      </c>
      <c r="K627" s="1">
        <f t="shared" si="172"/>
        <v>3.494493452586056E-2</v>
      </c>
      <c r="L627" s="1">
        <f t="shared" si="173"/>
        <v>6.6395375599135065</v>
      </c>
      <c r="M627" s="1">
        <f t="shared" si="174"/>
        <v>38.885825405435199</v>
      </c>
      <c r="N627" s="1">
        <f t="shared" si="175"/>
        <v>5.0350575681252802E-3</v>
      </c>
      <c r="O627" s="1">
        <f t="shared" si="176"/>
        <v>9.3848438012287101</v>
      </c>
      <c r="P627" s="1">
        <f t="shared" si="177"/>
        <v>54.910206766577417</v>
      </c>
      <c r="Q627" s="1">
        <f t="shared" si="178"/>
        <v>52.998339381734766</v>
      </c>
      <c r="R627" s="1">
        <f t="shared" si="179"/>
        <v>11.9155148683473</v>
      </c>
      <c r="S627" s="1">
        <f t="shared" si="180"/>
        <v>631.50250090077679</v>
      </c>
      <c r="T627" s="1">
        <f t="shared" si="181"/>
        <v>631.50250090077679</v>
      </c>
      <c r="U627" s="1">
        <f t="shared" si="182"/>
        <v>52.998339381734766</v>
      </c>
      <c r="V627" s="1">
        <f t="shared" si="183"/>
        <v>506.09686129589716</v>
      </c>
      <c r="W627" s="1">
        <f t="shared" si="184"/>
        <v>11.9155148683473</v>
      </c>
      <c r="X627" s="1">
        <f t="shared" si="185"/>
        <v>13.239460964830332</v>
      </c>
      <c r="Y627" s="1">
        <f t="shared" si="186"/>
        <v>37.73703144912642</v>
      </c>
      <c r="Z627" s="1">
        <f t="shared" si="187"/>
        <v>2000</v>
      </c>
      <c r="AA627" s="1">
        <f t="shared" si="188"/>
        <v>0.35083472272265376</v>
      </c>
      <c r="AB627" s="1">
        <f t="shared" si="189"/>
        <v>701.66944544530759</v>
      </c>
    </row>
    <row r="628" spans="7:28" x14ac:dyDescent="0.35">
      <c r="G628" s="1">
        <v>622</v>
      </c>
      <c r="H628" s="1">
        <v>42.994186401367102</v>
      </c>
      <c r="I628" s="1">
        <v>41.528104489304297</v>
      </c>
      <c r="J628" s="1">
        <f t="shared" si="171"/>
        <v>11.535584580362304</v>
      </c>
      <c r="K628" s="1">
        <f t="shared" si="172"/>
        <v>9.3859718089944977E-2</v>
      </c>
      <c r="L628" s="1">
        <f t="shared" si="173"/>
        <v>17.833346437089546</v>
      </c>
      <c r="M628" s="1">
        <f t="shared" si="174"/>
        <v>39.122495213543623</v>
      </c>
      <c r="N628" s="1">
        <f t="shared" si="175"/>
        <v>5.0382026122326078E-3</v>
      </c>
      <c r="O628" s="1">
        <f t="shared" si="176"/>
        <v>9.3907058489403585</v>
      </c>
      <c r="P628" s="1">
        <f t="shared" si="177"/>
        <v>66.346547499573532</v>
      </c>
      <c r="Q628" s="1">
        <f t="shared" si="178"/>
        <v>53.159375946370062</v>
      </c>
      <c r="R628" s="1">
        <f t="shared" si="179"/>
        <v>14.397200807407456</v>
      </c>
      <c r="S628" s="1">
        <f t="shared" si="180"/>
        <v>765.34621029635559</v>
      </c>
      <c r="T628" s="1">
        <f t="shared" si="181"/>
        <v>765.34621029635559</v>
      </c>
      <c r="U628" s="1">
        <f t="shared" si="182"/>
        <v>53.159375946370062</v>
      </c>
      <c r="V628" s="1">
        <f t="shared" si="183"/>
        <v>507.63464721271185</v>
      </c>
      <c r="W628" s="1">
        <f t="shared" si="184"/>
        <v>14.397200807407456</v>
      </c>
      <c r="X628" s="1">
        <f t="shared" si="185"/>
        <v>15.996889786008284</v>
      </c>
      <c r="Y628" s="1">
        <f t="shared" si="186"/>
        <v>37.622714044230008</v>
      </c>
      <c r="Z628" s="1">
        <f t="shared" si="187"/>
        <v>1999.9999999999998</v>
      </c>
      <c r="AA628" s="1">
        <f t="shared" si="188"/>
        <v>0.42519233905353088</v>
      </c>
      <c r="AB628" s="1">
        <f t="shared" si="189"/>
        <v>850.38467810706163</v>
      </c>
    </row>
    <row r="629" spans="7:28" x14ac:dyDescent="0.35">
      <c r="G629" s="1">
        <v>623</v>
      </c>
      <c r="H629" s="1">
        <v>42.0201606750488</v>
      </c>
      <c r="I629" s="1">
        <v>41.865999474428101</v>
      </c>
      <c r="J629" s="1">
        <f t="shared" si="171"/>
        <v>11.629444298452249</v>
      </c>
      <c r="K629" s="1">
        <f t="shared" si="172"/>
        <v>0.11038231137758281</v>
      </c>
      <c r="L629" s="1">
        <f t="shared" si="173"/>
        <v>20.972639161740734</v>
      </c>
      <c r="M629" s="1">
        <f t="shared" si="174"/>
        <v>39.761728559096241</v>
      </c>
      <c r="N629" s="1">
        <f t="shared" si="175"/>
        <v>5.0466499868607019E-3</v>
      </c>
      <c r="O629" s="1">
        <f t="shared" si="176"/>
        <v>9.4064509105096636</v>
      </c>
      <c r="P629" s="1">
        <f t="shared" si="177"/>
        <v>70.140818631346633</v>
      </c>
      <c r="Q629" s="1">
        <f t="shared" si="178"/>
        <v>53.59190920945737</v>
      </c>
      <c r="R629" s="1">
        <f t="shared" si="179"/>
        <v>15.22055764300222</v>
      </c>
      <c r="S629" s="1">
        <f t="shared" si="180"/>
        <v>815.69874332108748</v>
      </c>
      <c r="T629" s="1">
        <f t="shared" si="181"/>
        <v>815.69874332108748</v>
      </c>
      <c r="U629" s="1">
        <f t="shared" si="182"/>
        <v>53.59190920945737</v>
      </c>
      <c r="V629" s="1">
        <f t="shared" si="183"/>
        <v>511.76503562503262</v>
      </c>
      <c r="W629" s="1">
        <f t="shared" si="184"/>
        <v>15.22055764300222</v>
      </c>
      <c r="X629" s="1">
        <f t="shared" si="185"/>
        <v>16.911730714446911</v>
      </c>
      <c r="Y629" s="1">
        <f t="shared" si="186"/>
        <v>37.319066058707605</v>
      </c>
      <c r="Z629" s="1">
        <f t="shared" si="187"/>
        <v>2000</v>
      </c>
      <c r="AA629" s="1">
        <f t="shared" si="188"/>
        <v>0.4531659685117152</v>
      </c>
      <c r="AB629" s="1">
        <f t="shared" si="189"/>
        <v>906.33193702343044</v>
      </c>
    </row>
    <row r="630" spans="7:28" x14ac:dyDescent="0.35">
      <c r="G630" s="1">
        <v>624</v>
      </c>
      <c r="H630" s="1">
        <v>39.492000579833899</v>
      </c>
      <c r="I630" s="1">
        <v>42.263375795387397</v>
      </c>
      <c r="J630" s="1">
        <f t="shared" si="171"/>
        <v>11.739826609829832</v>
      </c>
      <c r="K630" s="1">
        <f t="shared" si="172"/>
        <v>-3.1737345565469255E-2</v>
      </c>
      <c r="L630" s="1">
        <f t="shared" si="173"/>
        <v>-6.0300956574391584</v>
      </c>
      <c r="M630" s="1">
        <f t="shared" si="174"/>
        <v>40.520117475687378</v>
      </c>
      <c r="N630" s="1">
        <f t="shared" si="175"/>
        <v>5.0565843948846851E-3</v>
      </c>
      <c r="O630" s="1">
        <f t="shared" si="176"/>
        <v>9.4249676536255649</v>
      </c>
      <c r="P630" s="1">
        <f t="shared" si="177"/>
        <v>43.914989471873788</v>
      </c>
      <c r="Q630" s="1">
        <f t="shared" si="178"/>
        <v>54.100583455437011</v>
      </c>
      <c r="R630" s="1">
        <f t="shared" si="179"/>
        <v>9.529552715396612</v>
      </c>
      <c r="S630" s="1">
        <f t="shared" si="180"/>
        <v>515.55436197230074</v>
      </c>
      <c r="T630" s="1">
        <f t="shared" si="181"/>
        <v>515.55436197230074</v>
      </c>
      <c r="U630" s="1">
        <f t="shared" si="182"/>
        <v>54.100583455437011</v>
      </c>
      <c r="V630" s="1">
        <f t="shared" si="183"/>
        <v>516.62251686530476</v>
      </c>
      <c r="W630" s="1">
        <f t="shared" si="184"/>
        <v>9.529552715396612</v>
      </c>
      <c r="X630" s="1">
        <f t="shared" si="185"/>
        <v>10.588391905996236</v>
      </c>
      <c r="Y630" s="1">
        <f t="shared" si="186"/>
        <v>36.968178016923098</v>
      </c>
      <c r="Z630" s="1">
        <f t="shared" si="187"/>
        <v>2000</v>
      </c>
      <c r="AA630" s="1">
        <f t="shared" si="188"/>
        <v>0.28641908998461157</v>
      </c>
      <c r="AB630" s="1">
        <f t="shared" si="189"/>
        <v>572.83817996922312</v>
      </c>
    </row>
    <row r="631" spans="7:28" x14ac:dyDescent="0.35">
      <c r="G631" s="1">
        <v>625</v>
      </c>
      <c r="H631" s="1">
        <v>37.224067687988203</v>
      </c>
      <c r="I631" s="1">
        <v>42.149121351351702</v>
      </c>
      <c r="J631" s="1">
        <f t="shared" si="171"/>
        <v>11.708089264264363</v>
      </c>
      <c r="K631" s="1">
        <f t="shared" si="172"/>
        <v>-0.29176354452455655</v>
      </c>
      <c r="L631" s="1">
        <f t="shared" si="173"/>
        <v>-55.435073459665745</v>
      </c>
      <c r="M631" s="1">
        <f t="shared" si="174"/>
        <v>40.301330140674843</v>
      </c>
      <c r="N631" s="1">
        <f t="shared" si="175"/>
        <v>5.053728033783793E-3</v>
      </c>
      <c r="O631" s="1">
        <f t="shared" si="176"/>
        <v>9.4196436821696121</v>
      </c>
      <c r="P631" s="1">
        <f t="shared" si="177"/>
        <v>-5.71409963682129</v>
      </c>
      <c r="Q631" s="1">
        <f t="shared" si="178"/>
        <v>53.954328406748218</v>
      </c>
      <c r="R631" s="1">
        <f t="shared" si="179"/>
        <v>-1.23995962119022</v>
      </c>
      <c r="S631" s="1">
        <f t="shared" si="180"/>
        <v>-66.901188612804248</v>
      </c>
      <c r="T631" s="1">
        <f t="shared" si="181"/>
        <v>0</v>
      </c>
      <c r="U631" s="1">
        <f t="shared" si="182"/>
        <v>53.954328406748218</v>
      </c>
      <c r="V631" s="1">
        <f t="shared" si="183"/>
        <v>515.2258840282467</v>
      </c>
      <c r="W631" s="1">
        <f t="shared" si="184"/>
        <v>-1.23995962119022</v>
      </c>
      <c r="X631" s="1">
        <f t="shared" si="185"/>
        <v>-1.3777329124335778</v>
      </c>
      <c r="Y631" s="1">
        <f t="shared" si="186"/>
        <v>37.068388376971335</v>
      </c>
      <c r="Z631" s="1">
        <f t="shared" si="187"/>
        <v>2000</v>
      </c>
      <c r="AA631" s="1">
        <f t="shared" si="188"/>
        <v>-3.716732700711347E-2</v>
      </c>
      <c r="AB631" s="1">
        <f t="shared" si="189"/>
        <v>-74.334654014226942</v>
      </c>
    </row>
    <row r="632" spans="7:28" x14ac:dyDescent="0.35">
      <c r="G632" s="1">
        <v>626</v>
      </c>
      <c r="H632" s="1">
        <v>37.404018402099602</v>
      </c>
      <c r="I632" s="1">
        <v>41.098772591063302</v>
      </c>
      <c r="J632" s="1">
        <f t="shared" si="171"/>
        <v>11.416325719739806</v>
      </c>
      <c r="K632" s="1">
        <f t="shared" si="172"/>
        <v>-0.45119253843541784</v>
      </c>
      <c r="L632" s="1">
        <f t="shared" si="173"/>
        <v>-85.726582302729383</v>
      </c>
      <c r="M632" s="1">
        <f t="shared" si="174"/>
        <v>38.31775292412263</v>
      </c>
      <c r="N632" s="1">
        <f t="shared" si="175"/>
        <v>5.027469314776583E-3</v>
      </c>
      <c r="O632" s="1">
        <f t="shared" si="176"/>
        <v>9.3707000558120725</v>
      </c>
      <c r="P632" s="1">
        <f t="shared" si="177"/>
        <v>-38.038129322794681</v>
      </c>
      <c r="Q632" s="1">
        <f t="shared" si="178"/>
        <v>52.60979594350141</v>
      </c>
      <c r="R632" s="1">
        <f t="shared" si="179"/>
        <v>-8.2542740630464451</v>
      </c>
      <c r="S632" s="1">
        <f t="shared" si="180"/>
        <v>-434.25567411860976</v>
      </c>
      <c r="T632" s="1">
        <f t="shared" si="181"/>
        <v>0</v>
      </c>
      <c r="U632" s="1">
        <f t="shared" si="182"/>
        <v>52.60979594350141</v>
      </c>
      <c r="V632" s="1">
        <f t="shared" si="183"/>
        <v>502.38654476785166</v>
      </c>
      <c r="W632" s="1">
        <f t="shared" si="184"/>
        <v>-8.2542740630464451</v>
      </c>
      <c r="X632" s="1">
        <f t="shared" si="185"/>
        <v>-9.1714156256071604</v>
      </c>
      <c r="Y632" s="1">
        <f t="shared" si="186"/>
        <v>38.015733840667913</v>
      </c>
      <c r="Z632" s="1">
        <f t="shared" si="187"/>
        <v>2000</v>
      </c>
      <c r="AA632" s="1">
        <f t="shared" si="188"/>
        <v>-0.2412531522881165</v>
      </c>
      <c r="AB632" s="1">
        <f t="shared" si="189"/>
        <v>-482.50630457623305</v>
      </c>
    </row>
    <row r="633" spans="7:28" x14ac:dyDescent="0.35">
      <c r="G633" s="1">
        <v>627</v>
      </c>
      <c r="H633" s="1">
        <v>36.397136688232401</v>
      </c>
      <c r="I633" s="1">
        <v>39.474479452695803</v>
      </c>
      <c r="J633" s="1">
        <f t="shared" si="171"/>
        <v>10.965133181304388</v>
      </c>
      <c r="K633" s="1">
        <f t="shared" si="172"/>
        <v>-0.40718558469085941</v>
      </c>
      <c r="L633" s="1">
        <f t="shared" si="173"/>
        <v>-77.365261091263292</v>
      </c>
      <c r="M633" s="1">
        <f t="shared" si="174"/>
        <v>35.348838831020302</v>
      </c>
      <c r="N633" s="1">
        <f t="shared" si="175"/>
        <v>4.9868619863173954E-3</v>
      </c>
      <c r="O633" s="1">
        <f t="shared" si="176"/>
        <v>9.2950120562969936</v>
      </c>
      <c r="P633" s="1">
        <f t="shared" si="177"/>
        <v>-32.721410203945993</v>
      </c>
      <c r="Q633" s="1">
        <f t="shared" si="178"/>
        <v>50.530567655780594</v>
      </c>
      <c r="R633" s="1">
        <f t="shared" si="179"/>
        <v>-7.1005460142562802</v>
      </c>
      <c r="S633" s="1">
        <f t="shared" si="180"/>
        <v>-358.7946207663602</v>
      </c>
      <c r="T633" s="1">
        <f t="shared" si="181"/>
        <v>0</v>
      </c>
      <c r="U633" s="1">
        <f t="shared" si="182"/>
        <v>50.530567655780594</v>
      </c>
      <c r="V633" s="1">
        <f t="shared" si="183"/>
        <v>482.5313771794157</v>
      </c>
      <c r="W633" s="1">
        <f t="shared" si="184"/>
        <v>-7.1005460142562802</v>
      </c>
      <c r="X633" s="1">
        <f t="shared" si="185"/>
        <v>-7.8894955713958668</v>
      </c>
      <c r="Y633" s="1">
        <f t="shared" si="186"/>
        <v>39.580002615925572</v>
      </c>
      <c r="Z633" s="1">
        <f t="shared" si="187"/>
        <v>2000</v>
      </c>
      <c r="AA633" s="1">
        <f t="shared" si="188"/>
        <v>-0.1993303448702001</v>
      </c>
      <c r="AB633" s="1">
        <f t="shared" si="189"/>
        <v>-398.66068974040024</v>
      </c>
    </row>
    <row r="634" spans="7:28" x14ac:dyDescent="0.35">
      <c r="G634" s="1">
        <v>628</v>
      </c>
      <c r="H634" s="1">
        <v>35.78515625</v>
      </c>
      <c r="I634" s="1">
        <v>38.008611347808703</v>
      </c>
      <c r="J634" s="1">
        <f t="shared" si="171"/>
        <v>10.557947596613529</v>
      </c>
      <c r="K634" s="1">
        <f t="shared" si="172"/>
        <v>-0.29983001843064017</v>
      </c>
      <c r="L634" s="1">
        <f t="shared" si="173"/>
        <v>-56.967703501821632</v>
      </c>
      <c r="M634" s="1">
        <f t="shared" si="174"/>
        <v>32.772255691134198</v>
      </c>
      <c r="N634" s="1">
        <f t="shared" si="175"/>
        <v>4.9502152836952175E-3</v>
      </c>
      <c r="O634" s="1">
        <f t="shared" si="176"/>
        <v>9.2267062672795159</v>
      </c>
      <c r="P634" s="1">
        <f t="shared" si="177"/>
        <v>-14.968741543407917</v>
      </c>
      <c r="Q634" s="1">
        <f t="shared" si="178"/>
        <v>48.654136389924098</v>
      </c>
      <c r="R634" s="1">
        <f t="shared" si="179"/>
        <v>-3.2482169149195181</v>
      </c>
      <c r="S634" s="1">
        <f t="shared" si="180"/>
        <v>-158.0391888025527</v>
      </c>
      <c r="T634" s="1">
        <f t="shared" si="181"/>
        <v>0</v>
      </c>
      <c r="U634" s="1">
        <f t="shared" si="182"/>
        <v>48.654136389924098</v>
      </c>
      <c r="V634" s="1">
        <f t="shared" si="183"/>
        <v>464.6127784994211</v>
      </c>
      <c r="W634" s="1">
        <f t="shared" si="184"/>
        <v>-3.2482169149195181</v>
      </c>
      <c r="X634" s="1">
        <f t="shared" si="185"/>
        <v>-3.6091299054661312</v>
      </c>
      <c r="Y634" s="1">
        <f t="shared" si="186"/>
        <v>41.106474154049209</v>
      </c>
      <c r="Z634" s="1">
        <f t="shared" si="187"/>
        <v>2000</v>
      </c>
      <c r="AA634" s="1">
        <f t="shared" si="188"/>
        <v>-8.7799549334751509E-2</v>
      </c>
      <c r="AB634" s="1">
        <f t="shared" si="189"/>
        <v>-175.59909866950301</v>
      </c>
    </row>
    <row r="635" spans="7:28" x14ac:dyDescent="0.35">
      <c r="G635" s="1">
        <v>629</v>
      </c>
      <c r="H635" s="1">
        <v>36.5760688781738</v>
      </c>
      <c r="I635" s="1">
        <v>36.929223281458398</v>
      </c>
      <c r="J635" s="1">
        <f t="shared" si="171"/>
        <v>10.258117578182889</v>
      </c>
      <c r="K635" s="1">
        <f t="shared" si="172"/>
        <v>-0.18600445379219366</v>
      </c>
      <c r="L635" s="1">
        <f t="shared" si="173"/>
        <v>-35.340846220516795</v>
      </c>
      <c r="M635" s="1">
        <f t="shared" si="174"/>
        <v>30.937319016860489</v>
      </c>
      <c r="N635" s="1">
        <f t="shared" si="175"/>
        <v>4.9232305820364605E-3</v>
      </c>
      <c r="O635" s="1">
        <f t="shared" si="176"/>
        <v>9.1764094818577586</v>
      </c>
      <c r="P635" s="1">
        <f t="shared" si="177"/>
        <v>4.7728822782014522</v>
      </c>
      <c r="Q635" s="1">
        <f t="shared" si="178"/>
        <v>47.272431235865845</v>
      </c>
      <c r="R635" s="1">
        <f t="shared" si="179"/>
        <v>1.0357154543697151</v>
      </c>
      <c r="S635" s="1">
        <f t="shared" si="180"/>
        <v>48.960787596615909</v>
      </c>
      <c r="T635" s="1">
        <f t="shared" si="181"/>
        <v>48.960787596615909</v>
      </c>
      <c r="U635" s="1">
        <f t="shared" si="182"/>
        <v>47.272431235865845</v>
      </c>
      <c r="V635" s="1">
        <f t="shared" si="183"/>
        <v>451.4184661895859</v>
      </c>
      <c r="W635" s="1">
        <f t="shared" si="184"/>
        <v>1.0357154543697151</v>
      </c>
      <c r="X635" s="1">
        <f t="shared" si="185"/>
        <v>1.1507949492996834</v>
      </c>
      <c r="Y635" s="1">
        <f t="shared" si="186"/>
        <v>42.307957253583972</v>
      </c>
      <c r="Z635" s="1">
        <f t="shared" si="187"/>
        <v>2000</v>
      </c>
      <c r="AA635" s="1">
        <f t="shared" si="188"/>
        <v>2.7200437553675506E-2</v>
      </c>
      <c r="AB635" s="1">
        <f t="shared" si="189"/>
        <v>54.400875107351006</v>
      </c>
    </row>
    <row r="636" spans="7:28" x14ac:dyDescent="0.35">
      <c r="G636" s="1">
        <v>630</v>
      </c>
      <c r="H636" s="1">
        <v>37.584152221679602</v>
      </c>
      <c r="I636" s="1">
        <v>36.2596072478065</v>
      </c>
      <c r="J636" s="1">
        <f t="shared" si="171"/>
        <v>10.072113124390695</v>
      </c>
      <c r="K636" s="1">
        <f t="shared" si="172"/>
        <v>-2.178243898439014E-2</v>
      </c>
      <c r="L636" s="1">
        <f t="shared" si="173"/>
        <v>-4.1386634070341266</v>
      </c>
      <c r="M636" s="1">
        <f t="shared" si="174"/>
        <v>29.82555406041385</v>
      </c>
      <c r="N636" s="1">
        <f t="shared" si="175"/>
        <v>4.9064901811951625E-3</v>
      </c>
      <c r="O636" s="1">
        <f t="shared" si="176"/>
        <v>9.1452070487296648</v>
      </c>
      <c r="P636" s="1">
        <f t="shared" si="177"/>
        <v>34.832097702109387</v>
      </c>
      <c r="Q636" s="1">
        <f t="shared" si="178"/>
        <v>46.415267854334999</v>
      </c>
      <c r="R636" s="1">
        <f t="shared" si="179"/>
        <v>7.5585652013577365</v>
      </c>
      <c r="S636" s="1">
        <f t="shared" si="180"/>
        <v>350.83282841547492</v>
      </c>
      <c r="T636" s="1">
        <f t="shared" si="181"/>
        <v>350.83282841547492</v>
      </c>
      <c r="U636" s="1">
        <f t="shared" si="182"/>
        <v>46.415267854334999</v>
      </c>
      <c r="V636" s="1">
        <f t="shared" si="183"/>
        <v>443.23315883710598</v>
      </c>
      <c r="W636" s="1">
        <f t="shared" si="184"/>
        <v>7.5585652013577365</v>
      </c>
      <c r="X636" s="1">
        <f t="shared" si="185"/>
        <v>8.3984057792863744</v>
      </c>
      <c r="Y636" s="1">
        <f t="shared" si="186"/>
        <v>43.089269812609906</v>
      </c>
      <c r="Z636" s="1">
        <f t="shared" si="187"/>
        <v>2000</v>
      </c>
      <c r="AA636" s="1">
        <f t="shared" si="188"/>
        <v>0.19490712689748607</v>
      </c>
      <c r="AB636" s="1">
        <f t="shared" si="189"/>
        <v>389.81425379497216</v>
      </c>
    </row>
    <row r="637" spans="7:28" x14ac:dyDescent="0.35">
      <c r="G637" s="1">
        <v>631</v>
      </c>
      <c r="H637" s="1">
        <v>38.532257080078097</v>
      </c>
      <c r="I637" s="1">
        <v>36.181190467462699</v>
      </c>
      <c r="J637" s="1">
        <f t="shared" si="171"/>
        <v>10.050330685406305</v>
      </c>
      <c r="K637" s="1">
        <f t="shared" si="172"/>
        <v>0.14330443184080544</v>
      </c>
      <c r="L637" s="1">
        <f t="shared" si="173"/>
        <v>27.227842049753033</v>
      </c>
      <c r="M637" s="1">
        <f t="shared" si="174"/>
        <v>29.696689184489756</v>
      </c>
      <c r="N637" s="1">
        <f t="shared" si="175"/>
        <v>4.9045297616865675E-3</v>
      </c>
      <c r="O637" s="1">
        <f t="shared" si="176"/>
        <v>9.1415530228075923</v>
      </c>
      <c r="P637" s="1">
        <f t="shared" si="177"/>
        <v>66.066084257050392</v>
      </c>
      <c r="Q637" s="1">
        <f t="shared" si="178"/>
        <v>46.314887951181127</v>
      </c>
      <c r="R637" s="1">
        <f t="shared" si="179"/>
        <v>14.336340283779935</v>
      </c>
      <c r="S637" s="1">
        <f t="shared" si="180"/>
        <v>663.98599387327192</v>
      </c>
      <c r="T637" s="1">
        <f t="shared" si="181"/>
        <v>663.98599387327192</v>
      </c>
      <c r="U637" s="1">
        <f t="shared" si="182"/>
        <v>46.314887951181127</v>
      </c>
      <c r="V637" s="1">
        <f t="shared" si="183"/>
        <v>442.27460137066453</v>
      </c>
      <c r="W637" s="1">
        <f t="shared" si="184"/>
        <v>14.336340283779935</v>
      </c>
      <c r="X637" s="1">
        <f t="shared" si="185"/>
        <v>15.929266981977705</v>
      </c>
      <c r="Y637" s="1">
        <f t="shared" si="186"/>
        <v>43.182658718901116</v>
      </c>
      <c r="Z637" s="1">
        <f t="shared" si="187"/>
        <v>2000</v>
      </c>
      <c r="AA637" s="1">
        <f t="shared" si="188"/>
        <v>0.36888110770737326</v>
      </c>
      <c r="AB637" s="1">
        <f t="shared" si="189"/>
        <v>737.76221541474661</v>
      </c>
    </row>
    <row r="638" spans="7:28" x14ac:dyDescent="0.35">
      <c r="G638" s="1">
        <v>632</v>
      </c>
      <c r="H638" s="1">
        <v>38.523292541503899</v>
      </c>
      <c r="I638" s="1">
        <v>36.697086422089598</v>
      </c>
      <c r="J638" s="1">
        <f t="shared" si="171"/>
        <v>10.19363511724711</v>
      </c>
      <c r="K638" s="1">
        <f t="shared" si="172"/>
        <v>0.22089009089838818</v>
      </c>
      <c r="L638" s="1">
        <f t="shared" si="173"/>
        <v>41.969117270693758</v>
      </c>
      <c r="M638" s="1">
        <f t="shared" si="174"/>
        <v>30.549597889650617</v>
      </c>
      <c r="N638" s="1">
        <f t="shared" si="175"/>
        <v>4.9174271605522402E-3</v>
      </c>
      <c r="O638" s="1">
        <f t="shared" si="176"/>
        <v>9.1655924845533221</v>
      </c>
      <c r="P638" s="1">
        <f t="shared" si="177"/>
        <v>81.6843076448977</v>
      </c>
      <c r="Q638" s="1">
        <f t="shared" si="178"/>
        <v>46.975277038005117</v>
      </c>
      <c r="R638" s="1">
        <f t="shared" si="179"/>
        <v>17.725494758942801</v>
      </c>
      <c r="S638" s="1">
        <f t="shared" si="180"/>
        <v>832.66002693704581</v>
      </c>
      <c r="T638" s="1">
        <f t="shared" si="181"/>
        <v>832.66002693704581</v>
      </c>
      <c r="U638" s="1">
        <f t="shared" si="182"/>
        <v>46.975277038005117</v>
      </c>
      <c r="V638" s="1">
        <f t="shared" si="183"/>
        <v>448.58085262258339</v>
      </c>
      <c r="W638" s="1">
        <f t="shared" si="184"/>
        <v>17.725494758942801</v>
      </c>
      <c r="X638" s="1">
        <f t="shared" si="185"/>
        <v>19.694994176603114</v>
      </c>
      <c r="Y638" s="1">
        <f t="shared" si="186"/>
        <v>42.575587119622732</v>
      </c>
      <c r="Z638" s="1">
        <f t="shared" si="187"/>
        <v>2000.0000000000002</v>
      </c>
      <c r="AA638" s="1">
        <f t="shared" si="188"/>
        <v>0.46258890385391432</v>
      </c>
      <c r="AB638" s="1">
        <f t="shared" si="189"/>
        <v>925.17780770782872</v>
      </c>
    </row>
    <row r="639" spans="7:28" x14ac:dyDescent="0.35">
      <c r="G639" s="1">
        <v>633</v>
      </c>
      <c r="H639" s="1">
        <v>41.3298950195312</v>
      </c>
      <c r="I639" s="1">
        <v>37.4922907493238</v>
      </c>
      <c r="J639" s="1">
        <f t="shared" si="171"/>
        <v>10.414525208145498</v>
      </c>
      <c r="K639" s="1">
        <f t="shared" si="172"/>
        <v>0.26182949507419551</v>
      </c>
      <c r="L639" s="1">
        <f t="shared" si="173"/>
        <v>49.747604064097146</v>
      </c>
      <c r="M639" s="1">
        <f t="shared" si="174"/>
        <v>31.887926581462825</v>
      </c>
      <c r="N639" s="1">
        <f t="shared" si="175"/>
        <v>4.937307268733095E-3</v>
      </c>
      <c r="O639" s="1">
        <f t="shared" si="176"/>
        <v>9.202647018191616</v>
      </c>
      <c r="P639" s="1">
        <f t="shared" si="177"/>
        <v>90.83817766375158</v>
      </c>
      <c r="Q639" s="1">
        <f t="shared" si="178"/>
        <v>47.993203724172801</v>
      </c>
      <c r="R639" s="1">
        <f t="shared" si="179"/>
        <v>19.711884553034093</v>
      </c>
      <c r="S639" s="1">
        <f t="shared" si="180"/>
        <v>946.03649114114012</v>
      </c>
      <c r="T639" s="1">
        <f t="shared" si="181"/>
        <v>946.03649114114012</v>
      </c>
      <c r="U639" s="1">
        <f t="shared" si="182"/>
        <v>47.993203724172801</v>
      </c>
      <c r="V639" s="1">
        <f t="shared" si="183"/>
        <v>458.30133645110772</v>
      </c>
      <c r="W639" s="1">
        <f t="shared" si="184"/>
        <v>19.711884553034093</v>
      </c>
      <c r="X639" s="1">
        <f t="shared" si="185"/>
        <v>21.902093947815658</v>
      </c>
      <c r="Y639" s="1">
        <f t="shared" si="186"/>
        <v>41.672567047084989</v>
      </c>
      <c r="Z639" s="1">
        <f t="shared" si="187"/>
        <v>2000</v>
      </c>
      <c r="AA639" s="1">
        <f t="shared" si="188"/>
        <v>0.52557582841174444</v>
      </c>
      <c r="AB639" s="1">
        <f t="shared" si="189"/>
        <v>1051.151656823489</v>
      </c>
    </row>
    <row r="640" spans="7:28" x14ac:dyDescent="0.35">
      <c r="G640" s="1">
        <v>634</v>
      </c>
      <c r="H640" s="1">
        <v>39.277332305908203</v>
      </c>
      <c r="I640" s="1">
        <v>38.4348769315909</v>
      </c>
      <c r="J640" s="1">
        <f t="shared" si="171"/>
        <v>10.676354703219694</v>
      </c>
      <c r="K640" s="1">
        <f t="shared" si="172"/>
        <v>0.26954576988619294</v>
      </c>
      <c r="L640" s="1">
        <f t="shared" si="173"/>
        <v>51.213696278376659</v>
      </c>
      <c r="M640" s="1">
        <f t="shared" si="174"/>
        <v>33.51145762619462</v>
      </c>
      <c r="N640" s="1">
        <f t="shared" si="175"/>
        <v>4.9608719232897731E-3</v>
      </c>
      <c r="O640" s="1">
        <f t="shared" si="176"/>
        <v>9.2465691778198096</v>
      </c>
      <c r="P640" s="1">
        <f t="shared" si="177"/>
        <v>93.97172308239108</v>
      </c>
      <c r="Q640" s="1">
        <f t="shared" si="178"/>
        <v>49.199791259076932</v>
      </c>
      <c r="R640" s="1">
        <f t="shared" si="179"/>
        <v>20.391863908878864</v>
      </c>
      <c r="S640" s="1">
        <f t="shared" si="180"/>
        <v>1003.2754477003447</v>
      </c>
      <c r="T640" s="1">
        <f t="shared" si="181"/>
        <v>1003.2754477003447</v>
      </c>
      <c r="U640" s="1">
        <f t="shared" si="182"/>
        <v>49.199791259076932</v>
      </c>
      <c r="V640" s="1">
        <f t="shared" si="183"/>
        <v>469.82339867829114</v>
      </c>
      <c r="W640" s="1">
        <f t="shared" si="184"/>
        <v>20.391863908878864</v>
      </c>
      <c r="X640" s="1">
        <f t="shared" si="185"/>
        <v>22.657626565420959</v>
      </c>
      <c r="Y640" s="1">
        <f t="shared" si="186"/>
        <v>40.65057897234508</v>
      </c>
      <c r="Z640" s="1">
        <f t="shared" si="187"/>
        <v>2000</v>
      </c>
      <c r="AA640" s="1">
        <f t="shared" si="188"/>
        <v>0.55737524872241373</v>
      </c>
      <c r="AB640" s="1">
        <f t="shared" si="189"/>
        <v>1114.7504974448273</v>
      </c>
    </row>
    <row r="641" spans="7:28" x14ac:dyDescent="0.35">
      <c r="G641" s="1">
        <v>635</v>
      </c>
      <c r="H641" s="1">
        <v>38.772018432617102</v>
      </c>
      <c r="I641" s="1">
        <v>39.405241703181197</v>
      </c>
      <c r="J641" s="1">
        <f t="shared" si="171"/>
        <v>10.945900473105887</v>
      </c>
      <c r="K641" s="1">
        <f t="shared" si="172"/>
        <v>0.1179341005715866</v>
      </c>
      <c r="L641" s="1">
        <f t="shared" si="173"/>
        <v>22.407479108601454</v>
      </c>
      <c r="M641" s="1">
        <f t="shared" si="174"/>
        <v>35.224944727139068</v>
      </c>
      <c r="N641" s="1">
        <f t="shared" si="175"/>
        <v>4.9851310425795305E-3</v>
      </c>
      <c r="O641" s="1">
        <f t="shared" si="176"/>
        <v>9.2917857502639869</v>
      </c>
      <c r="P641" s="1">
        <f t="shared" si="177"/>
        <v>66.924209586004508</v>
      </c>
      <c r="Q641" s="1">
        <f t="shared" si="178"/>
        <v>50.441937664082431</v>
      </c>
      <c r="R641" s="1">
        <f t="shared" si="179"/>
        <v>14.522553480162978</v>
      </c>
      <c r="S641" s="1">
        <f t="shared" si="180"/>
        <v>732.54573736968428</v>
      </c>
      <c r="T641" s="1">
        <f t="shared" si="181"/>
        <v>732.54573736968428</v>
      </c>
      <c r="U641" s="1">
        <f t="shared" si="182"/>
        <v>50.441937664082431</v>
      </c>
      <c r="V641" s="1">
        <f t="shared" si="183"/>
        <v>481.68502310231833</v>
      </c>
      <c r="W641" s="1">
        <f t="shared" si="184"/>
        <v>14.522553480162978</v>
      </c>
      <c r="X641" s="1">
        <f t="shared" si="185"/>
        <v>16.13617053351442</v>
      </c>
      <c r="Y641" s="1">
        <f t="shared" si="186"/>
        <v>39.649547432514979</v>
      </c>
      <c r="Z641" s="1">
        <f t="shared" si="187"/>
        <v>2000.0000000000002</v>
      </c>
      <c r="AA641" s="1">
        <f t="shared" si="188"/>
        <v>0.40696985409426906</v>
      </c>
      <c r="AB641" s="1">
        <f t="shared" si="189"/>
        <v>813.93970818853813</v>
      </c>
    </row>
    <row r="642" spans="7:28" x14ac:dyDescent="0.35">
      <c r="G642" s="1">
        <v>636</v>
      </c>
      <c r="H642" s="1">
        <v>35.716079711913999</v>
      </c>
      <c r="I642" s="1">
        <v>39.829804465238901</v>
      </c>
      <c r="J642" s="1">
        <f t="shared" si="171"/>
        <v>11.063834573677473</v>
      </c>
      <c r="K642" s="1">
        <f t="shared" si="172"/>
        <v>-0.1446084614836689</v>
      </c>
      <c r="L642" s="1">
        <f t="shared" si="173"/>
        <v>-27.475607681897092</v>
      </c>
      <c r="M642" s="1">
        <f t="shared" si="174"/>
        <v>35.988080029268097</v>
      </c>
      <c r="N642" s="1">
        <f t="shared" si="175"/>
        <v>4.995745111630972E-3</v>
      </c>
      <c r="O642" s="1">
        <f t="shared" si="176"/>
        <v>9.3115693135689703</v>
      </c>
      <c r="P642" s="1">
        <f t="shared" si="177"/>
        <v>17.824041660939976</v>
      </c>
      <c r="Q642" s="1">
        <f t="shared" si="178"/>
        <v>50.985412781923841</v>
      </c>
      <c r="R642" s="1">
        <f t="shared" si="179"/>
        <v>3.8678170404239749</v>
      </c>
      <c r="S642" s="1">
        <f t="shared" si="180"/>
        <v>197.20224837097538</v>
      </c>
      <c r="T642" s="1">
        <f t="shared" si="181"/>
        <v>197.20224837097538</v>
      </c>
      <c r="U642" s="1">
        <f t="shared" si="182"/>
        <v>50.985412781923841</v>
      </c>
      <c r="V642" s="1">
        <f t="shared" si="183"/>
        <v>486.87482818943295</v>
      </c>
      <c r="W642" s="1">
        <f t="shared" si="184"/>
        <v>3.8678170404239749</v>
      </c>
      <c r="X642" s="1">
        <f t="shared" si="185"/>
        <v>4.2975744893599721</v>
      </c>
      <c r="Y642" s="1">
        <f t="shared" si="186"/>
        <v>39.22690610654567</v>
      </c>
      <c r="Z642" s="1">
        <f t="shared" si="187"/>
        <v>2000</v>
      </c>
      <c r="AA642" s="1">
        <f t="shared" si="188"/>
        <v>0.10955680465054188</v>
      </c>
      <c r="AB642" s="1">
        <f t="shared" si="189"/>
        <v>219.11360930108376</v>
      </c>
    </row>
    <row r="643" spans="7:28" x14ac:dyDescent="0.35">
      <c r="G643" s="1">
        <v>637</v>
      </c>
      <c r="H643" s="1">
        <v>35.249954223632798</v>
      </c>
      <c r="I643" s="1">
        <v>39.309214003897701</v>
      </c>
      <c r="J643" s="1">
        <f t="shared" si="171"/>
        <v>10.919226112193805</v>
      </c>
      <c r="K643" s="1">
        <f t="shared" si="172"/>
        <v>-0.36774725964402855</v>
      </c>
      <c r="L643" s="1">
        <f t="shared" si="173"/>
        <v>-69.871979332365427</v>
      </c>
      <c r="M643" s="1">
        <f t="shared" si="174"/>
        <v>35.053472673429219</v>
      </c>
      <c r="N643" s="1">
        <f t="shared" si="175"/>
        <v>4.9827303500974427E-3</v>
      </c>
      <c r="O643" s="1">
        <f t="shared" si="176"/>
        <v>9.2873110995466241</v>
      </c>
      <c r="P643" s="1">
        <f t="shared" si="177"/>
        <v>-25.531195559389584</v>
      </c>
      <c r="Q643" s="1">
        <f t="shared" si="178"/>
        <v>50.319014341906936</v>
      </c>
      <c r="R643" s="1">
        <f t="shared" si="179"/>
        <v>-5.5402694363875398</v>
      </c>
      <c r="S643" s="1">
        <f t="shared" si="180"/>
        <v>-278.78089722761325</v>
      </c>
      <c r="T643" s="1">
        <f t="shared" si="181"/>
        <v>0</v>
      </c>
      <c r="U643" s="1">
        <f t="shared" si="182"/>
        <v>50.319014341906936</v>
      </c>
      <c r="V643" s="1">
        <f t="shared" si="183"/>
        <v>480.51119184158784</v>
      </c>
      <c r="W643" s="1">
        <f t="shared" si="184"/>
        <v>-5.5402694363875398</v>
      </c>
      <c r="X643" s="1">
        <f t="shared" si="185"/>
        <v>-6.1558549293194886</v>
      </c>
      <c r="Y643" s="1">
        <f t="shared" si="186"/>
        <v>39.74640652558152</v>
      </c>
      <c r="Z643" s="1">
        <f t="shared" si="187"/>
        <v>2000</v>
      </c>
      <c r="AA643" s="1">
        <f t="shared" si="188"/>
        <v>-0.15487827623756292</v>
      </c>
      <c r="AB643" s="1">
        <f t="shared" si="189"/>
        <v>-309.75655247512583</v>
      </c>
    </row>
    <row r="644" spans="7:28" x14ac:dyDescent="0.35">
      <c r="G644" s="1">
        <v>638</v>
      </c>
      <c r="H644" s="1">
        <v>34.817378997802699</v>
      </c>
      <c r="I644" s="1">
        <v>37.985323869179197</v>
      </c>
      <c r="J644" s="1">
        <f t="shared" si="171"/>
        <v>10.551478852549776</v>
      </c>
      <c r="K644" s="1">
        <f t="shared" si="172"/>
        <v>-0.41840262712194054</v>
      </c>
      <c r="L644" s="1">
        <f t="shared" si="173"/>
        <v>-79.496499153168699</v>
      </c>
      <c r="M644" s="1">
        <f t="shared" si="174"/>
        <v>32.732109556886712</v>
      </c>
      <c r="N644" s="1">
        <f t="shared" si="175"/>
        <v>4.9496330967294796E-3</v>
      </c>
      <c r="O644" s="1">
        <f t="shared" si="176"/>
        <v>9.2256211289940779</v>
      </c>
      <c r="P644" s="1">
        <f t="shared" si="177"/>
        <v>-37.538768467287909</v>
      </c>
      <c r="Q644" s="1">
        <f t="shared" si="178"/>
        <v>48.624326509445972</v>
      </c>
      <c r="R644" s="1">
        <f t="shared" si="179"/>
        <v>-8.1459127574014758</v>
      </c>
      <c r="S644" s="1">
        <f t="shared" si="180"/>
        <v>-396.08952163335073</v>
      </c>
      <c r="T644" s="1">
        <f t="shared" si="181"/>
        <v>0</v>
      </c>
      <c r="U644" s="1">
        <f t="shared" si="182"/>
        <v>48.624326509445972</v>
      </c>
      <c r="V644" s="1">
        <f t="shared" si="183"/>
        <v>464.32811510955673</v>
      </c>
      <c r="W644" s="1">
        <f t="shared" si="184"/>
        <v>-8.1459127574014758</v>
      </c>
      <c r="X644" s="1">
        <f t="shared" si="185"/>
        <v>-9.0510141748905291</v>
      </c>
      <c r="Y644" s="1">
        <f t="shared" si="186"/>
        <v>41.131675101175361</v>
      </c>
      <c r="Z644" s="1">
        <f t="shared" si="187"/>
        <v>2000</v>
      </c>
      <c r="AA644" s="1">
        <f t="shared" si="188"/>
        <v>-0.22004973424075042</v>
      </c>
      <c r="AB644" s="1">
        <f t="shared" si="189"/>
        <v>-440.09946848150082</v>
      </c>
    </row>
    <row r="645" spans="7:28" x14ac:dyDescent="0.35">
      <c r="G645" s="1">
        <v>639</v>
      </c>
      <c r="H645" s="1">
        <v>33.967540740966797</v>
      </c>
      <c r="I645" s="1">
        <v>36.479074411540203</v>
      </c>
      <c r="J645" s="1">
        <f t="shared" si="171"/>
        <v>10.133076225427835</v>
      </c>
      <c r="K645" s="1">
        <f t="shared" si="172"/>
        <v>-0.33104261514914235</v>
      </c>
      <c r="L645" s="1">
        <f t="shared" si="173"/>
        <v>-62.898096878337043</v>
      </c>
      <c r="M645" s="1">
        <f t="shared" si="174"/>
        <v>30.187694734357265</v>
      </c>
      <c r="N645" s="1">
        <f t="shared" si="175"/>
        <v>4.9119768602885056E-3</v>
      </c>
      <c r="O645" s="1">
        <f t="shared" si="176"/>
        <v>9.155433669891746</v>
      </c>
      <c r="P645" s="1">
        <f t="shared" si="177"/>
        <v>-23.554968474088032</v>
      </c>
      <c r="Q645" s="1">
        <f t="shared" si="178"/>
        <v>46.69620380381491</v>
      </c>
      <c r="R645" s="1">
        <f t="shared" si="179"/>
        <v>-5.1114281588771027</v>
      </c>
      <c r="S645" s="1">
        <f t="shared" si="180"/>
        <v>-238.6842910354836</v>
      </c>
      <c r="T645" s="1">
        <f t="shared" si="181"/>
        <v>0</v>
      </c>
      <c r="U645" s="1">
        <f t="shared" si="182"/>
        <v>46.69620380381491</v>
      </c>
      <c r="V645" s="1">
        <f t="shared" si="183"/>
        <v>445.91589954022254</v>
      </c>
      <c r="W645" s="1">
        <f t="shared" si="184"/>
        <v>-5.1114281588771027</v>
      </c>
      <c r="X645" s="1">
        <f t="shared" si="185"/>
        <v>-5.6793646209745585</v>
      </c>
      <c r="Y645" s="1">
        <f t="shared" si="186"/>
        <v>42.830034073061142</v>
      </c>
      <c r="Z645" s="1">
        <f t="shared" si="187"/>
        <v>2000</v>
      </c>
      <c r="AA645" s="1">
        <f t="shared" si="188"/>
        <v>-0.13260238390860202</v>
      </c>
      <c r="AB645" s="1">
        <f t="shared" si="189"/>
        <v>-265.20476781720402</v>
      </c>
    </row>
    <row r="646" spans="7:28" x14ac:dyDescent="0.35">
      <c r="G646" s="1">
        <v>640</v>
      </c>
      <c r="H646" s="1">
        <v>33.6619262695312</v>
      </c>
      <c r="I646" s="1">
        <v>35.287320997003299</v>
      </c>
      <c r="J646" s="1">
        <f t="shared" si="171"/>
        <v>9.8020336102786931</v>
      </c>
      <c r="K646" s="1">
        <f t="shared" si="172"/>
        <v>-0.23875673216013737</v>
      </c>
      <c r="L646" s="1">
        <f t="shared" si="173"/>
        <v>-45.363779110426101</v>
      </c>
      <c r="M646" s="1">
        <f t="shared" si="174"/>
        <v>28.247479691727751</v>
      </c>
      <c r="N646" s="1">
        <f t="shared" si="175"/>
        <v>4.8821830249250828E-3</v>
      </c>
      <c r="O646" s="1">
        <f t="shared" si="176"/>
        <v>9.0999009401578625</v>
      </c>
      <c r="P646" s="1">
        <f t="shared" si="177"/>
        <v>-8.0163984785404878</v>
      </c>
      <c r="Q646" s="1">
        <f t="shared" si="178"/>
        <v>45.170661798519326</v>
      </c>
      <c r="R646" s="1">
        <f t="shared" si="179"/>
        <v>-1.7395584698432858</v>
      </c>
      <c r="S646" s="1">
        <f t="shared" si="180"/>
        <v>-78.577007320040835</v>
      </c>
      <c r="T646" s="1">
        <f t="shared" si="181"/>
        <v>0</v>
      </c>
      <c r="U646" s="1">
        <f t="shared" si="182"/>
        <v>45.170661798519326</v>
      </c>
      <c r="V646" s="1">
        <f t="shared" si="183"/>
        <v>431.34804647799569</v>
      </c>
      <c r="W646" s="1">
        <f t="shared" si="184"/>
        <v>-1.7395584698432858</v>
      </c>
      <c r="X646" s="1">
        <f t="shared" si="185"/>
        <v>-1.9328427442703175</v>
      </c>
      <c r="Y646" s="1">
        <f t="shared" si="186"/>
        <v>44.276526408244017</v>
      </c>
      <c r="Z646" s="1">
        <f t="shared" si="187"/>
        <v>2000.0000000000002</v>
      </c>
      <c r="AA646" s="1">
        <f t="shared" si="188"/>
        <v>-4.3653892955578241E-2</v>
      </c>
      <c r="AB646" s="1">
        <f t="shared" si="189"/>
        <v>-87.307785911156486</v>
      </c>
    </row>
    <row r="647" spans="7:28" x14ac:dyDescent="0.35">
      <c r="G647" s="1">
        <v>641</v>
      </c>
      <c r="H647" s="1">
        <v>32.838394165038999</v>
      </c>
      <c r="I647" s="1">
        <v>34.427796761226801</v>
      </c>
      <c r="J647" s="1">
        <f t="shared" si="171"/>
        <v>9.5632768781185558</v>
      </c>
      <c r="K647" s="1">
        <f t="shared" si="172"/>
        <v>-0.17671221212833288</v>
      </c>
      <c r="L647" s="1">
        <f t="shared" si="173"/>
        <v>-33.575320304383247</v>
      </c>
      <c r="M647" s="1">
        <f t="shared" si="174"/>
        <v>26.888141806381761</v>
      </c>
      <c r="N647" s="1">
        <f t="shared" si="175"/>
        <v>4.8606949190306697E-3</v>
      </c>
      <c r="O647" s="1">
        <f t="shared" si="176"/>
        <v>9.0598492595812647</v>
      </c>
      <c r="P647" s="1">
        <f t="shared" si="177"/>
        <v>2.3726707615797782</v>
      </c>
      <c r="Q647" s="1">
        <f t="shared" si="178"/>
        <v>44.070400359993343</v>
      </c>
      <c r="R647" s="1">
        <f t="shared" si="179"/>
        <v>0.51486955526281186</v>
      </c>
      <c r="S647" s="1">
        <f t="shared" si="180"/>
        <v>22.690507433603837</v>
      </c>
      <c r="T647" s="1">
        <f t="shared" si="181"/>
        <v>22.690507433603837</v>
      </c>
      <c r="U647" s="1">
        <f t="shared" si="182"/>
        <v>44.070400359993343</v>
      </c>
      <c r="V647" s="1">
        <f t="shared" si="183"/>
        <v>420.84132367990708</v>
      </c>
      <c r="W647" s="1">
        <f t="shared" si="184"/>
        <v>0.51486955526281186</v>
      </c>
      <c r="X647" s="1">
        <f t="shared" si="185"/>
        <v>0.57207728362534649</v>
      </c>
      <c r="Y647" s="1">
        <f t="shared" si="186"/>
        <v>45.381933988863409</v>
      </c>
      <c r="Z647" s="1">
        <f t="shared" si="187"/>
        <v>2000</v>
      </c>
      <c r="AA647" s="1">
        <f t="shared" si="188"/>
        <v>1.260583746311324E-2</v>
      </c>
      <c r="AB647" s="1">
        <f t="shared" si="189"/>
        <v>25.211674926226483</v>
      </c>
    </row>
    <row r="648" spans="7:28" x14ac:dyDescent="0.35">
      <c r="G648" s="1">
        <v>642</v>
      </c>
      <c r="H648" s="1">
        <v>35.554332733154297</v>
      </c>
      <c r="I648" s="1">
        <v>33.791632797564802</v>
      </c>
      <c r="J648" s="1">
        <f t="shared" ref="J648:J711" si="190">I648*5/18</f>
        <v>9.3865646659902229</v>
      </c>
      <c r="K648" s="1">
        <f t="shared" ref="K648:K711" si="191">(J649-J648)/(G649-G648)</f>
        <v>-6.6320882301665662E-2</v>
      </c>
      <c r="L648" s="1">
        <f t="shared" ref="L648:L711" si="192">$B$10*K648</f>
        <v>-12.600967637316476</v>
      </c>
      <c r="M648" s="1">
        <f t="shared" ref="M648:M711" si="193">0.5*$B$13*$B$15*$B$14*(J648)^2</f>
        <v>25.903633291271952</v>
      </c>
      <c r="N648" s="1">
        <f t="shared" ref="N648:N711" si="194">(0.004*(1+(I648/160)))</f>
        <v>4.8447908199391199E-3</v>
      </c>
      <c r="O648" s="1">
        <f t="shared" ref="O648:O711" si="195">N648*$B$10*$B$12*COS($B$16*PI()/180)</f>
        <v>9.0302056092845255</v>
      </c>
      <c r="P648" s="1">
        <f t="shared" ref="P648:P711" si="196">L648+M648+O648+$B$26</f>
        <v>22.332871263240001</v>
      </c>
      <c r="Q648" s="1">
        <f t="shared" ref="Q648:Q711" si="197">J648/$B$17</f>
        <v>43.25605836861854</v>
      </c>
      <c r="R648" s="1">
        <f t="shared" ref="R648:R711" si="198">P648*$B$17</f>
        <v>4.84623306412308</v>
      </c>
      <c r="S648" s="1">
        <f t="shared" ref="S648:S711" si="199">R648*Q648</f>
        <v>209.62894028963703</v>
      </c>
      <c r="T648" s="1">
        <f t="shared" ref="T648:T711" si="200">IF(S648&lt;0,0,S648)</f>
        <v>209.62894028963703</v>
      </c>
      <c r="U648" s="1">
        <f t="shared" ref="U648:U711" si="201">Q648*$B$31</f>
        <v>43.25605836861854</v>
      </c>
      <c r="V648" s="1">
        <f t="shared" ref="V648:V711" si="202">U648*(30/PI())</f>
        <v>413.06493048223126</v>
      </c>
      <c r="W648" s="1">
        <f t="shared" ref="W648:W711" si="203">R648/$B$31</f>
        <v>4.84623306412308</v>
      </c>
      <c r="X648" s="1">
        <f t="shared" ref="X648:X711" si="204">W648/$B$32</f>
        <v>5.3847034045811997</v>
      </c>
      <c r="Y648" s="1">
        <f t="shared" ref="Y648:Y711" si="205">IF(V648&lt;=$AA$2,$AA$4,$AA$3/U648)</f>
        <v>46.236297883557569</v>
      </c>
      <c r="Z648" s="1">
        <f t="shared" ref="Z648:Z711" si="206">Y648*U648</f>
        <v>2000</v>
      </c>
      <c r="AA648" s="1">
        <f t="shared" ref="AA648:AA711" si="207">X648/Y648</f>
        <v>0.11646052238313168</v>
      </c>
      <c r="AB648" s="1">
        <f t="shared" ref="AB648:AB711" si="208">X648*U648</f>
        <v>232.92104476626335</v>
      </c>
    </row>
    <row r="649" spans="7:28" x14ac:dyDescent="0.35">
      <c r="G649" s="1">
        <v>643</v>
      </c>
      <c r="H649" s="1">
        <v>35.280017852783203</v>
      </c>
      <c r="I649" s="1">
        <v>33.552877621278803</v>
      </c>
      <c r="J649" s="1">
        <f t="shared" si="190"/>
        <v>9.3202437836885572</v>
      </c>
      <c r="K649" s="1">
        <f t="shared" si="191"/>
        <v>0.11391392453891314</v>
      </c>
      <c r="L649" s="1">
        <f t="shared" si="192"/>
        <v>21.643645662393496</v>
      </c>
      <c r="M649" s="1">
        <f t="shared" si="193"/>
        <v>25.538881591091247</v>
      </c>
      <c r="N649" s="1">
        <f t="shared" si="194"/>
        <v>4.8388219405319701E-3</v>
      </c>
      <c r="O649" s="1">
        <f t="shared" si="195"/>
        <v>9.0190802149575386</v>
      </c>
      <c r="P649" s="1">
        <f t="shared" si="196"/>
        <v>56.201607468442283</v>
      </c>
      <c r="Q649" s="1">
        <f t="shared" si="197"/>
        <v>42.950432182896577</v>
      </c>
      <c r="R649" s="1">
        <f t="shared" si="198"/>
        <v>12.195748820651975</v>
      </c>
      <c r="S649" s="1">
        <f t="shared" si="199"/>
        <v>523.81268264105358</v>
      </c>
      <c r="T649" s="1">
        <f t="shared" si="200"/>
        <v>523.81268264105358</v>
      </c>
      <c r="U649" s="1">
        <f t="shared" si="201"/>
        <v>42.950432182896577</v>
      </c>
      <c r="V649" s="1">
        <f t="shared" si="202"/>
        <v>410.1464153904729</v>
      </c>
      <c r="W649" s="1">
        <f t="shared" si="203"/>
        <v>12.195748820651975</v>
      </c>
      <c r="X649" s="1">
        <f t="shared" si="204"/>
        <v>13.550832022946638</v>
      </c>
      <c r="Y649" s="1">
        <f t="shared" si="205"/>
        <v>46.56530559421067</v>
      </c>
      <c r="Z649" s="1">
        <f t="shared" si="206"/>
        <v>2000</v>
      </c>
      <c r="AA649" s="1">
        <f t="shared" si="207"/>
        <v>0.2910070459116964</v>
      </c>
      <c r="AB649" s="1">
        <f t="shared" si="208"/>
        <v>582.01409182339285</v>
      </c>
    </row>
    <row r="650" spans="7:28" x14ac:dyDescent="0.35">
      <c r="G650" s="1">
        <v>644</v>
      </c>
      <c r="H650" s="1">
        <v>35.998882293701101</v>
      </c>
      <c r="I650" s="1">
        <v>33.962967749618898</v>
      </c>
      <c r="J650" s="1">
        <f t="shared" si="190"/>
        <v>9.4341577082274704</v>
      </c>
      <c r="K650" s="1">
        <f t="shared" si="191"/>
        <v>0.20777831381394485</v>
      </c>
      <c r="L650" s="1">
        <f t="shared" si="192"/>
        <v>39.477879624649518</v>
      </c>
      <c r="M650" s="1">
        <f t="shared" si="193"/>
        <v>26.166979509130098</v>
      </c>
      <c r="N650" s="1">
        <f t="shared" si="194"/>
        <v>4.8490741937404725E-3</v>
      </c>
      <c r="O650" s="1">
        <f t="shared" si="195"/>
        <v>9.0381893897128673</v>
      </c>
      <c r="P650" s="1">
        <f t="shared" si="196"/>
        <v>74.683048523492488</v>
      </c>
      <c r="Q650" s="1">
        <f t="shared" si="197"/>
        <v>43.475381143905395</v>
      </c>
      <c r="R650" s="1">
        <f t="shared" si="198"/>
        <v>16.206221529597869</v>
      </c>
      <c r="S650" s="1">
        <f t="shared" si="199"/>
        <v>704.57165790183285</v>
      </c>
      <c r="T650" s="1">
        <f t="shared" si="200"/>
        <v>704.57165790183285</v>
      </c>
      <c r="U650" s="1">
        <f t="shared" si="201"/>
        <v>43.475381143905395</v>
      </c>
      <c r="V650" s="1">
        <f t="shared" si="202"/>
        <v>415.15930871140341</v>
      </c>
      <c r="W650" s="1">
        <f t="shared" si="203"/>
        <v>16.206221529597869</v>
      </c>
      <c r="X650" s="1">
        <f t="shared" si="204"/>
        <v>18.0069128106643</v>
      </c>
      <c r="Y650" s="1">
        <f t="shared" si="205"/>
        <v>46.003046951558936</v>
      </c>
      <c r="Z650" s="1">
        <f t="shared" si="206"/>
        <v>2000</v>
      </c>
      <c r="AA650" s="1">
        <f t="shared" si="207"/>
        <v>0.39142869883435161</v>
      </c>
      <c r="AB650" s="1">
        <f t="shared" si="208"/>
        <v>782.85739766870324</v>
      </c>
    </row>
    <row r="651" spans="7:28" x14ac:dyDescent="0.35">
      <c r="G651" s="1">
        <v>645</v>
      </c>
      <c r="H651" s="1">
        <v>33.9480171203613</v>
      </c>
      <c r="I651" s="1">
        <v>34.710969679349098</v>
      </c>
      <c r="J651" s="1">
        <f t="shared" si="190"/>
        <v>9.6419360220414152</v>
      </c>
      <c r="K651" s="1">
        <f t="shared" si="191"/>
        <v>0.13385651753244687</v>
      </c>
      <c r="L651" s="1">
        <f t="shared" si="192"/>
        <v>25.432738331164906</v>
      </c>
      <c r="M651" s="1">
        <f t="shared" si="193"/>
        <v>27.332277494423117</v>
      </c>
      <c r="N651" s="1">
        <f t="shared" si="194"/>
        <v>4.8677742419837274E-3</v>
      </c>
      <c r="O651" s="1">
        <f t="shared" si="195"/>
        <v>9.0730444096334697</v>
      </c>
      <c r="P651" s="1">
        <f t="shared" si="196"/>
        <v>61.838060235221491</v>
      </c>
      <c r="Q651" s="1">
        <f t="shared" si="197"/>
        <v>44.432884894200072</v>
      </c>
      <c r="R651" s="1">
        <f t="shared" si="198"/>
        <v>13.418859071043064</v>
      </c>
      <c r="S651" s="1">
        <f t="shared" si="199"/>
        <v>596.23862051514902</v>
      </c>
      <c r="T651" s="1">
        <f t="shared" si="200"/>
        <v>596.23862051514902</v>
      </c>
      <c r="U651" s="1">
        <f t="shared" si="201"/>
        <v>44.432884894200072</v>
      </c>
      <c r="V651" s="1">
        <f t="shared" si="202"/>
        <v>424.30279600470897</v>
      </c>
      <c r="W651" s="1">
        <f t="shared" si="203"/>
        <v>13.418859071043064</v>
      </c>
      <c r="X651" s="1">
        <f t="shared" si="204"/>
        <v>14.909843412270071</v>
      </c>
      <c r="Y651" s="1">
        <f t="shared" si="205"/>
        <v>45.011707089517941</v>
      </c>
      <c r="Z651" s="1">
        <f t="shared" si="206"/>
        <v>2000</v>
      </c>
      <c r="AA651" s="1">
        <f t="shared" si="207"/>
        <v>0.33124367806397165</v>
      </c>
      <c r="AB651" s="1">
        <f t="shared" si="208"/>
        <v>662.48735612794326</v>
      </c>
    </row>
    <row r="652" spans="7:28" x14ac:dyDescent="0.35">
      <c r="G652" s="1">
        <v>646</v>
      </c>
      <c r="H652" s="1">
        <v>34.994243621826101</v>
      </c>
      <c r="I652" s="1">
        <v>35.1928531424659</v>
      </c>
      <c r="J652" s="1">
        <f t="shared" si="190"/>
        <v>9.7757925395738621</v>
      </c>
      <c r="K652" s="1">
        <f t="shared" si="191"/>
        <v>-6.427361736724535E-3</v>
      </c>
      <c r="L652" s="1">
        <f t="shared" si="192"/>
        <v>-1.2211987299776617</v>
      </c>
      <c r="M652" s="1">
        <f t="shared" si="193"/>
        <v>28.096439214375671</v>
      </c>
      <c r="N652" s="1">
        <f t="shared" si="194"/>
        <v>4.8798213285616478E-3</v>
      </c>
      <c r="O652" s="1">
        <f t="shared" si="195"/>
        <v>9.0954989743060555</v>
      </c>
      <c r="P652" s="1">
        <f t="shared" si="196"/>
        <v>35.970739458704067</v>
      </c>
      <c r="Q652" s="1">
        <f t="shared" si="197"/>
        <v>45.049735205409505</v>
      </c>
      <c r="R652" s="1">
        <f t="shared" si="198"/>
        <v>7.8056504625387824</v>
      </c>
      <c r="S652" s="1">
        <f t="shared" si="199"/>
        <v>351.64248644335436</v>
      </c>
      <c r="T652" s="1">
        <f t="shared" si="200"/>
        <v>351.64248644335436</v>
      </c>
      <c r="U652" s="1">
        <f t="shared" si="201"/>
        <v>45.049735205409505</v>
      </c>
      <c r="V652" s="1">
        <f t="shared" si="202"/>
        <v>430.19328257531424</v>
      </c>
      <c r="W652" s="1">
        <f t="shared" si="203"/>
        <v>7.8056504625387824</v>
      </c>
      <c r="X652" s="1">
        <f t="shared" si="204"/>
        <v>8.6729449583764247</v>
      </c>
      <c r="Y652" s="1">
        <f t="shared" si="205"/>
        <v>44.395377484035535</v>
      </c>
      <c r="Z652" s="1">
        <f t="shared" si="206"/>
        <v>2000</v>
      </c>
      <c r="AA652" s="1">
        <f t="shared" si="207"/>
        <v>0.19535693691297465</v>
      </c>
      <c r="AB652" s="1">
        <f t="shared" si="208"/>
        <v>390.71387382594929</v>
      </c>
    </row>
    <row r="653" spans="7:28" x14ac:dyDescent="0.35">
      <c r="G653" s="1">
        <v>647</v>
      </c>
      <c r="H653" s="1">
        <v>34.164169311523402</v>
      </c>
      <c r="I653" s="1">
        <v>35.169714640213698</v>
      </c>
      <c r="J653" s="1">
        <f t="shared" si="190"/>
        <v>9.7693651778371375</v>
      </c>
      <c r="K653" s="1">
        <f t="shared" si="191"/>
        <v>-7.206216422508227E-2</v>
      </c>
      <c r="L653" s="1">
        <f t="shared" si="192"/>
        <v>-13.691811202765631</v>
      </c>
      <c r="M653" s="1">
        <f t="shared" si="193"/>
        <v>28.059505817513436</v>
      </c>
      <c r="N653" s="1">
        <f t="shared" si="194"/>
        <v>4.8792428660053427E-3</v>
      </c>
      <c r="O653" s="1">
        <f t="shared" si="195"/>
        <v>9.0944207779473594</v>
      </c>
      <c r="P653" s="1">
        <f t="shared" si="196"/>
        <v>23.462115392695164</v>
      </c>
      <c r="Q653" s="1">
        <f t="shared" si="197"/>
        <v>45.020116026899252</v>
      </c>
      <c r="R653" s="1">
        <f t="shared" si="198"/>
        <v>5.0912790402148502</v>
      </c>
      <c r="S653" s="1">
        <f t="shared" si="199"/>
        <v>229.20997311579282</v>
      </c>
      <c r="T653" s="1">
        <f t="shared" si="200"/>
        <v>229.20997311579282</v>
      </c>
      <c r="U653" s="1">
        <f t="shared" si="201"/>
        <v>45.020116026899252</v>
      </c>
      <c r="V653" s="1">
        <f t="shared" si="202"/>
        <v>429.91044025510058</v>
      </c>
      <c r="W653" s="1">
        <f t="shared" si="203"/>
        <v>5.0912790402148502</v>
      </c>
      <c r="X653" s="1">
        <f t="shared" si="204"/>
        <v>5.6569767113498335</v>
      </c>
      <c r="Y653" s="1">
        <f t="shared" si="205"/>
        <v>44.424585640894655</v>
      </c>
      <c r="Z653" s="1">
        <f t="shared" si="206"/>
        <v>1999.9999999999998</v>
      </c>
      <c r="AA653" s="1">
        <f t="shared" si="207"/>
        <v>0.12733887395321825</v>
      </c>
      <c r="AB653" s="1">
        <f t="shared" si="208"/>
        <v>254.67774790643645</v>
      </c>
    </row>
    <row r="654" spans="7:28" x14ac:dyDescent="0.35">
      <c r="G654" s="1">
        <v>648</v>
      </c>
      <c r="H654" s="1">
        <v>34.7447700500488</v>
      </c>
      <c r="I654" s="1">
        <v>34.910290849003403</v>
      </c>
      <c r="J654" s="1">
        <f t="shared" si="190"/>
        <v>9.6973030136120553</v>
      </c>
      <c r="K654" s="1">
        <f t="shared" si="191"/>
        <v>-6.67020733198882E-2</v>
      </c>
      <c r="L654" s="1">
        <f t="shared" si="192"/>
        <v>-12.673393930778758</v>
      </c>
      <c r="M654" s="1">
        <f t="shared" si="193"/>
        <v>27.647079606915984</v>
      </c>
      <c r="N654" s="1">
        <f t="shared" si="194"/>
        <v>4.8727572712250851E-3</v>
      </c>
      <c r="O654" s="1">
        <f t="shared" si="195"/>
        <v>9.0823322778364375</v>
      </c>
      <c r="P654" s="1">
        <f t="shared" si="196"/>
        <v>24.056017953973665</v>
      </c>
      <c r="Q654" s="1">
        <f t="shared" si="197"/>
        <v>44.688032320792878</v>
      </c>
      <c r="R654" s="1">
        <f t="shared" si="198"/>
        <v>5.2201558960122849</v>
      </c>
      <c r="S654" s="1">
        <f t="shared" si="199"/>
        <v>233.27849540057449</v>
      </c>
      <c r="T654" s="1">
        <f t="shared" si="200"/>
        <v>233.27849540057449</v>
      </c>
      <c r="U654" s="1">
        <f t="shared" si="201"/>
        <v>44.688032320792878</v>
      </c>
      <c r="V654" s="1">
        <f t="shared" si="202"/>
        <v>426.73927445427427</v>
      </c>
      <c r="W654" s="1">
        <f t="shared" si="203"/>
        <v>5.2201558960122849</v>
      </c>
      <c r="X654" s="1">
        <f t="shared" si="204"/>
        <v>5.8001732177914276</v>
      </c>
      <c r="Y654" s="1">
        <f t="shared" si="205"/>
        <v>44.754711633821941</v>
      </c>
      <c r="Z654" s="1">
        <f t="shared" si="206"/>
        <v>2000</v>
      </c>
      <c r="AA654" s="1">
        <f t="shared" si="207"/>
        <v>0.12959916411143027</v>
      </c>
      <c r="AB654" s="1">
        <f t="shared" si="208"/>
        <v>259.19832822286054</v>
      </c>
    </row>
    <row r="655" spans="7:28" x14ac:dyDescent="0.35">
      <c r="G655" s="1">
        <v>649</v>
      </c>
      <c r="H655" s="1">
        <v>34.704170227050703</v>
      </c>
      <c r="I655" s="1">
        <v>34.670163385051801</v>
      </c>
      <c r="J655" s="1">
        <f t="shared" si="190"/>
        <v>9.6306009402921671</v>
      </c>
      <c r="K655" s="1">
        <f t="shared" si="191"/>
        <v>-3.0987569493722944E-2</v>
      </c>
      <c r="L655" s="1">
        <f t="shared" si="192"/>
        <v>-5.8876382038073594</v>
      </c>
      <c r="M655" s="1">
        <f t="shared" si="193"/>
        <v>27.268051494519977</v>
      </c>
      <c r="N655" s="1">
        <f t="shared" si="194"/>
        <v>4.8667540846262947E-3</v>
      </c>
      <c r="O655" s="1">
        <f t="shared" si="195"/>
        <v>9.0711429383349511</v>
      </c>
      <c r="P655" s="1">
        <f t="shared" si="196"/>
        <v>30.451556229047569</v>
      </c>
      <c r="Q655" s="1">
        <f t="shared" si="197"/>
        <v>44.380649494433953</v>
      </c>
      <c r="R655" s="1">
        <f t="shared" si="198"/>
        <v>6.6079877017033226</v>
      </c>
      <c r="S655" s="1">
        <f t="shared" si="199"/>
        <v>293.26678605282535</v>
      </c>
      <c r="T655" s="1">
        <f t="shared" si="200"/>
        <v>293.26678605282535</v>
      </c>
      <c r="U655" s="1">
        <f t="shared" si="201"/>
        <v>44.380649494433953</v>
      </c>
      <c r="V655" s="1">
        <f t="shared" si="202"/>
        <v>423.8039846800794</v>
      </c>
      <c r="W655" s="1">
        <f t="shared" si="203"/>
        <v>6.6079877017033226</v>
      </c>
      <c r="X655" s="1">
        <f t="shared" si="204"/>
        <v>7.3422085574481359</v>
      </c>
      <c r="Y655" s="1">
        <f t="shared" si="205"/>
        <v>45.064685235190893</v>
      </c>
      <c r="Z655" s="1">
        <f t="shared" si="206"/>
        <v>2000</v>
      </c>
      <c r="AA655" s="1">
        <f t="shared" si="207"/>
        <v>0.16292599225156965</v>
      </c>
      <c r="AB655" s="1">
        <f t="shared" si="208"/>
        <v>325.85198450313925</v>
      </c>
    </row>
    <row r="656" spans="7:28" x14ac:dyDescent="0.35">
      <c r="G656" s="1">
        <v>650</v>
      </c>
      <c r="H656" s="1">
        <v>36.648639678955</v>
      </c>
      <c r="I656" s="1">
        <v>34.558608134874397</v>
      </c>
      <c r="J656" s="1">
        <f t="shared" si="190"/>
        <v>9.5996133707984441</v>
      </c>
      <c r="K656" s="1">
        <f t="shared" si="191"/>
        <v>5.9295803721722606E-2</v>
      </c>
      <c r="L656" s="1">
        <f t="shared" si="192"/>
        <v>11.266202707127295</v>
      </c>
      <c r="M656" s="1">
        <f t="shared" si="193"/>
        <v>27.092857599430808</v>
      </c>
      <c r="N656" s="1">
        <f t="shared" si="194"/>
        <v>4.8639652033718606E-3</v>
      </c>
      <c r="O656" s="1">
        <f t="shared" si="195"/>
        <v>9.0659447425648114</v>
      </c>
      <c r="P656" s="1">
        <f t="shared" si="196"/>
        <v>47.425005049122916</v>
      </c>
      <c r="Q656" s="1">
        <f t="shared" si="197"/>
        <v>44.23784963501587</v>
      </c>
      <c r="R656" s="1">
        <f t="shared" si="198"/>
        <v>10.291226095659672</v>
      </c>
      <c r="S656" s="1">
        <f t="shared" si="199"/>
        <v>455.26171257974403</v>
      </c>
      <c r="T656" s="1">
        <f t="shared" si="200"/>
        <v>455.26171257974403</v>
      </c>
      <c r="U656" s="1">
        <f t="shared" si="201"/>
        <v>44.23784963501587</v>
      </c>
      <c r="V656" s="1">
        <f t="shared" si="202"/>
        <v>422.44034647012649</v>
      </c>
      <c r="W656" s="1">
        <f t="shared" si="203"/>
        <v>10.291226095659672</v>
      </c>
      <c r="X656" s="1">
        <f t="shared" si="204"/>
        <v>11.43469566184408</v>
      </c>
      <c r="Y656" s="1">
        <f t="shared" si="205"/>
        <v>45.210154121436481</v>
      </c>
      <c r="Z656" s="1">
        <f t="shared" si="206"/>
        <v>2000</v>
      </c>
      <c r="AA656" s="1">
        <f t="shared" si="207"/>
        <v>0.25292317365541334</v>
      </c>
      <c r="AB656" s="1">
        <f t="shared" si="208"/>
        <v>505.84634731082667</v>
      </c>
    </row>
    <row r="657" spans="7:28" x14ac:dyDescent="0.35">
      <c r="G657" s="1">
        <v>651</v>
      </c>
      <c r="H657" s="1">
        <v>36.648017883300703</v>
      </c>
      <c r="I657" s="1">
        <v>34.772073028272601</v>
      </c>
      <c r="J657" s="1">
        <f t="shared" si="190"/>
        <v>9.6589091745201667</v>
      </c>
      <c r="K657" s="1">
        <f t="shared" si="191"/>
        <v>0.17058291148794424</v>
      </c>
      <c r="L657" s="1">
        <f t="shared" si="192"/>
        <v>32.410753182709406</v>
      </c>
      <c r="M657" s="1">
        <f t="shared" si="193"/>
        <v>27.428590773839183</v>
      </c>
      <c r="N657" s="1">
        <f t="shared" si="194"/>
        <v>4.8693018257068149E-3</v>
      </c>
      <c r="O657" s="1">
        <f t="shared" si="195"/>
        <v>9.075891672934933</v>
      </c>
      <c r="P657" s="1">
        <f t="shared" si="196"/>
        <v>68.915235629483519</v>
      </c>
      <c r="Q657" s="1">
        <f t="shared" si="197"/>
        <v>44.511102186728877</v>
      </c>
      <c r="R657" s="1">
        <f t="shared" si="198"/>
        <v>14.954606131597924</v>
      </c>
      <c r="S657" s="1">
        <f t="shared" si="199"/>
        <v>665.6460016858374</v>
      </c>
      <c r="T657" s="1">
        <f t="shared" si="200"/>
        <v>665.6460016858374</v>
      </c>
      <c r="U657" s="1">
        <f t="shared" si="201"/>
        <v>44.511102186728877</v>
      </c>
      <c r="V657" s="1">
        <f t="shared" si="202"/>
        <v>425.0497161291824</v>
      </c>
      <c r="W657" s="1">
        <f t="shared" si="203"/>
        <v>14.954606131597924</v>
      </c>
      <c r="X657" s="1">
        <f t="shared" si="204"/>
        <v>16.616229035108805</v>
      </c>
      <c r="Y657" s="1">
        <f t="shared" si="205"/>
        <v>44.932610107244351</v>
      </c>
      <c r="Z657" s="1">
        <f t="shared" si="206"/>
        <v>2000</v>
      </c>
      <c r="AA657" s="1">
        <f t="shared" si="207"/>
        <v>0.36980333426990969</v>
      </c>
      <c r="AB657" s="1">
        <f t="shared" si="208"/>
        <v>739.60666853981945</v>
      </c>
    </row>
    <row r="658" spans="7:28" x14ac:dyDescent="0.35">
      <c r="G658" s="1">
        <v>652</v>
      </c>
      <c r="H658" s="1">
        <v>36.329780578613203</v>
      </c>
      <c r="I658" s="1">
        <v>35.3861715096292</v>
      </c>
      <c r="J658" s="1">
        <f t="shared" si="190"/>
        <v>9.829492086008111</v>
      </c>
      <c r="K658" s="1">
        <f t="shared" si="191"/>
        <v>0.18513111439633256</v>
      </c>
      <c r="L658" s="1">
        <f t="shared" si="192"/>
        <v>35.174911735303183</v>
      </c>
      <c r="M658" s="1">
        <f t="shared" si="193"/>
        <v>28.405960912655452</v>
      </c>
      <c r="N658" s="1">
        <f t="shared" si="194"/>
        <v>4.8846542877407301E-3</v>
      </c>
      <c r="O658" s="1">
        <f t="shared" si="195"/>
        <v>9.1045071269199465</v>
      </c>
      <c r="P658" s="1">
        <f t="shared" si="196"/>
        <v>72.685379774878584</v>
      </c>
      <c r="Q658" s="1">
        <f t="shared" si="197"/>
        <v>45.297198553032771</v>
      </c>
      <c r="R658" s="1">
        <f t="shared" si="198"/>
        <v>15.772727411148653</v>
      </c>
      <c r="S658" s="1">
        <f t="shared" si="199"/>
        <v>714.46036526566309</v>
      </c>
      <c r="T658" s="1">
        <f t="shared" si="200"/>
        <v>714.46036526566309</v>
      </c>
      <c r="U658" s="1">
        <f t="shared" si="201"/>
        <v>45.297198553032771</v>
      </c>
      <c r="V658" s="1">
        <f t="shared" si="202"/>
        <v>432.55638347581294</v>
      </c>
      <c r="W658" s="1">
        <f t="shared" si="203"/>
        <v>15.772727411148653</v>
      </c>
      <c r="X658" s="1">
        <f t="shared" si="204"/>
        <v>17.525252679054059</v>
      </c>
      <c r="Y658" s="1">
        <f t="shared" si="205"/>
        <v>44.152840879518244</v>
      </c>
      <c r="Z658" s="1">
        <f t="shared" si="206"/>
        <v>2000</v>
      </c>
      <c r="AA658" s="1">
        <f t="shared" si="207"/>
        <v>0.39692242514759063</v>
      </c>
      <c r="AB658" s="1">
        <f t="shared" si="208"/>
        <v>793.84485029518123</v>
      </c>
    </row>
    <row r="659" spans="7:28" x14ac:dyDescent="0.35">
      <c r="G659" s="1">
        <v>653</v>
      </c>
      <c r="H659" s="1">
        <v>37.521133422851499</v>
      </c>
      <c r="I659" s="1">
        <v>36.052643521455998</v>
      </c>
      <c r="J659" s="1">
        <f t="shared" si="190"/>
        <v>10.014623200404444</v>
      </c>
      <c r="K659" s="1">
        <f t="shared" si="191"/>
        <v>0.13271360995725168</v>
      </c>
      <c r="L659" s="1">
        <f t="shared" si="192"/>
        <v>25.215585891877819</v>
      </c>
      <c r="M659" s="1">
        <f t="shared" si="193"/>
        <v>29.486047286747215</v>
      </c>
      <c r="N659" s="1">
        <f t="shared" si="194"/>
        <v>4.9013160880364004E-3</v>
      </c>
      <c r="O659" s="1">
        <f t="shared" si="195"/>
        <v>9.1355630564910477</v>
      </c>
      <c r="P659" s="1">
        <f t="shared" si="196"/>
        <v>63.837196235116082</v>
      </c>
      <c r="Q659" s="1">
        <f t="shared" si="197"/>
        <v>46.150337329052732</v>
      </c>
      <c r="R659" s="1">
        <f t="shared" si="198"/>
        <v>13.852671583020189</v>
      </c>
      <c r="S659" s="1">
        <f t="shared" si="199"/>
        <v>639.30546646496464</v>
      </c>
      <c r="T659" s="1">
        <f t="shared" si="200"/>
        <v>639.30546646496464</v>
      </c>
      <c r="U659" s="1">
        <f t="shared" si="201"/>
        <v>46.150337329052732</v>
      </c>
      <c r="V659" s="1">
        <f t="shared" si="202"/>
        <v>440.70325867662967</v>
      </c>
      <c r="W659" s="1">
        <f t="shared" si="203"/>
        <v>13.852671583020189</v>
      </c>
      <c r="X659" s="1">
        <f t="shared" si="204"/>
        <v>15.391857314466877</v>
      </c>
      <c r="Y659" s="1">
        <f t="shared" si="205"/>
        <v>43.336627980418953</v>
      </c>
      <c r="Z659" s="1">
        <f t="shared" si="206"/>
        <v>2000</v>
      </c>
      <c r="AA659" s="1">
        <f t="shared" si="207"/>
        <v>0.35516970359164707</v>
      </c>
      <c r="AB659" s="1">
        <f t="shared" si="208"/>
        <v>710.33940718329404</v>
      </c>
    </row>
    <row r="660" spans="7:28" x14ac:dyDescent="0.35">
      <c r="G660" s="1">
        <v>654</v>
      </c>
      <c r="H660" s="1">
        <v>32.796176910400298</v>
      </c>
      <c r="I660" s="1">
        <v>36.530412517302103</v>
      </c>
      <c r="J660" s="1">
        <f t="shared" si="190"/>
        <v>10.147336810361695</v>
      </c>
      <c r="K660" s="1">
        <f t="shared" si="191"/>
        <v>-8.7385330207236933E-3</v>
      </c>
      <c r="L660" s="1">
        <f t="shared" si="192"/>
        <v>-1.6603212739375017</v>
      </c>
      <c r="M660" s="1">
        <f t="shared" si="193"/>
        <v>30.272722636818912</v>
      </c>
      <c r="N660" s="1">
        <f t="shared" si="194"/>
        <v>4.9132603129325532E-3</v>
      </c>
      <c r="O660" s="1">
        <f t="shared" si="195"/>
        <v>9.1578258972749857</v>
      </c>
      <c r="P660" s="1">
        <f t="shared" si="196"/>
        <v>37.770227260156396</v>
      </c>
      <c r="Q660" s="1">
        <f t="shared" si="197"/>
        <v>46.761920785076939</v>
      </c>
      <c r="R660" s="1">
        <f t="shared" si="198"/>
        <v>8.1961393154539373</v>
      </c>
      <c r="S660" s="1">
        <f t="shared" si="199"/>
        <v>383.26721741271172</v>
      </c>
      <c r="T660" s="1">
        <f t="shared" si="200"/>
        <v>383.26721741271172</v>
      </c>
      <c r="U660" s="1">
        <f t="shared" si="201"/>
        <v>46.761920785076939</v>
      </c>
      <c r="V660" s="1">
        <f t="shared" si="202"/>
        <v>446.54345048499829</v>
      </c>
      <c r="W660" s="1">
        <f t="shared" si="203"/>
        <v>8.1961393154539373</v>
      </c>
      <c r="X660" s="1">
        <f t="shared" si="204"/>
        <v>9.1068214616154854</v>
      </c>
      <c r="Y660" s="1">
        <f t="shared" si="205"/>
        <v>42.769842778533963</v>
      </c>
      <c r="Z660" s="1">
        <f t="shared" si="206"/>
        <v>2000.0000000000002</v>
      </c>
      <c r="AA660" s="1">
        <f t="shared" si="207"/>
        <v>0.21292623189595095</v>
      </c>
      <c r="AB660" s="1">
        <f t="shared" si="208"/>
        <v>425.85246379190193</v>
      </c>
    </row>
    <row r="661" spans="7:28" x14ac:dyDescent="0.35">
      <c r="G661" s="1">
        <v>655</v>
      </c>
      <c r="H661" s="1">
        <v>36.180015563964801</v>
      </c>
      <c r="I661" s="1">
        <v>36.4989537984275</v>
      </c>
      <c r="J661" s="1">
        <f t="shared" si="190"/>
        <v>10.138598277340972</v>
      </c>
      <c r="K661" s="1">
        <f t="shared" si="191"/>
        <v>-0.18467783049644382</v>
      </c>
      <c r="L661" s="1">
        <f t="shared" si="192"/>
        <v>-35.088787794324325</v>
      </c>
      <c r="M661" s="1">
        <f t="shared" si="193"/>
        <v>30.220605458614589</v>
      </c>
      <c r="N661" s="1">
        <f t="shared" si="194"/>
        <v>4.9124738449606879E-3</v>
      </c>
      <c r="O661" s="1">
        <f t="shared" si="195"/>
        <v>9.1563599996222269</v>
      </c>
      <c r="P661" s="1">
        <f t="shared" si="196"/>
        <v>4.2881776639124904</v>
      </c>
      <c r="Q661" s="1">
        <f t="shared" si="197"/>
        <v>46.721651047654248</v>
      </c>
      <c r="R661" s="1">
        <f t="shared" si="198"/>
        <v>0.93053455306901045</v>
      </c>
      <c r="S661" s="1">
        <f t="shared" si="199"/>
        <v>43.476110676275212</v>
      </c>
      <c r="T661" s="1">
        <f t="shared" si="200"/>
        <v>43.476110676275212</v>
      </c>
      <c r="U661" s="1">
        <f t="shared" si="201"/>
        <v>46.721651047654248</v>
      </c>
      <c r="V661" s="1">
        <f t="shared" si="202"/>
        <v>446.15890281892825</v>
      </c>
      <c r="W661" s="1">
        <f t="shared" si="203"/>
        <v>0.93053455306901045</v>
      </c>
      <c r="X661" s="1">
        <f t="shared" si="204"/>
        <v>1.0339272811877893</v>
      </c>
      <c r="Y661" s="1">
        <f t="shared" si="205"/>
        <v>42.806706423111599</v>
      </c>
      <c r="Z661" s="1">
        <f t="shared" si="206"/>
        <v>1999.9999999999998</v>
      </c>
      <c r="AA661" s="1">
        <f t="shared" si="207"/>
        <v>2.4153394820152895E-2</v>
      </c>
      <c r="AB661" s="1">
        <f t="shared" si="208"/>
        <v>48.306789640305787</v>
      </c>
    </row>
    <row r="662" spans="7:28" x14ac:dyDescent="0.35">
      <c r="G662" s="1">
        <v>656</v>
      </c>
      <c r="H662" s="1">
        <v>37.754112243652301</v>
      </c>
      <c r="I662" s="1">
        <v>35.834113608640301</v>
      </c>
      <c r="J662" s="1">
        <f t="shared" si="190"/>
        <v>9.9539204468445277</v>
      </c>
      <c r="K662" s="1">
        <f t="shared" si="191"/>
        <v>-7.3115925638138179E-2</v>
      </c>
      <c r="L662" s="1">
        <f t="shared" si="192"/>
        <v>-13.892025871246254</v>
      </c>
      <c r="M662" s="1">
        <f t="shared" si="193"/>
        <v>29.129676485060212</v>
      </c>
      <c r="N662" s="1">
        <f t="shared" si="194"/>
        <v>4.8958528402160079E-3</v>
      </c>
      <c r="O662" s="1">
        <f t="shared" si="195"/>
        <v>9.1253801088786179</v>
      </c>
      <c r="P662" s="1">
        <f t="shared" si="196"/>
        <v>24.363030722692578</v>
      </c>
      <c r="Q662" s="1">
        <f t="shared" si="197"/>
        <v>45.870601137532383</v>
      </c>
      <c r="R662" s="1">
        <f t="shared" si="198"/>
        <v>5.286777666824289</v>
      </c>
      <c r="S662" s="1">
        <f t="shared" si="199"/>
        <v>242.50766965771103</v>
      </c>
      <c r="T662" s="1">
        <f t="shared" si="200"/>
        <v>242.50766965771103</v>
      </c>
      <c r="U662" s="1">
        <f t="shared" si="201"/>
        <v>45.870601137532383</v>
      </c>
      <c r="V662" s="1">
        <f t="shared" si="202"/>
        <v>438.0319748180998</v>
      </c>
      <c r="W662" s="1">
        <f t="shared" si="203"/>
        <v>5.286777666824289</v>
      </c>
      <c r="X662" s="1">
        <f t="shared" si="204"/>
        <v>5.8741974075825434</v>
      </c>
      <c r="Y662" s="1">
        <f t="shared" si="205"/>
        <v>43.600911049834792</v>
      </c>
      <c r="Z662" s="1">
        <f t="shared" si="206"/>
        <v>2000</v>
      </c>
      <c r="AA662" s="1">
        <f t="shared" si="207"/>
        <v>0.13472648314317279</v>
      </c>
      <c r="AB662" s="1">
        <f t="shared" si="208"/>
        <v>269.4529662863456</v>
      </c>
    </row>
    <row r="663" spans="7:28" x14ac:dyDescent="0.35">
      <c r="G663" s="1">
        <v>657</v>
      </c>
      <c r="H663" s="1">
        <v>38.3048286437988</v>
      </c>
      <c r="I663" s="1">
        <v>35.570896276342999</v>
      </c>
      <c r="J663" s="1">
        <f t="shared" si="190"/>
        <v>9.8808045212063895</v>
      </c>
      <c r="K663" s="1">
        <f t="shared" si="191"/>
        <v>0.18470723400602829</v>
      </c>
      <c r="L663" s="1">
        <f t="shared" si="192"/>
        <v>35.094374461145378</v>
      </c>
      <c r="M663" s="1">
        <f t="shared" si="193"/>
        <v>28.703307607970039</v>
      </c>
      <c r="N663" s="1">
        <f t="shared" si="194"/>
        <v>4.8892724069085755E-3</v>
      </c>
      <c r="O663" s="1">
        <f t="shared" si="195"/>
        <v>9.1131148392368946</v>
      </c>
      <c r="P663" s="1">
        <f t="shared" si="196"/>
        <v>72.91079690835231</v>
      </c>
      <c r="Q663" s="1">
        <f t="shared" si="197"/>
        <v>45.533661388047875</v>
      </c>
      <c r="R663" s="1">
        <f t="shared" si="198"/>
        <v>15.821642929112452</v>
      </c>
      <c r="S663" s="1">
        <f t="shared" si="199"/>
        <v>720.41733173680836</v>
      </c>
      <c r="T663" s="1">
        <f t="shared" si="200"/>
        <v>720.41733173680836</v>
      </c>
      <c r="U663" s="1">
        <f t="shared" si="201"/>
        <v>45.533661388047875</v>
      </c>
      <c r="V663" s="1">
        <f t="shared" si="202"/>
        <v>434.81443721882351</v>
      </c>
      <c r="W663" s="1">
        <f t="shared" si="203"/>
        <v>15.821642929112452</v>
      </c>
      <c r="X663" s="1">
        <f t="shared" si="204"/>
        <v>17.579603254569392</v>
      </c>
      <c r="Y663" s="1">
        <f t="shared" si="205"/>
        <v>43.92354884347121</v>
      </c>
      <c r="Z663" s="1">
        <f t="shared" si="206"/>
        <v>2000</v>
      </c>
      <c r="AA663" s="1">
        <f t="shared" si="207"/>
        <v>0.40023185096489355</v>
      </c>
      <c r="AB663" s="1">
        <f t="shared" si="208"/>
        <v>800.46370192978713</v>
      </c>
    </row>
    <row r="664" spans="7:28" x14ac:dyDescent="0.35">
      <c r="G664" s="1">
        <v>658</v>
      </c>
      <c r="H664" s="1">
        <v>37.944015502929602</v>
      </c>
      <c r="I664" s="1">
        <v>36.235842318764703</v>
      </c>
      <c r="J664" s="1">
        <f t="shared" si="190"/>
        <v>10.065511755212418</v>
      </c>
      <c r="K664" s="1">
        <f t="shared" si="191"/>
        <v>0.26129013654055377</v>
      </c>
      <c r="L664" s="1">
        <f t="shared" si="192"/>
        <v>49.645125942705221</v>
      </c>
      <c r="M664" s="1">
        <f t="shared" si="193"/>
        <v>29.7864709069299</v>
      </c>
      <c r="N664" s="1">
        <f t="shared" si="194"/>
        <v>4.9058960579691181E-3</v>
      </c>
      <c r="O664" s="1">
        <f t="shared" si="195"/>
        <v>9.1440996624486388</v>
      </c>
      <c r="P664" s="1">
        <f t="shared" si="196"/>
        <v>88.575696512083766</v>
      </c>
      <c r="Q664" s="1">
        <f t="shared" si="197"/>
        <v>46.384846798213907</v>
      </c>
      <c r="R664" s="1">
        <f t="shared" si="198"/>
        <v>19.220926143122178</v>
      </c>
      <c r="S664" s="1">
        <f t="shared" si="199"/>
        <v>891.55971446850674</v>
      </c>
      <c r="T664" s="1">
        <f t="shared" si="200"/>
        <v>891.55971446850674</v>
      </c>
      <c r="U664" s="1">
        <f t="shared" si="201"/>
        <v>46.384846798213907</v>
      </c>
      <c r="V664" s="1">
        <f t="shared" si="202"/>
        <v>442.94265914976114</v>
      </c>
      <c r="W664" s="1">
        <f t="shared" si="203"/>
        <v>19.220926143122178</v>
      </c>
      <c r="X664" s="1">
        <f t="shared" si="204"/>
        <v>21.356584603469084</v>
      </c>
      <c r="Y664" s="1">
        <f t="shared" si="205"/>
        <v>43.117529496227888</v>
      </c>
      <c r="Z664" s="1">
        <f t="shared" si="206"/>
        <v>1999.9999999999998</v>
      </c>
      <c r="AA664" s="1">
        <f t="shared" si="207"/>
        <v>0.49531095248250373</v>
      </c>
      <c r="AB664" s="1">
        <f t="shared" si="208"/>
        <v>990.62190496500739</v>
      </c>
    </row>
    <row r="665" spans="7:28" x14ac:dyDescent="0.35">
      <c r="G665" s="1">
        <v>659</v>
      </c>
      <c r="H665" s="1">
        <v>34.090801239013601</v>
      </c>
      <c r="I665" s="1">
        <v>37.176486810310699</v>
      </c>
      <c r="J665" s="1">
        <f t="shared" si="190"/>
        <v>10.326801891752972</v>
      </c>
      <c r="K665" s="1">
        <f t="shared" si="191"/>
        <v>7.5644414809305616E-2</v>
      </c>
      <c r="L665" s="1">
        <f t="shared" si="192"/>
        <v>14.372438813768067</v>
      </c>
      <c r="M665" s="1">
        <f t="shared" si="193"/>
        <v>31.352994169584754</v>
      </c>
      <c r="N665" s="1">
        <f t="shared" si="194"/>
        <v>4.9294121702577673E-3</v>
      </c>
      <c r="O665" s="1">
        <f t="shared" si="195"/>
        <v>9.1879313441434523</v>
      </c>
      <c r="P665" s="1">
        <f t="shared" si="196"/>
        <v>54.913364327496268</v>
      </c>
      <c r="Q665" s="1">
        <f t="shared" si="197"/>
        <v>47.588948809921526</v>
      </c>
      <c r="R665" s="1">
        <f t="shared" si="198"/>
        <v>11.916200059066689</v>
      </c>
      <c r="S665" s="1">
        <f t="shared" si="199"/>
        <v>567.07943461970854</v>
      </c>
      <c r="T665" s="1">
        <f t="shared" si="200"/>
        <v>567.07943461970854</v>
      </c>
      <c r="U665" s="1">
        <f t="shared" si="201"/>
        <v>47.588948809921526</v>
      </c>
      <c r="V665" s="1">
        <f t="shared" si="202"/>
        <v>454.4409863787709</v>
      </c>
      <c r="W665" s="1">
        <f t="shared" si="203"/>
        <v>11.916200059066689</v>
      </c>
      <c r="X665" s="1">
        <f t="shared" si="204"/>
        <v>13.240222287851877</v>
      </c>
      <c r="Y665" s="1">
        <f t="shared" si="205"/>
        <v>42.026563940051403</v>
      </c>
      <c r="Z665" s="1">
        <f t="shared" si="206"/>
        <v>2000.0000000000002</v>
      </c>
      <c r="AA665" s="1">
        <f t="shared" si="207"/>
        <v>0.31504413034428247</v>
      </c>
      <c r="AB665" s="1">
        <f t="shared" si="208"/>
        <v>630.08826068856501</v>
      </c>
    </row>
    <row r="666" spans="7:28" x14ac:dyDescent="0.35">
      <c r="G666" s="1">
        <v>660</v>
      </c>
      <c r="H666" s="1">
        <v>33.020652770996001</v>
      </c>
      <c r="I666" s="1">
        <v>37.4488067036242</v>
      </c>
      <c r="J666" s="1">
        <f t="shared" si="190"/>
        <v>10.402446306562277</v>
      </c>
      <c r="K666" s="1">
        <f t="shared" si="191"/>
        <v>-0.26358214124258161</v>
      </c>
      <c r="L666" s="1">
        <f t="shared" si="192"/>
        <v>-50.08060683609051</v>
      </c>
      <c r="M666" s="1">
        <f t="shared" si="193"/>
        <v>31.814001413307889</v>
      </c>
      <c r="N666" s="1">
        <f t="shared" si="194"/>
        <v>4.9362201675906053E-3</v>
      </c>
      <c r="O666" s="1">
        <f t="shared" si="195"/>
        <v>9.2006207703721294</v>
      </c>
      <c r="P666" s="1">
        <f t="shared" si="196"/>
        <v>-9.0659846524104921</v>
      </c>
      <c r="Q666" s="1">
        <f t="shared" si="197"/>
        <v>47.937540583236299</v>
      </c>
      <c r="R666" s="1">
        <f t="shared" si="198"/>
        <v>-1.9673186695730769</v>
      </c>
      <c r="S666" s="1">
        <f t="shared" si="199"/>
        <v>-94.30841856281782</v>
      </c>
      <c r="T666" s="1">
        <f t="shared" si="200"/>
        <v>0</v>
      </c>
      <c r="U666" s="1">
        <f t="shared" si="201"/>
        <v>47.937540583236299</v>
      </c>
      <c r="V666" s="1">
        <f t="shared" si="202"/>
        <v>457.7697926094238</v>
      </c>
      <c r="W666" s="1">
        <f t="shared" si="203"/>
        <v>-1.9673186695730769</v>
      </c>
      <c r="X666" s="1">
        <f t="shared" si="204"/>
        <v>-2.1859096328589742</v>
      </c>
      <c r="Y666" s="1">
        <f t="shared" si="205"/>
        <v>41.720955553139028</v>
      </c>
      <c r="Z666" s="1">
        <f t="shared" si="206"/>
        <v>2000</v>
      </c>
      <c r="AA666" s="1">
        <f t="shared" si="207"/>
        <v>-5.2393565868232121E-2</v>
      </c>
      <c r="AB666" s="1">
        <f t="shared" si="208"/>
        <v>-104.78713173646423</v>
      </c>
    </row>
    <row r="667" spans="7:28" x14ac:dyDescent="0.35">
      <c r="G667" s="1">
        <v>661</v>
      </c>
      <c r="H667" s="1">
        <v>31.968181610107401</v>
      </c>
      <c r="I667" s="1">
        <v>36.499910995150898</v>
      </c>
      <c r="J667" s="1">
        <f t="shared" si="190"/>
        <v>10.138864165319696</v>
      </c>
      <c r="K667" s="1">
        <f t="shared" si="191"/>
        <v>-0.46480765804055757</v>
      </c>
      <c r="L667" s="1">
        <f t="shared" si="192"/>
        <v>-88.313455027705942</v>
      </c>
      <c r="M667" s="1">
        <f t="shared" si="193"/>
        <v>30.222190569464335</v>
      </c>
      <c r="N667" s="1">
        <f t="shared" si="194"/>
        <v>4.9124977748787732E-3</v>
      </c>
      <c r="O667" s="1">
        <f t="shared" si="195"/>
        <v>9.1564046025965453</v>
      </c>
      <c r="P667" s="1">
        <f t="shared" si="196"/>
        <v>-48.934859855645065</v>
      </c>
      <c r="Q667" s="1">
        <f t="shared" si="197"/>
        <v>46.72287633787878</v>
      </c>
      <c r="R667" s="1">
        <f t="shared" si="198"/>
        <v>-10.618864588674979</v>
      </c>
      <c r="S667" s="1">
        <f t="shared" si="199"/>
        <v>-496.14389702534106</v>
      </c>
      <c r="T667" s="1">
        <f t="shared" si="200"/>
        <v>0</v>
      </c>
      <c r="U667" s="1">
        <f t="shared" si="201"/>
        <v>46.72287633787878</v>
      </c>
      <c r="V667" s="1">
        <f t="shared" si="202"/>
        <v>446.17060347868568</v>
      </c>
      <c r="W667" s="1">
        <f t="shared" si="203"/>
        <v>-10.618864588674979</v>
      </c>
      <c r="X667" s="1">
        <f t="shared" si="204"/>
        <v>-11.798738431861088</v>
      </c>
      <c r="Y667" s="1">
        <f t="shared" si="205"/>
        <v>42.80558383300081</v>
      </c>
      <c r="Z667" s="1">
        <f t="shared" si="206"/>
        <v>2000</v>
      </c>
      <c r="AA667" s="1">
        <f t="shared" si="207"/>
        <v>-0.27563549834741169</v>
      </c>
      <c r="AB667" s="1">
        <f t="shared" si="208"/>
        <v>-551.27099669482334</v>
      </c>
    </row>
    <row r="668" spans="7:28" x14ac:dyDescent="0.35">
      <c r="G668" s="1">
        <v>662</v>
      </c>
      <c r="H668" s="1">
        <v>30.385360717773398</v>
      </c>
      <c r="I668" s="1">
        <v>34.826603426204898</v>
      </c>
      <c r="J668" s="1">
        <f t="shared" si="190"/>
        <v>9.674056507279138</v>
      </c>
      <c r="K668" s="1">
        <f t="shared" si="191"/>
        <v>-0.47939748836683194</v>
      </c>
      <c r="L668" s="1">
        <f t="shared" si="192"/>
        <v>-91.085522789698075</v>
      </c>
      <c r="M668" s="1">
        <f t="shared" si="193"/>
        <v>27.514686575972775</v>
      </c>
      <c r="N668" s="1">
        <f t="shared" si="194"/>
        <v>4.8706650856551225E-3</v>
      </c>
      <c r="O668" s="1">
        <f t="shared" si="195"/>
        <v>9.0784326531525839</v>
      </c>
      <c r="P668" s="1">
        <f t="shared" si="196"/>
        <v>-54.492403560572718</v>
      </c>
      <c r="Q668" s="1">
        <f t="shared" si="197"/>
        <v>44.580905563498334</v>
      </c>
      <c r="R668" s="1">
        <f t="shared" si="198"/>
        <v>-11.824851572644279</v>
      </c>
      <c r="S668" s="1">
        <f t="shared" si="199"/>
        <v>-527.16259126243938</v>
      </c>
      <c r="T668" s="1">
        <f t="shared" si="200"/>
        <v>0</v>
      </c>
      <c r="U668" s="1">
        <f t="shared" si="201"/>
        <v>44.580905563498334</v>
      </c>
      <c r="V668" s="1">
        <f t="shared" si="202"/>
        <v>425.71628927662431</v>
      </c>
      <c r="W668" s="1">
        <f t="shared" si="203"/>
        <v>-11.824851572644279</v>
      </c>
      <c r="X668" s="1">
        <f t="shared" si="204"/>
        <v>-13.138723969604754</v>
      </c>
      <c r="Y668" s="1">
        <f t="shared" si="205"/>
        <v>44.862256042585798</v>
      </c>
      <c r="Z668" s="1">
        <f t="shared" si="206"/>
        <v>2000</v>
      </c>
      <c r="AA668" s="1">
        <f t="shared" si="207"/>
        <v>-0.29286810625691079</v>
      </c>
      <c r="AB668" s="1">
        <f t="shared" si="208"/>
        <v>-585.73621251382156</v>
      </c>
    </row>
    <row r="669" spans="7:28" x14ac:dyDescent="0.35">
      <c r="G669" s="1">
        <v>663</v>
      </c>
      <c r="H669" s="1">
        <v>29.8466262817382</v>
      </c>
      <c r="I669" s="1">
        <v>33.100772468084301</v>
      </c>
      <c r="J669" s="1">
        <f t="shared" si="190"/>
        <v>9.1946590189123061</v>
      </c>
      <c r="K669" s="1">
        <f t="shared" si="191"/>
        <v>-0.42604887650572287</v>
      </c>
      <c r="L669" s="1">
        <f t="shared" si="192"/>
        <v>-80.949286536087342</v>
      </c>
      <c r="M669" s="1">
        <f t="shared" si="193"/>
        <v>24.855275815375236</v>
      </c>
      <c r="N669" s="1">
        <f t="shared" si="194"/>
        <v>4.8275193117021074E-3</v>
      </c>
      <c r="O669" s="1">
        <f t="shared" si="195"/>
        <v>8.9980132450815589</v>
      </c>
      <c r="P669" s="1">
        <f t="shared" si="196"/>
        <v>-47.095997475630547</v>
      </c>
      <c r="Q669" s="1">
        <f t="shared" si="197"/>
        <v>42.371700547982975</v>
      </c>
      <c r="R669" s="1">
        <f t="shared" si="198"/>
        <v>-10.219831452211828</v>
      </c>
      <c r="S669" s="1">
        <f t="shared" si="199"/>
        <v>-433.03163794397756</v>
      </c>
      <c r="T669" s="1">
        <f t="shared" si="200"/>
        <v>0</v>
      </c>
      <c r="U669" s="1">
        <f t="shared" si="201"/>
        <v>42.371700547982975</v>
      </c>
      <c r="V669" s="1">
        <f t="shared" si="202"/>
        <v>404.6199353652637</v>
      </c>
      <c r="W669" s="1">
        <f t="shared" si="203"/>
        <v>-10.219831452211828</v>
      </c>
      <c r="X669" s="1">
        <f t="shared" si="204"/>
        <v>-11.355368280235364</v>
      </c>
      <c r="Y669" s="1">
        <f t="shared" si="205"/>
        <v>47.201315362246092</v>
      </c>
      <c r="Z669" s="1">
        <f t="shared" si="206"/>
        <v>2000</v>
      </c>
      <c r="AA669" s="1">
        <f t="shared" si="207"/>
        <v>-0.24057313219109863</v>
      </c>
      <c r="AB669" s="1">
        <f t="shared" si="208"/>
        <v>-481.14626438219727</v>
      </c>
    </row>
    <row r="670" spans="7:28" x14ac:dyDescent="0.35">
      <c r="G670" s="1">
        <v>664</v>
      </c>
      <c r="H670" s="1">
        <v>29.844781875610298</v>
      </c>
      <c r="I670" s="1">
        <v>31.5669965126637</v>
      </c>
      <c r="J670" s="1">
        <f t="shared" si="190"/>
        <v>8.7686101424065832</v>
      </c>
      <c r="K670" s="1">
        <f t="shared" si="191"/>
        <v>-0.31407996328138843</v>
      </c>
      <c r="L670" s="1">
        <f t="shared" si="192"/>
        <v>-59.675193023463805</v>
      </c>
      <c r="M670" s="1">
        <f t="shared" si="193"/>
        <v>22.60522600587759</v>
      </c>
      <c r="N670" s="1">
        <f t="shared" si="194"/>
        <v>4.7891749128165925E-3</v>
      </c>
      <c r="O670" s="1">
        <f t="shared" si="195"/>
        <v>8.926543119998847</v>
      </c>
      <c r="P670" s="1">
        <f t="shared" si="196"/>
        <v>-28.143423897587368</v>
      </c>
      <c r="Q670" s="1">
        <f t="shared" si="197"/>
        <v>40.408341670076418</v>
      </c>
      <c r="R670" s="1">
        <f t="shared" si="198"/>
        <v>-6.1071229857764591</v>
      </c>
      <c r="S670" s="1">
        <f t="shared" si="199"/>
        <v>-246.7787122304324</v>
      </c>
      <c r="T670" s="1">
        <f t="shared" si="200"/>
        <v>0</v>
      </c>
      <c r="U670" s="1">
        <f t="shared" si="201"/>
        <v>40.408341670076418</v>
      </c>
      <c r="V670" s="1">
        <f t="shared" si="202"/>
        <v>385.87123913633252</v>
      </c>
      <c r="W670" s="1">
        <f t="shared" si="203"/>
        <v>-6.1071229857764591</v>
      </c>
      <c r="X670" s="1">
        <f t="shared" si="204"/>
        <v>-6.7856922064182879</v>
      </c>
      <c r="Y670" s="1">
        <f t="shared" si="205"/>
        <v>49.494730972368998</v>
      </c>
      <c r="Z670" s="1">
        <f t="shared" si="206"/>
        <v>2000</v>
      </c>
      <c r="AA670" s="1">
        <f t="shared" si="207"/>
        <v>-0.13709928457246243</v>
      </c>
      <c r="AB670" s="1">
        <f t="shared" si="208"/>
        <v>-274.19856914492487</v>
      </c>
    </row>
    <row r="671" spans="7:28" x14ac:dyDescent="0.35">
      <c r="G671" s="1">
        <v>665</v>
      </c>
      <c r="H671" s="1">
        <v>30.1382122039794</v>
      </c>
      <c r="I671" s="1">
        <v>30.436308644850701</v>
      </c>
      <c r="J671" s="1">
        <f t="shared" si="190"/>
        <v>8.4545301791251948</v>
      </c>
      <c r="K671" s="1">
        <f t="shared" si="191"/>
        <v>-0.16085376086330605</v>
      </c>
      <c r="L671" s="1">
        <f t="shared" si="192"/>
        <v>-30.56221456402815</v>
      </c>
      <c r="M671" s="1">
        <f t="shared" si="193"/>
        <v>21.014849681623179</v>
      </c>
      <c r="N671" s="1">
        <f t="shared" si="194"/>
        <v>4.7609077161212673E-3</v>
      </c>
      <c r="O671" s="1">
        <f t="shared" si="195"/>
        <v>8.8738558920784296</v>
      </c>
      <c r="P671" s="1">
        <f t="shared" si="196"/>
        <v>-0.67350899032654077</v>
      </c>
      <c r="Q671" s="1">
        <f t="shared" si="197"/>
        <v>38.960968567397209</v>
      </c>
      <c r="R671" s="1">
        <f t="shared" si="198"/>
        <v>-0.14615145090085935</v>
      </c>
      <c r="S671" s="1">
        <f t="shared" si="199"/>
        <v>-5.6942020846278778</v>
      </c>
      <c r="T671" s="1">
        <f t="shared" si="200"/>
        <v>0</v>
      </c>
      <c r="U671" s="1">
        <f t="shared" si="201"/>
        <v>38.960968567397209</v>
      </c>
      <c r="V671" s="1">
        <f t="shared" si="202"/>
        <v>372.04984410895361</v>
      </c>
      <c r="W671" s="1">
        <f t="shared" si="203"/>
        <v>-0.14615145090085935</v>
      </c>
      <c r="X671" s="1">
        <f t="shared" si="204"/>
        <v>-0.16239050100095484</v>
      </c>
      <c r="Y671" s="1">
        <f t="shared" si="205"/>
        <v>51.333426081034673</v>
      </c>
      <c r="Z671" s="1">
        <f t="shared" si="206"/>
        <v>2000</v>
      </c>
      <c r="AA671" s="1">
        <f t="shared" si="207"/>
        <v>-3.1634456025710434E-3</v>
      </c>
      <c r="AB671" s="1">
        <f t="shared" si="208"/>
        <v>-6.3268912051420862</v>
      </c>
    </row>
    <row r="672" spans="7:28" x14ac:dyDescent="0.35">
      <c r="G672" s="1">
        <v>666</v>
      </c>
      <c r="H672" s="1">
        <v>29.820518493652301</v>
      </c>
      <c r="I672" s="1">
        <v>29.857235105742799</v>
      </c>
      <c r="J672" s="1">
        <f t="shared" si="190"/>
        <v>8.2936764182618887</v>
      </c>
      <c r="K672" s="1">
        <f t="shared" si="191"/>
        <v>-3.9711340847166099E-2</v>
      </c>
      <c r="L672" s="1">
        <f t="shared" si="192"/>
        <v>-7.5451547609615588</v>
      </c>
      <c r="M672" s="1">
        <f t="shared" si="193"/>
        <v>20.222810148065008</v>
      </c>
      <c r="N672" s="1">
        <f t="shared" si="194"/>
        <v>4.7464308776435709E-3</v>
      </c>
      <c r="O672" s="1">
        <f t="shared" si="195"/>
        <v>8.8468725128398518</v>
      </c>
      <c r="P672" s="1">
        <f t="shared" si="196"/>
        <v>21.524527899943301</v>
      </c>
      <c r="Q672" s="1">
        <f t="shared" si="197"/>
        <v>38.219706996598568</v>
      </c>
      <c r="R672" s="1">
        <f t="shared" si="198"/>
        <v>4.670822554287696</v>
      </c>
      <c r="S672" s="1">
        <f t="shared" si="199"/>
        <v>178.51746945797984</v>
      </c>
      <c r="T672" s="1">
        <f t="shared" si="200"/>
        <v>178.51746945797984</v>
      </c>
      <c r="U672" s="1">
        <f t="shared" si="201"/>
        <v>38.219706996598568</v>
      </c>
      <c r="V672" s="1">
        <f t="shared" si="202"/>
        <v>364.97131752195355</v>
      </c>
      <c r="W672" s="1">
        <f t="shared" si="203"/>
        <v>4.670822554287696</v>
      </c>
      <c r="X672" s="1">
        <f t="shared" si="204"/>
        <v>5.1898028380974397</v>
      </c>
      <c r="Y672" s="1">
        <f t="shared" si="205"/>
        <v>52.329024923660292</v>
      </c>
      <c r="Z672" s="1">
        <f t="shared" si="206"/>
        <v>2000</v>
      </c>
      <c r="AA672" s="1">
        <f t="shared" si="207"/>
        <v>9.9176371921099904E-2</v>
      </c>
      <c r="AB672" s="1">
        <f t="shared" si="208"/>
        <v>198.35274384219983</v>
      </c>
    </row>
    <row r="673" spans="7:28" x14ac:dyDescent="0.35">
      <c r="G673" s="1">
        <v>667</v>
      </c>
      <c r="H673" s="1">
        <v>29.916000366210898</v>
      </c>
      <c r="I673" s="1">
        <v>29.714274278693001</v>
      </c>
      <c r="J673" s="1">
        <f t="shared" si="190"/>
        <v>8.2539650774147226</v>
      </c>
      <c r="K673" s="1">
        <f t="shared" si="191"/>
        <v>9.4933645889163643E-3</v>
      </c>
      <c r="L673" s="1">
        <f t="shared" si="192"/>
        <v>1.8037392718941092</v>
      </c>
      <c r="M673" s="1">
        <f t="shared" si="193"/>
        <v>20.029614212759462</v>
      </c>
      <c r="N673" s="1">
        <f t="shared" si="194"/>
        <v>4.7428568569673254E-3</v>
      </c>
      <c r="O673" s="1">
        <f t="shared" si="195"/>
        <v>8.8402108957013983</v>
      </c>
      <c r="P673" s="1">
        <f t="shared" si="196"/>
        <v>30.673564380354968</v>
      </c>
      <c r="Q673" s="1">
        <f t="shared" si="197"/>
        <v>38.036705425874295</v>
      </c>
      <c r="R673" s="1">
        <f t="shared" si="198"/>
        <v>6.6561634705370283</v>
      </c>
      <c r="S673" s="1">
        <f t="shared" si="199"/>
        <v>253.17852919528207</v>
      </c>
      <c r="T673" s="1">
        <f t="shared" si="200"/>
        <v>253.17852919528207</v>
      </c>
      <c r="U673" s="1">
        <f t="shared" si="201"/>
        <v>38.036705425874295</v>
      </c>
      <c r="V673" s="1">
        <f t="shared" si="202"/>
        <v>363.22378124749264</v>
      </c>
      <c r="W673" s="1">
        <f t="shared" si="203"/>
        <v>6.6561634705370283</v>
      </c>
      <c r="X673" s="1">
        <f t="shared" si="204"/>
        <v>7.3957371894855868</v>
      </c>
      <c r="Y673" s="1">
        <f t="shared" si="205"/>
        <v>52.580789466574281</v>
      </c>
      <c r="Z673" s="1">
        <f t="shared" si="206"/>
        <v>2000</v>
      </c>
      <c r="AA673" s="1">
        <f t="shared" si="207"/>
        <v>0.14065473844182336</v>
      </c>
      <c r="AB673" s="1">
        <f t="shared" si="208"/>
        <v>281.30947688364671</v>
      </c>
    </row>
    <row r="674" spans="7:28" x14ac:dyDescent="0.35">
      <c r="G674" s="1">
        <v>668</v>
      </c>
      <c r="H674" s="1">
        <v>28.116022109985298</v>
      </c>
      <c r="I674" s="1">
        <v>29.748450391213101</v>
      </c>
      <c r="J674" s="1">
        <f t="shared" si="190"/>
        <v>8.263458442003639</v>
      </c>
      <c r="K674" s="1">
        <f t="shared" si="191"/>
        <v>-3.0064286909333049E-2</v>
      </c>
      <c r="L674" s="1">
        <f t="shared" si="192"/>
        <v>-5.7122145127732793</v>
      </c>
      <c r="M674" s="1">
        <f t="shared" si="193"/>
        <v>20.07571515428004</v>
      </c>
      <c r="N674" s="1">
        <f t="shared" si="194"/>
        <v>4.7437112597803277E-3</v>
      </c>
      <c r="O674" s="1">
        <f t="shared" si="195"/>
        <v>8.8418034171045541</v>
      </c>
      <c r="P674" s="1">
        <f t="shared" si="196"/>
        <v>23.205304058611315</v>
      </c>
      <c r="Q674" s="1">
        <f t="shared" si="197"/>
        <v>38.080453649786357</v>
      </c>
      <c r="R674" s="1">
        <f t="shared" si="198"/>
        <v>5.0355509807186554</v>
      </c>
      <c r="S674" s="1">
        <f t="shared" si="199"/>
        <v>191.75606572239298</v>
      </c>
      <c r="T674" s="1">
        <f t="shared" si="200"/>
        <v>191.75606572239298</v>
      </c>
      <c r="U674" s="1">
        <f t="shared" si="201"/>
        <v>38.080453649786357</v>
      </c>
      <c r="V674" s="1">
        <f t="shared" si="202"/>
        <v>363.64154601271838</v>
      </c>
      <c r="W674" s="1">
        <f t="shared" si="203"/>
        <v>5.0355509807186554</v>
      </c>
      <c r="X674" s="1">
        <f t="shared" si="204"/>
        <v>5.5950566452429502</v>
      </c>
      <c r="Y674" s="1">
        <f t="shared" si="205"/>
        <v>52.520382724254141</v>
      </c>
      <c r="Z674" s="1">
        <f t="shared" si="206"/>
        <v>2000</v>
      </c>
      <c r="AA674" s="1">
        <f t="shared" si="207"/>
        <v>0.10653114762355166</v>
      </c>
      <c r="AB674" s="1">
        <f t="shared" si="208"/>
        <v>213.06229524710332</v>
      </c>
    </row>
    <row r="675" spans="7:28" x14ac:dyDescent="0.35">
      <c r="G675" s="1">
        <v>669</v>
      </c>
      <c r="H675" s="1">
        <v>27.072023391723601</v>
      </c>
      <c r="I675" s="1">
        <v>29.640218958339499</v>
      </c>
      <c r="J675" s="1">
        <f t="shared" si="190"/>
        <v>8.2333941550943059</v>
      </c>
      <c r="K675" s="1">
        <f t="shared" si="191"/>
        <v>-0.15486276260258514</v>
      </c>
      <c r="L675" s="1">
        <f t="shared" si="192"/>
        <v>-29.423924894491176</v>
      </c>
      <c r="M675" s="1">
        <f t="shared" si="193"/>
        <v>19.92990111806348</v>
      </c>
      <c r="N675" s="1">
        <f t="shared" si="194"/>
        <v>4.7410054739584883E-3</v>
      </c>
      <c r="O675" s="1">
        <f t="shared" si="195"/>
        <v>8.8367601029112262</v>
      </c>
      <c r="P675" s="1">
        <f t="shared" si="196"/>
        <v>-0.65726367351646964</v>
      </c>
      <c r="Q675" s="1">
        <f t="shared" si="197"/>
        <v>37.941908548821687</v>
      </c>
      <c r="R675" s="1">
        <f t="shared" si="198"/>
        <v>-0.14262621715307391</v>
      </c>
      <c r="S675" s="1">
        <f t="shared" si="199"/>
        <v>-5.4115108878863136</v>
      </c>
      <c r="T675" s="1">
        <f t="shared" si="200"/>
        <v>0</v>
      </c>
      <c r="U675" s="1">
        <f t="shared" si="201"/>
        <v>37.941908548821687</v>
      </c>
      <c r="V675" s="1">
        <f t="shared" si="202"/>
        <v>362.31853775313681</v>
      </c>
      <c r="W675" s="1">
        <f t="shared" si="203"/>
        <v>-0.14262621715307391</v>
      </c>
      <c r="X675" s="1">
        <f t="shared" si="204"/>
        <v>-0.15847357461452657</v>
      </c>
      <c r="Y675" s="1">
        <f t="shared" si="205"/>
        <v>52.712161208930844</v>
      </c>
      <c r="Z675" s="1">
        <f t="shared" si="206"/>
        <v>2000</v>
      </c>
      <c r="AA675" s="1">
        <f t="shared" si="207"/>
        <v>-3.0063949377146185E-3</v>
      </c>
      <c r="AB675" s="1">
        <f t="shared" si="208"/>
        <v>-6.0127898754292373</v>
      </c>
    </row>
    <row r="676" spans="7:28" x14ac:dyDescent="0.35">
      <c r="G676" s="1">
        <v>670</v>
      </c>
      <c r="H676" s="1">
        <v>28.010799407958899</v>
      </c>
      <c r="I676" s="1">
        <v>29.082713012970199</v>
      </c>
      <c r="J676" s="1">
        <f t="shared" si="190"/>
        <v>8.0785313924917208</v>
      </c>
      <c r="K676" s="1">
        <f t="shared" si="191"/>
        <v>-0.21596611966805401</v>
      </c>
      <c r="L676" s="1">
        <f t="shared" si="192"/>
        <v>-41.033562736930264</v>
      </c>
      <c r="M676" s="1">
        <f t="shared" si="193"/>
        <v>19.187224821085426</v>
      </c>
      <c r="N676" s="1">
        <f t="shared" si="194"/>
        <v>4.7270678253242548E-3</v>
      </c>
      <c r="O676" s="1">
        <f t="shared" si="195"/>
        <v>8.8107817196218789</v>
      </c>
      <c r="P676" s="1">
        <f t="shared" si="196"/>
        <v>-13.035556196222959</v>
      </c>
      <c r="Q676" s="1">
        <f t="shared" si="197"/>
        <v>37.228255264938802</v>
      </c>
      <c r="R676" s="1">
        <f t="shared" si="198"/>
        <v>-2.828715694580382</v>
      </c>
      <c r="S676" s="1">
        <f t="shared" si="199"/>
        <v>-105.30814994977713</v>
      </c>
      <c r="T676" s="1">
        <f t="shared" si="200"/>
        <v>0</v>
      </c>
      <c r="U676" s="1">
        <f t="shared" si="201"/>
        <v>37.228255264938802</v>
      </c>
      <c r="V676" s="1">
        <f t="shared" si="202"/>
        <v>355.50365088611329</v>
      </c>
      <c r="W676" s="1">
        <f t="shared" si="203"/>
        <v>-2.828715694580382</v>
      </c>
      <c r="X676" s="1">
        <f t="shared" si="204"/>
        <v>-3.1430174384226466</v>
      </c>
      <c r="Y676" s="1">
        <f t="shared" si="205"/>
        <v>53.722635825041735</v>
      </c>
      <c r="Z676" s="1">
        <f t="shared" si="206"/>
        <v>1999.9999999999998</v>
      </c>
      <c r="AA676" s="1">
        <f t="shared" si="207"/>
        <v>-5.8504527749876183E-2</v>
      </c>
      <c r="AB676" s="1">
        <f t="shared" si="208"/>
        <v>-117.00905549975236</v>
      </c>
    </row>
    <row r="677" spans="7:28" x14ac:dyDescent="0.35">
      <c r="G677" s="1">
        <v>671</v>
      </c>
      <c r="H677" s="1">
        <v>30.026613235473601</v>
      </c>
      <c r="I677" s="1">
        <v>28.305234982165199</v>
      </c>
      <c r="J677" s="1">
        <f t="shared" si="190"/>
        <v>7.8625652728236668</v>
      </c>
      <c r="K677" s="1">
        <f t="shared" si="191"/>
        <v>-7.4719786084139095E-2</v>
      </c>
      <c r="L677" s="1">
        <f t="shared" si="192"/>
        <v>-14.196759355986428</v>
      </c>
      <c r="M677" s="1">
        <f t="shared" si="193"/>
        <v>18.175060204807338</v>
      </c>
      <c r="N677" s="1">
        <f t="shared" si="194"/>
        <v>4.7076308745541305E-3</v>
      </c>
      <c r="O677" s="1">
        <f t="shared" si="195"/>
        <v>8.7745531870814446</v>
      </c>
      <c r="P677" s="1">
        <f t="shared" si="196"/>
        <v>12.752854035902354</v>
      </c>
      <c r="Q677" s="1">
        <f t="shared" si="197"/>
        <v>36.233019690431647</v>
      </c>
      <c r="R677" s="1">
        <f t="shared" si="198"/>
        <v>2.7673693257908107</v>
      </c>
      <c r="S677" s="1">
        <f t="shared" si="199"/>
        <v>100.27014727207499</v>
      </c>
      <c r="T677" s="1">
        <f t="shared" si="200"/>
        <v>100.27014727207499</v>
      </c>
      <c r="U677" s="1">
        <f t="shared" si="201"/>
        <v>36.233019690431647</v>
      </c>
      <c r="V677" s="1">
        <f t="shared" si="202"/>
        <v>345.99985121269037</v>
      </c>
      <c r="W677" s="1">
        <f t="shared" si="203"/>
        <v>2.7673693257908107</v>
      </c>
      <c r="X677" s="1">
        <f t="shared" si="204"/>
        <v>3.0748548064342343</v>
      </c>
      <c r="Y677" s="1">
        <f t="shared" si="205"/>
        <v>55.198269895461031</v>
      </c>
      <c r="Z677" s="1">
        <f t="shared" si="206"/>
        <v>2000</v>
      </c>
      <c r="AA677" s="1">
        <f t="shared" si="207"/>
        <v>5.5705637373375E-2</v>
      </c>
      <c r="AB677" s="1">
        <f t="shared" si="208"/>
        <v>111.41127474675</v>
      </c>
    </row>
    <row r="678" spans="7:28" x14ac:dyDescent="0.35">
      <c r="G678" s="1">
        <v>672</v>
      </c>
      <c r="H678" s="1">
        <v>29.5560207366943</v>
      </c>
      <c r="I678" s="1">
        <v>28.036243752262301</v>
      </c>
      <c r="J678" s="1">
        <f t="shared" si="190"/>
        <v>7.7878454867395277</v>
      </c>
      <c r="K678" s="1">
        <f t="shared" si="191"/>
        <v>0.12357593707327741</v>
      </c>
      <c r="L678" s="1">
        <f t="shared" si="192"/>
        <v>23.479428043922709</v>
      </c>
      <c r="M678" s="1">
        <f t="shared" si="193"/>
        <v>17.831257973646796</v>
      </c>
      <c r="N678" s="1">
        <f t="shared" si="194"/>
        <v>4.7009060938065584E-3</v>
      </c>
      <c r="O678" s="1">
        <f t="shared" si="195"/>
        <v>8.7620188682460451</v>
      </c>
      <c r="P678" s="1">
        <f t="shared" si="196"/>
        <v>50.072704885815554</v>
      </c>
      <c r="Q678" s="1">
        <f t="shared" si="197"/>
        <v>35.888688878983999</v>
      </c>
      <c r="R678" s="1">
        <f t="shared" si="198"/>
        <v>10.865776960221975</v>
      </c>
      <c r="S678" s="1">
        <f t="shared" si="199"/>
        <v>389.95848875383894</v>
      </c>
      <c r="T678" s="1">
        <f t="shared" si="200"/>
        <v>389.95848875383894</v>
      </c>
      <c r="U678" s="1">
        <f t="shared" si="201"/>
        <v>35.888688878983999</v>
      </c>
      <c r="V678" s="1">
        <f t="shared" si="202"/>
        <v>342.71173417064614</v>
      </c>
      <c r="W678" s="1">
        <f t="shared" si="203"/>
        <v>10.865776960221975</v>
      </c>
      <c r="X678" s="1">
        <f t="shared" si="204"/>
        <v>12.07308551135775</v>
      </c>
      <c r="Y678" s="1">
        <f t="shared" si="205"/>
        <v>55.727864752706999</v>
      </c>
      <c r="Z678" s="1">
        <f t="shared" si="206"/>
        <v>2000</v>
      </c>
      <c r="AA678" s="1">
        <f t="shared" si="207"/>
        <v>0.21664360486324385</v>
      </c>
      <c r="AB678" s="1">
        <f t="shared" si="208"/>
        <v>433.28720972648773</v>
      </c>
    </row>
    <row r="679" spans="7:28" x14ac:dyDescent="0.35">
      <c r="G679" s="1">
        <v>673</v>
      </c>
      <c r="H679" s="1">
        <v>28.881895065307599</v>
      </c>
      <c r="I679" s="1">
        <v>28.481117125726101</v>
      </c>
      <c r="J679" s="1">
        <f t="shared" si="190"/>
        <v>7.9114214238128051</v>
      </c>
      <c r="K679" s="1">
        <f t="shared" si="191"/>
        <v>0.15227664871877966</v>
      </c>
      <c r="L679" s="1">
        <f t="shared" si="192"/>
        <v>28.932563256568137</v>
      </c>
      <c r="M679" s="1">
        <f t="shared" si="193"/>
        <v>18.401633149878286</v>
      </c>
      <c r="N679" s="1">
        <f t="shared" si="194"/>
        <v>4.7120279281431523E-3</v>
      </c>
      <c r="O679" s="1">
        <f t="shared" si="195"/>
        <v>8.7827488552660213</v>
      </c>
      <c r="P679" s="1">
        <f t="shared" si="196"/>
        <v>56.116945261712445</v>
      </c>
      <c r="Q679" s="1">
        <f t="shared" si="197"/>
        <v>36.45816324337698</v>
      </c>
      <c r="R679" s="1">
        <f t="shared" si="198"/>
        <v>12.177377121791601</v>
      </c>
      <c r="S679" s="1">
        <f t="shared" si="199"/>
        <v>443.96480298244228</v>
      </c>
      <c r="T679" s="1">
        <f t="shared" si="200"/>
        <v>443.96480298244228</v>
      </c>
      <c r="U679" s="1">
        <f t="shared" si="201"/>
        <v>36.45816324337698</v>
      </c>
      <c r="V679" s="1">
        <f t="shared" si="202"/>
        <v>348.14981377408162</v>
      </c>
      <c r="W679" s="1">
        <f t="shared" si="203"/>
        <v>12.177377121791601</v>
      </c>
      <c r="X679" s="1">
        <f t="shared" si="204"/>
        <v>13.53041902421289</v>
      </c>
      <c r="Y679" s="1">
        <f t="shared" si="205"/>
        <v>54.857398784710355</v>
      </c>
      <c r="Z679" s="1">
        <f t="shared" si="206"/>
        <v>2000</v>
      </c>
      <c r="AA679" s="1">
        <f t="shared" si="207"/>
        <v>0.24664711276802348</v>
      </c>
      <c r="AB679" s="1">
        <f t="shared" si="208"/>
        <v>493.29422553604701</v>
      </c>
    </row>
    <row r="680" spans="7:28" x14ac:dyDescent="0.35">
      <c r="G680" s="1">
        <v>674</v>
      </c>
      <c r="H680" s="1">
        <v>29.558652877807599</v>
      </c>
      <c r="I680" s="1">
        <v>29.029313061113701</v>
      </c>
      <c r="J680" s="1">
        <f t="shared" si="190"/>
        <v>8.0636980725315848</v>
      </c>
      <c r="K680" s="1">
        <f t="shared" si="191"/>
        <v>7.1402743182748196E-2</v>
      </c>
      <c r="L680" s="1">
        <f t="shared" si="192"/>
        <v>13.566521204722157</v>
      </c>
      <c r="M680" s="1">
        <f t="shared" si="193"/>
        <v>19.116828621855184</v>
      </c>
      <c r="N680" s="1">
        <f t="shared" si="194"/>
        <v>4.7257328265278425E-3</v>
      </c>
      <c r="O680" s="1">
        <f t="shared" si="195"/>
        <v>8.808293415365247</v>
      </c>
      <c r="P680" s="1">
        <f t="shared" si="196"/>
        <v>41.49164324194259</v>
      </c>
      <c r="Q680" s="1">
        <f t="shared" si="197"/>
        <v>37.159898951758457</v>
      </c>
      <c r="R680" s="1">
        <f t="shared" si="198"/>
        <v>9.0036865835015423</v>
      </c>
      <c r="S680" s="1">
        <f t="shared" si="199"/>
        <v>334.57608363622063</v>
      </c>
      <c r="T680" s="1">
        <f t="shared" si="200"/>
        <v>334.57608363622063</v>
      </c>
      <c r="U680" s="1">
        <f t="shared" si="201"/>
        <v>37.159898951758457</v>
      </c>
      <c r="V680" s="1">
        <f t="shared" si="202"/>
        <v>354.85089617806193</v>
      </c>
      <c r="W680" s="1">
        <f t="shared" si="203"/>
        <v>9.0036865835015423</v>
      </c>
      <c r="X680" s="1">
        <f t="shared" si="204"/>
        <v>10.004096203890603</v>
      </c>
      <c r="Y680" s="1">
        <f t="shared" si="205"/>
        <v>53.821459595367315</v>
      </c>
      <c r="Z680" s="1">
        <f t="shared" si="206"/>
        <v>2000</v>
      </c>
      <c r="AA680" s="1">
        <f t="shared" si="207"/>
        <v>0.18587560202012257</v>
      </c>
      <c r="AB680" s="1">
        <f t="shared" si="208"/>
        <v>371.75120404024517</v>
      </c>
    </row>
    <row r="681" spans="7:28" x14ac:dyDescent="0.35">
      <c r="G681" s="1">
        <v>675</v>
      </c>
      <c r="H681" s="1">
        <v>28.155889511108398</v>
      </c>
      <c r="I681" s="1">
        <v>29.286362936571599</v>
      </c>
      <c r="J681" s="1">
        <f t="shared" si="190"/>
        <v>8.135100815714333</v>
      </c>
      <c r="K681" s="1">
        <f t="shared" si="191"/>
        <v>-3.0574319090828084E-3</v>
      </c>
      <c r="L681" s="1">
        <f t="shared" si="192"/>
        <v>-0.58091206272573359</v>
      </c>
      <c r="M681" s="1">
        <f t="shared" si="193"/>
        <v>19.456880392859787</v>
      </c>
      <c r="N681" s="1">
        <f t="shared" si="194"/>
        <v>4.7321590734142899E-3</v>
      </c>
      <c r="O681" s="1">
        <f t="shared" si="195"/>
        <v>8.8202712969368964</v>
      </c>
      <c r="P681" s="1">
        <f t="shared" si="196"/>
        <v>27.696239627070952</v>
      </c>
      <c r="Q681" s="1">
        <f t="shared" si="197"/>
        <v>37.488943851218124</v>
      </c>
      <c r="R681" s="1">
        <f t="shared" si="198"/>
        <v>6.0100839990743964</v>
      </c>
      <c r="S681" s="1">
        <f t="shared" si="199"/>
        <v>225.31170158240454</v>
      </c>
      <c r="T681" s="1">
        <f t="shared" si="200"/>
        <v>225.31170158240454</v>
      </c>
      <c r="U681" s="1">
        <f t="shared" si="201"/>
        <v>37.488943851218124</v>
      </c>
      <c r="V681" s="1">
        <f t="shared" si="202"/>
        <v>357.99304351295285</v>
      </c>
      <c r="W681" s="1">
        <f t="shared" si="203"/>
        <v>6.0100839990743964</v>
      </c>
      <c r="X681" s="1">
        <f t="shared" si="204"/>
        <v>6.6778711100826627</v>
      </c>
      <c r="Y681" s="1">
        <f t="shared" si="205"/>
        <v>53.349062271195834</v>
      </c>
      <c r="Z681" s="1">
        <f t="shared" si="206"/>
        <v>1999.9999999999998</v>
      </c>
      <c r="AA681" s="1">
        <f t="shared" si="207"/>
        <v>0.12517316754578031</v>
      </c>
      <c r="AB681" s="1">
        <f t="shared" si="208"/>
        <v>250.34633509156058</v>
      </c>
    </row>
    <row r="682" spans="7:28" x14ac:dyDescent="0.35">
      <c r="G682" s="1">
        <v>676</v>
      </c>
      <c r="H682" s="1">
        <v>28.238346099853501</v>
      </c>
      <c r="I682" s="1">
        <v>29.2753561816989</v>
      </c>
      <c r="J682" s="1">
        <f t="shared" si="190"/>
        <v>8.1320433838052502</v>
      </c>
      <c r="K682" s="1">
        <f t="shared" si="191"/>
        <v>-8.2178952542166783E-2</v>
      </c>
      <c r="L682" s="1">
        <f t="shared" si="192"/>
        <v>-15.614000983011689</v>
      </c>
      <c r="M682" s="1">
        <f t="shared" si="193"/>
        <v>19.44225810125068</v>
      </c>
      <c r="N682" s="1">
        <f t="shared" si="194"/>
        <v>4.7318839045424731E-3</v>
      </c>
      <c r="O682" s="1">
        <f t="shared" si="195"/>
        <v>8.8197584096767159</v>
      </c>
      <c r="P682" s="1">
        <f t="shared" si="196"/>
        <v>12.648015527915707</v>
      </c>
      <c r="Q682" s="1">
        <f t="shared" si="197"/>
        <v>37.474854303249998</v>
      </c>
      <c r="R682" s="1">
        <f t="shared" si="198"/>
        <v>2.7446193695577081</v>
      </c>
      <c r="S682" s="1">
        <f t="shared" si="199"/>
        <v>102.85421099205297</v>
      </c>
      <c r="T682" s="1">
        <f t="shared" si="200"/>
        <v>102.85421099205297</v>
      </c>
      <c r="U682" s="1">
        <f t="shared" si="201"/>
        <v>37.474854303249998</v>
      </c>
      <c r="V682" s="1">
        <f t="shared" si="202"/>
        <v>357.8584982406494</v>
      </c>
      <c r="W682" s="1">
        <f t="shared" si="203"/>
        <v>2.7446193695577081</v>
      </c>
      <c r="X682" s="1">
        <f t="shared" si="204"/>
        <v>3.0495770772863424</v>
      </c>
      <c r="Y682" s="1">
        <f t="shared" si="205"/>
        <v>53.36912009892859</v>
      </c>
      <c r="Z682" s="1">
        <f t="shared" si="206"/>
        <v>2000</v>
      </c>
      <c r="AA682" s="1">
        <f t="shared" si="207"/>
        <v>5.7141228328918318E-2</v>
      </c>
      <c r="AB682" s="1">
        <f t="shared" si="208"/>
        <v>114.28245665783665</v>
      </c>
    </row>
    <row r="683" spans="7:28" x14ac:dyDescent="0.35">
      <c r="G683" s="1">
        <v>677</v>
      </c>
      <c r="H683" s="1">
        <v>30.0648479461669</v>
      </c>
      <c r="I683" s="1">
        <v>28.979511952547099</v>
      </c>
      <c r="J683" s="1">
        <f t="shared" si="190"/>
        <v>8.0498644312630834</v>
      </c>
      <c r="K683" s="1">
        <f t="shared" si="191"/>
        <v>-6.0495834083583055E-2</v>
      </c>
      <c r="L683" s="1">
        <f t="shared" si="192"/>
        <v>-11.494208475880781</v>
      </c>
      <c r="M683" s="1">
        <f t="shared" si="193"/>
        <v>19.051293304344071</v>
      </c>
      <c r="N683" s="1">
        <f t="shared" si="194"/>
        <v>4.7244877988136778E-3</v>
      </c>
      <c r="O683" s="1">
        <f t="shared" si="195"/>
        <v>8.8059728082088142</v>
      </c>
      <c r="P683" s="1">
        <f t="shared" si="196"/>
        <v>16.363057636672103</v>
      </c>
      <c r="Q683" s="1">
        <f t="shared" si="197"/>
        <v>37.096149452825266</v>
      </c>
      <c r="R683" s="1">
        <f t="shared" si="198"/>
        <v>3.5507835071578464</v>
      </c>
      <c r="S683" s="1">
        <f t="shared" si="199"/>
        <v>131.72039565615452</v>
      </c>
      <c r="T683" s="1">
        <f t="shared" si="200"/>
        <v>131.72039565615452</v>
      </c>
      <c r="U683" s="1">
        <f t="shared" si="201"/>
        <v>37.096149452825266</v>
      </c>
      <c r="V683" s="1">
        <f t="shared" si="202"/>
        <v>354.24213330557103</v>
      </c>
      <c r="W683" s="1">
        <f t="shared" si="203"/>
        <v>3.5507835071578464</v>
      </c>
      <c r="X683" s="1">
        <f t="shared" si="204"/>
        <v>3.9453150079531625</v>
      </c>
      <c r="Y683" s="1">
        <f t="shared" si="205"/>
        <v>53.913951434322755</v>
      </c>
      <c r="Z683" s="1">
        <f t="shared" si="206"/>
        <v>2000</v>
      </c>
      <c r="AA683" s="1">
        <f t="shared" si="207"/>
        <v>7.3177997586752502E-2</v>
      </c>
      <c r="AB683" s="1">
        <f t="shared" si="208"/>
        <v>146.35599517350502</v>
      </c>
    </row>
    <row r="684" spans="7:28" x14ac:dyDescent="0.35">
      <c r="G684" s="1">
        <v>678</v>
      </c>
      <c r="H684" s="1">
        <v>29.088802337646399</v>
      </c>
      <c r="I684" s="1">
        <v>28.761726949846199</v>
      </c>
      <c r="J684" s="1">
        <f t="shared" si="190"/>
        <v>7.9893685971795003</v>
      </c>
      <c r="K684" s="1">
        <f t="shared" si="191"/>
        <v>4.5191580353360017E-2</v>
      </c>
      <c r="L684" s="1">
        <f t="shared" si="192"/>
        <v>8.5864002671384032</v>
      </c>
      <c r="M684" s="1">
        <f t="shared" si="193"/>
        <v>18.766023110989796</v>
      </c>
      <c r="N684" s="1">
        <f t="shared" si="194"/>
        <v>4.7190431737461555E-3</v>
      </c>
      <c r="O684" s="1">
        <f t="shared" si="195"/>
        <v>8.7958245715454595</v>
      </c>
      <c r="P684" s="1">
        <f t="shared" si="196"/>
        <v>36.14824794967366</v>
      </c>
      <c r="Q684" s="1">
        <f t="shared" si="197"/>
        <v>36.817366807278802</v>
      </c>
      <c r="R684" s="1">
        <f t="shared" si="198"/>
        <v>7.8441698050791846</v>
      </c>
      <c r="S684" s="1">
        <f t="shared" si="199"/>
        <v>288.80167701218102</v>
      </c>
      <c r="T684" s="1">
        <f t="shared" si="200"/>
        <v>288.80167701218102</v>
      </c>
      <c r="U684" s="1">
        <f t="shared" si="201"/>
        <v>36.817366807278802</v>
      </c>
      <c r="V684" s="1">
        <f t="shared" si="202"/>
        <v>351.57995514035366</v>
      </c>
      <c r="W684" s="1">
        <f t="shared" si="203"/>
        <v>7.8441698050791846</v>
      </c>
      <c r="X684" s="1">
        <f t="shared" si="204"/>
        <v>8.7157442278657609</v>
      </c>
      <c r="Y684" s="1">
        <f t="shared" si="205"/>
        <v>54.322190135678021</v>
      </c>
      <c r="Z684" s="1">
        <f t="shared" si="206"/>
        <v>2000</v>
      </c>
      <c r="AA684" s="1">
        <f t="shared" si="207"/>
        <v>0.16044537611787835</v>
      </c>
      <c r="AB684" s="1">
        <f t="shared" si="208"/>
        <v>320.89075223575668</v>
      </c>
    </row>
    <row r="685" spans="7:28" x14ac:dyDescent="0.35">
      <c r="G685" s="1">
        <v>679</v>
      </c>
      <c r="H685" s="1">
        <v>30.535659790038999</v>
      </c>
      <c r="I685" s="1">
        <v>28.924416639118299</v>
      </c>
      <c r="J685" s="1">
        <f t="shared" si="190"/>
        <v>8.0345601775328603</v>
      </c>
      <c r="K685" s="1">
        <f t="shared" si="191"/>
        <v>9.8604758668612291E-2</v>
      </c>
      <c r="L685" s="1">
        <f t="shared" si="192"/>
        <v>18.734904147036335</v>
      </c>
      <c r="M685" s="1">
        <f t="shared" si="193"/>
        <v>18.978922230440681</v>
      </c>
      <c r="N685" s="1">
        <f t="shared" si="194"/>
        <v>4.7231104159779569E-3</v>
      </c>
      <c r="O685" s="1">
        <f t="shared" si="195"/>
        <v>8.8034055043413133</v>
      </c>
      <c r="P685" s="1">
        <f t="shared" si="196"/>
        <v>46.517231881818333</v>
      </c>
      <c r="Q685" s="1">
        <f t="shared" si="197"/>
        <v>37.025622937939445</v>
      </c>
      <c r="R685" s="1">
        <f t="shared" si="198"/>
        <v>10.094239318354578</v>
      </c>
      <c r="S685" s="1">
        <f t="shared" si="199"/>
        <v>373.7454988467195</v>
      </c>
      <c r="T685" s="1">
        <f t="shared" si="200"/>
        <v>373.7454988467195</v>
      </c>
      <c r="U685" s="1">
        <f t="shared" si="201"/>
        <v>37.025622937939445</v>
      </c>
      <c r="V685" s="1">
        <f t="shared" si="202"/>
        <v>353.56865469778364</v>
      </c>
      <c r="W685" s="1">
        <f t="shared" si="203"/>
        <v>10.094239318354578</v>
      </c>
      <c r="X685" s="1">
        <f t="shared" si="204"/>
        <v>11.21582146483842</v>
      </c>
      <c r="Y685" s="1">
        <f t="shared" si="205"/>
        <v>54.016646886733092</v>
      </c>
      <c r="Z685" s="1">
        <f t="shared" si="206"/>
        <v>2000</v>
      </c>
      <c r="AA685" s="1">
        <f t="shared" si="207"/>
        <v>0.20763638824817748</v>
      </c>
      <c r="AB685" s="1">
        <f t="shared" si="208"/>
        <v>415.27277649635499</v>
      </c>
    </row>
    <row r="686" spans="7:28" x14ac:dyDescent="0.35">
      <c r="G686" s="1">
        <v>680</v>
      </c>
      <c r="H686" s="1">
        <v>30.7097072601318</v>
      </c>
      <c r="I686" s="1">
        <v>29.279393770325299</v>
      </c>
      <c r="J686" s="1">
        <f t="shared" si="190"/>
        <v>8.1331649362014726</v>
      </c>
      <c r="K686" s="1">
        <f t="shared" si="191"/>
        <v>0.13462841777599976</v>
      </c>
      <c r="L686" s="1">
        <f t="shared" si="192"/>
        <v>25.579399377439955</v>
      </c>
      <c r="M686" s="1">
        <f t="shared" si="193"/>
        <v>19.447621332560391</v>
      </c>
      <c r="N686" s="1">
        <f t="shared" si="194"/>
        <v>4.7319848442581329E-3</v>
      </c>
      <c r="O686" s="1">
        <f t="shared" si="195"/>
        <v>8.819946551212734</v>
      </c>
      <c r="P686" s="1">
        <f t="shared" si="196"/>
        <v>53.846967261213081</v>
      </c>
      <c r="Q686" s="1">
        <f t="shared" si="197"/>
        <v>37.480022747472226</v>
      </c>
      <c r="R686" s="1">
        <f t="shared" si="198"/>
        <v>11.684791895683238</v>
      </c>
      <c r="S686" s="1">
        <f t="shared" si="199"/>
        <v>437.94626604968687</v>
      </c>
      <c r="T686" s="1">
        <f t="shared" si="200"/>
        <v>437.94626604968687</v>
      </c>
      <c r="U686" s="1">
        <f t="shared" si="201"/>
        <v>37.480022747472226</v>
      </c>
      <c r="V686" s="1">
        <f t="shared" si="202"/>
        <v>357.90785324741313</v>
      </c>
      <c r="W686" s="1">
        <f t="shared" si="203"/>
        <v>11.684791895683238</v>
      </c>
      <c r="X686" s="1">
        <f t="shared" si="204"/>
        <v>12.983102106314709</v>
      </c>
      <c r="Y686" s="1">
        <f t="shared" si="205"/>
        <v>53.361760569766105</v>
      </c>
      <c r="Z686" s="1">
        <f t="shared" si="206"/>
        <v>2000.0000000000002</v>
      </c>
      <c r="AA686" s="1">
        <f t="shared" si="207"/>
        <v>0.24330348113871492</v>
      </c>
      <c r="AB686" s="1">
        <f t="shared" si="208"/>
        <v>486.60696227742983</v>
      </c>
    </row>
    <row r="687" spans="7:28" x14ac:dyDescent="0.35">
      <c r="G687" s="1">
        <v>681</v>
      </c>
      <c r="H687" s="1">
        <v>30.7085266113281</v>
      </c>
      <c r="I687" s="1">
        <v>29.764056074318901</v>
      </c>
      <c r="J687" s="1">
        <f t="shared" si="190"/>
        <v>8.2677933539774724</v>
      </c>
      <c r="K687" s="1">
        <f t="shared" si="191"/>
        <v>0.14270726430516589</v>
      </c>
      <c r="L687" s="1">
        <f t="shared" si="192"/>
        <v>27.11438021798152</v>
      </c>
      <c r="M687" s="1">
        <f t="shared" si="193"/>
        <v>20.096783641557778</v>
      </c>
      <c r="N687" s="1">
        <f t="shared" si="194"/>
        <v>4.7441014018579728E-3</v>
      </c>
      <c r="O687" s="1">
        <f t="shared" si="195"/>
        <v>8.842530602923075</v>
      </c>
      <c r="P687" s="1">
        <f t="shared" si="196"/>
        <v>56.053694462462374</v>
      </c>
      <c r="Q687" s="1">
        <f t="shared" si="197"/>
        <v>38.100430202661165</v>
      </c>
      <c r="R687" s="1">
        <f t="shared" si="198"/>
        <v>12.163651698354336</v>
      </c>
      <c r="S687" s="1">
        <f t="shared" si="199"/>
        <v>463.44036254263034</v>
      </c>
      <c r="T687" s="1">
        <f t="shared" si="200"/>
        <v>463.44036254263034</v>
      </c>
      <c r="U687" s="1">
        <f t="shared" si="201"/>
        <v>38.100430202661165</v>
      </c>
      <c r="V687" s="1">
        <f t="shared" si="202"/>
        <v>363.83230804087611</v>
      </c>
      <c r="W687" s="1">
        <f t="shared" si="203"/>
        <v>12.163651698354336</v>
      </c>
      <c r="X687" s="1">
        <f t="shared" si="204"/>
        <v>13.51516855372704</v>
      </c>
      <c r="Y687" s="1">
        <f t="shared" si="205"/>
        <v>52.49284560205065</v>
      </c>
      <c r="Z687" s="1">
        <f t="shared" si="206"/>
        <v>2000</v>
      </c>
      <c r="AA687" s="1">
        <f t="shared" si="207"/>
        <v>0.25746686807923908</v>
      </c>
      <c r="AB687" s="1">
        <f t="shared" si="208"/>
        <v>514.93373615847815</v>
      </c>
    </row>
    <row r="688" spans="7:28" x14ac:dyDescent="0.35">
      <c r="G688" s="1">
        <v>682</v>
      </c>
      <c r="H688" s="1">
        <v>31.970451354980401</v>
      </c>
      <c r="I688" s="1">
        <v>30.277802225817499</v>
      </c>
      <c r="J688" s="1">
        <f t="shared" si="190"/>
        <v>8.4105006182826383</v>
      </c>
      <c r="K688" s="1">
        <f t="shared" si="191"/>
        <v>0.12854871852730732</v>
      </c>
      <c r="L688" s="1">
        <f t="shared" si="192"/>
        <v>24.42425652018839</v>
      </c>
      <c r="M688" s="1">
        <f t="shared" si="193"/>
        <v>20.796537071138999</v>
      </c>
      <c r="N688" s="1">
        <f t="shared" si="194"/>
        <v>4.7569450556454373E-3</v>
      </c>
      <c r="O688" s="1">
        <f t="shared" si="195"/>
        <v>8.866469889217532</v>
      </c>
      <c r="P688" s="1">
        <f t="shared" si="196"/>
        <v>54.087263480544927</v>
      </c>
      <c r="Q688" s="1">
        <f t="shared" si="197"/>
        <v>38.758067365357782</v>
      </c>
      <c r="R688" s="1">
        <f t="shared" si="198"/>
        <v>11.736936175278249</v>
      </c>
      <c r="S688" s="1">
        <f t="shared" si="199"/>
        <v>454.90096294433908</v>
      </c>
      <c r="T688" s="1">
        <f t="shared" si="200"/>
        <v>454.90096294433908</v>
      </c>
      <c r="U688" s="1">
        <f t="shared" si="201"/>
        <v>38.758067365357782</v>
      </c>
      <c r="V688" s="1">
        <f t="shared" si="202"/>
        <v>370.11228035312183</v>
      </c>
      <c r="W688" s="1">
        <f t="shared" si="203"/>
        <v>11.736936175278249</v>
      </c>
      <c r="X688" s="1">
        <f t="shared" si="204"/>
        <v>13.041040194753609</v>
      </c>
      <c r="Y688" s="1">
        <f t="shared" si="205"/>
        <v>51.602160168275397</v>
      </c>
      <c r="Z688" s="1">
        <f t="shared" si="206"/>
        <v>1999.9999999999998</v>
      </c>
      <c r="AA688" s="1">
        <f t="shared" si="207"/>
        <v>0.2527227571912995</v>
      </c>
      <c r="AB688" s="1">
        <f t="shared" si="208"/>
        <v>505.44551438259896</v>
      </c>
    </row>
    <row r="689" spans="7:28" x14ac:dyDescent="0.35">
      <c r="G689" s="1">
        <v>683</v>
      </c>
      <c r="H689" s="1">
        <v>33.642147064208899</v>
      </c>
      <c r="I689" s="1">
        <v>30.7405776125158</v>
      </c>
      <c r="J689" s="1">
        <f t="shared" si="190"/>
        <v>8.5390493368099456</v>
      </c>
      <c r="K689" s="1">
        <f t="shared" si="191"/>
        <v>0.18737789221310841</v>
      </c>
      <c r="L689" s="1">
        <f t="shared" si="192"/>
        <v>35.601799520490601</v>
      </c>
      <c r="M689" s="1">
        <f t="shared" si="193"/>
        <v>21.43711689148347</v>
      </c>
      <c r="N689" s="1">
        <f t="shared" si="194"/>
        <v>4.7685144403128953E-3</v>
      </c>
      <c r="O689" s="1">
        <f t="shared" si="195"/>
        <v>8.8880340652992054</v>
      </c>
      <c r="P689" s="1">
        <f t="shared" si="196"/>
        <v>65.92695047727328</v>
      </c>
      <c r="Q689" s="1">
        <f t="shared" si="197"/>
        <v>39.350457773317721</v>
      </c>
      <c r="R689" s="1">
        <f t="shared" si="198"/>
        <v>14.306148253568301</v>
      </c>
      <c r="S689" s="1">
        <f t="shared" si="199"/>
        <v>562.95348275086246</v>
      </c>
      <c r="T689" s="1">
        <f t="shared" si="200"/>
        <v>562.95348275086246</v>
      </c>
      <c r="U689" s="1">
        <f t="shared" si="201"/>
        <v>39.350457773317721</v>
      </c>
      <c r="V689" s="1">
        <f t="shared" si="202"/>
        <v>375.76919205314476</v>
      </c>
      <c r="W689" s="1">
        <f t="shared" si="203"/>
        <v>14.306148253568301</v>
      </c>
      <c r="X689" s="1">
        <f t="shared" si="204"/>
        <v>15.895720281742555</v>
      </c>
      <c r="Y689" s="1">
        <f t="shared" si="205"/>
        <v>50.825329949684487</v>
      </c>
      <c r="Z689" s="1">
        <f t="shared" si="206"/>
        <v>2000</v>
      </c>
      <c r="AA689" s="1">
        <f t="shared" si="207"/>
        <v>0.31275193486159025</v>
      </c>
      <c r="AB689" s="1">
        <f t="shared" si="208"/>
        <v>625.50386972318051</v>
      </c>
    </row>
    <row r="690" spans="7:28" x14ac:dyDescent="0.35">
      <c r="G690" s="1">
        <v>684</v>
      </c>
      <c r="H690" s="1">
        <v>33.948307037353501</v>
      </c>
      <c r="I690" s="1">
        <v>31.415138024482999</v>
      </c>
      <c r="J690" s="1">
        <f t="shared" si="190"/>
        <v>8.726427229023054</v>
      </c>
      <c r="K690" s="1">
        <f t="shared" si="191"/>
        <v>0.26700996625550033</v>
      </c>
      <c r="L690" s="1">
        <f t="shared" si="192"/>
        <v>50.731893588545063</v>
      </c>
      <c r="M690" s="1">
        <f t="shared" si="193"/>
        <v>22.388256461929885</v>
      </c>
      <c r="N690" s="1">
        <f t="shared" si="194"/>
        <v>4.7853784506120753E-3</v>
      </c>
      <c r="O690" s="1">
        <f t="shared" si="195"/>
        <v>8.9194668940958479</v>
      </c>
      <c r="P690" s="1">
        <f t="shared" si="196"/>
        <v>82.039616944570795</v>
      </c>
      <c r="Q690" s="1">
        <f t="shared" si="197"/>
        <v>40.213950364161541</v>
      </c>
      <c r="R690" s="1">
        <f t="shared" si="198"/>
        <v>17.802596876971862</v>
      </c>
      <c r="S690" s="1">
        <f t="shared" si="199"/>
        <v>715.91274716372368</v>
      </c>
      <c r="T690" s="1">
        <f t="shared" si="200"/>
        <v>715.91274716372368</v>
      </c>
      <c r="U690" s="1">
        <f t="shared" si="201"/>
        <v>40.213950364161541</v>
      </c>
      <c r="V690" s="1">
        <f t="shared" si="202"/>
        <v>384.01493890250606</v>
      </c>
      <c r="W690" s="1">
        <f t="shared" si="203"/>
        <v>17.802596876971862</v>
      </c>
      <c r="X690" s="1">
        <f t="shared" si="204"/>
        <v>19.780663196635402</v>
      </c>
      <c r="Y690" s="1">
        <f t="shared" si="205"/>
        <v>49.733984895510027</v>
      </c>
      <c r="Z690" s="1">
        <f t="shared" si="206"/>
        <v>2000</v>
      </c>
      <c r="AA690" s="1">
        <f t="shared" si="207"/>
        <v>0.39772930397984652</v>
      </c>
      <c r="AB690" s="1">
        <f t="shared" si="208"/>
        <v>795.45860795969304</v>
      </c>
    </row>
    <row r="691" spans="7:28" x14ac:dyDescent="0.35">
      <c r="G691" s="1">
        <v>685</v>
      </c>
      <c r="H691" s="1">
        <v>35.876884460449197</v>
      </c>
      <c r="I691" s="1">
        <v>32.376373903002801</v>
      </c>
      <c r="J691" s="1">
        <f t="shared" si="190"/>
        <v>8.9934371952785543</v>
      </c>
      <c r="K691" s="1">
        <f t="shared" si="191"/>
        <v>0.30352455275919787</v>
      </c>
      <c r="L691" s="1">
        <f t="shared" si="192"/>
        <v>57.669665024247593</v>
      </c>
      <c r="M691" s="1">
        <f t="shared" si="193"/>
        <v>23.779282300113419</v>
      </c>
      <c r="N691" s="1">
        <f t="shared" si="194"/>
        <v>4.80940934757507E-3</v>
      </c>
      <c r="O691" s="1">
        <f t="shared" si="195"/>
        <v>8.9642580829451735</v>
      </c>
      <c r="P691" s="1">
        <f t="shared" si="196"/>
        <v>90.413205407306194</v>
      </c>
      <c r="Q691" s="1">
        <f t="shared" si="197"/>
        <v>41.444411038150022</v>
      </c>
      <c r="R691" s="1">
        <f t="shared" si="198"/>
        <v>19.619665573385443</v>
      </c>
      <c r="S691" s="1">
        <f t="shared" si="199"/>
        <v>813.12548445442769</v>
      </c>
      <c r="T691" s="1">
        <f t="shared" si="200"/>
        <v>813.12548445442769</v>
      </c>
      <c r="U691" s="1">
        <f t="shared" si="201"/>
        <v>41.444411038150022</v>
      </c>
      <c r="V691" s="1">
        <f t="shared" si="202"/>
        <v>395.76497281523319</v>
      </c>
      <c r="W691" s="1">
        <f t="shared" si="203"/>
        <v>19.619665573385443</v>
      </c>
      <c r="X691" s="1">
        <f t="shared" si="204"/>
        <v>21.799628414872714</v>
      </c>
      <c r="Y691" s="1">
        <f t="shared" si="205"/>
        <v>48.257411552042051</v>
      </c>
      <c r="Z691" s="1">
        <f t="shared" si="206"/>
        <v>2000</v>
      </c>
      <c r="AA691" s="1">
        <f t="shared" si="207"/>
        <v>0.45173638025245982</v>
      </c>
      <c r="AB691" s="1">
        <f t="shared" si="208"/>
        <v>903.47276050491962</v>
      </c>
    </row>
    <row r="692" spans="7:28" x14ac:dyDescent="0.35">
      <c r="G692" s="1">
        <v>686</v>
      </c>
      <c r="H692" s="1">
        <v>35.696990966796797</v>
      </c>
      <c r="I692" s="1">
        <v>33.469062292935902</v>
      </c>
      <c r="J692" s="1">
        <f t="shared" si="190"/>
        <v>9.2969617480377522</v>
      </c>
      <c r="K692" s="1">
        <f t="shared" si="191"/>
        <v>0.30519173126810983</v>
      </c>
      <c r="L692" s="1">
        <f t="shared" si="192"/>
        <v>57.986428940940868</v>
      </c>
      <c r="M692" s="1">
        <f t="shared" si="193"/>
        <v>25.411448336876294</v>
      </c>
      <c r="N692" s="1">
        <f t="shared" si="194"/>
        <v>4.8367265573233979E-3</v>
      </c>
      <c r="O692" s="1">
        <f t="shared" si="195"/>
        <v>9.0151746301950819</v>
      </c>
      <c r="P692" s="1">
        <f t="shared" si="196"/>
        <v>92.413051908012235</v>
      </c>
      <c r="Q692" s="1">
        <f t="shared" si="197"/>
        <v>42.843141696026507</v>
      </c>
      <c r="R692" s="1">
        <f t="shared" si="198"/>
        <v>20.053632264038654</v>
      </c>
      <c r="S692" s="1">
        <f t="shared" si="199"/>
        <v>859.16060860821688</v>
      </c>
      <c r="T692" s="1">
        <f t="shared" si="200"/>
        <v>859.16060860821688</v>
      </c>
      <c r="U692" s="1">
        <f t="shared" si="201"/>
        <v>42.843141696026507</v>
      </c>
      <c r="V692" s="1">
        <f t="shared" si="202"/>
        <v>409.12186671054644</v>
      </c>
      <c r="W692" s="1">
        <f t="shared" si="203"/>
        <v>20.053632264038654</v>
      </c>
      <c r="X692" s="1">
        <f t="shared" si="204"/>
        <v>22.281813626709617</v>
      </c>
      <c r="Y692" s="1">
        <f t="shared" si="205"/>
        <v>46.681917357743401</v>
      </c>
      <c r="Z692" s="1">
        <f t="shared" si="206"/>
        <v>1999.9999999999998</v>
      </c>
      <c r="AA692" s="1">
        <f t="shared" si="207"/>
        <v>0.47731144922678725</v>
      </c>
      <c r="AB692" s="1">
        <f t="shared" si="208"/>
        <v>954.62289845357441</v>
      </c>
    </row>
    <row r="693" spans="7:28" x14ac:dyDescent="0.35">
      <c r="G693" s="1">
        <v>687</v>
      </c>
      <c r="H693" s="1">
        <v>36.115177154541001</v>
      </c>
      <c r="I693" s="1">
        <v>34.567752525501099</v>
      </c>
      <c r="J693" s="1">
        <f t="shared" si="190"/>
        <v>9.602153479305862</v>
      </c>
      <c r="K693" s="1">
        <f t="shared" si="191"/>
        <v>0.24044896698955576</v>
      </c>
      <c r="L693" s="1">
        <f t="shared" si="192"/>
        <v>45.685303728015597</v>
      </c>
      <c r="M693" s="1">
        <f t="shared" si="193"/>
        <v>27.107197323402833</v>
      </c>
      <c r="N693" s="1">
        <f t="shared" si="194"/>
        <v>4.8641938131375271E-3</v>
      </c>
      <c r="O693" s="1">
        <f t="shared" si="195"/>
        <v>9.066370848307038</v>
      </c>
      <c r="P693" s="1">
        <f t="shared" si="196"/>
        <v>81.858871899725472</v>
      </c>
      <c r="Q693" s="1">
        <f t="shared" si="197"/>
        <v>44.249555204174477</v>
      </c>
      <c r="R693" s="1">
        <f t="shared" si="198"/>
        <v>17.763375202240429</v>
      </c>
      <c r="S693" s="1">
        <f t="shared" si="199"/>
        <v>786.02145162400177</v>
      </c>
      <c r="T693" s="1">
        <f t="shared" si="200"/>
        <v>786.02145162400177</v>
      </c>
      <c r="U693" s="1">
        <f t="shared" si="201"/>
        <v>44.249555204174477</v>
      </c>
      <c r="V693" s="1">
        <f t="shared" si="202"/>
        <v>422.55212642172427</v>
      </c>
      <c r="W693" s="1">
        <f t="shared" si="203"/>
        <v>17.763375202240429</v>
      </c>
      <c r="X693" s="1">
        <f t="shared" si="204"/>
        <v>19.737083558044919</v>
      </c>
      <c r="Y693" s="1">
        <f t="shared" si="205"/>
        <v>45.198194439959501</v>
      </c>
      <c r="Z693" s="1">
        <f t="shared" si="206"/>
        <v>1999.9999999999998</v>
      </c>
      <c r="AA693" s="1">
        <f t="shared" si="207"/>
        <v>0.43667858423555656</v>
      </c>
      <c r="AB693" s="1">
        <f t="shared" si="208"/>
        <v>873.35716847111303</v>
      </c>
    </row>
    <row r="694" spans="7:28" x14ac:dyDescent="0.35">
      <c r="G694" s="1">
        <v>688</v>
      </c>
      <c r="H694" s="1">
        <v>35.6400146484375</v>
      </c>
      <c r="I694" s="1">
        <v>35.433368806663502</v>
      </c>
      <c r="J694" s="1">
        <f t="shared" si="190"/>
        <v>9.8426024462954178</v>
      </c>
      <c r="K694" s="1">
        <f t="shared" si="191"/>
        <v>0.12988413628974982</v>
      </c>
      <c r="L694" s="1">
        <f t="shared" si="192"/>
        <v>24.677985895052466</v>
      </c>
      <c r="M694" s="1">
        <f t="shared" si="193"/>
        <v>28.481785937251242</v>
      </c>
      <c r="N694" s="1">
        <f t="shared" si="194"/>
        <v>4.8858342201665876E-3</v>
      </c>
      <c r="O694" s="1">
        <f t="shared" si="195"/>
        <v>9.1067064029685021</v>
      </c>
      <c r="P694" s="1">
        <f t="shared" si="196"/>
        <v>62.266478235272203</v>
      </c>
      <c r="Q694" s="1">
        <f t="shared" si="197"/>
        <v>45.357614959886718</v>
      </c>
      <c r="R694" s="1">
        <f t="shared" si="198"/>
        <v>13.511825777054067</v>
      </c>
      <c r="S694" s="1">
        <f t="shared" si="199"/>
        <v>612.86419100069054</v>
      </c>
      <c r="T694" s="1">
        <f t="shared" si="200"/>
        <v>612.86419100069054</v>
      </c>
      <c r="U694" s="1">
        <f t="shared" si="201"/>
        <v>45.357614959886718</v>
      </c>
      <c r="V694" s="1">
        <f t="shared" si="202"/>
        <v>433.13331766349228</v>
      </c>
      <c r="W694" s="1">
        <f t="shared" si="203"/>
        <v>13.511825777054067</v>
      </c>
      <c r="X694" s="1">
        <f t="shared" si="204"/>
        <v>15.013139752282296</v>
      </c>
      <c r="Y694" s="1">
        <f t="shared" si="205"/>
        <v>44.094029233432053</v>
      </c>
      <c r="Z694" s="1">
        <f t="shared" si="206"/>
        <v>2000</v>
      </c>
      <c r="AA694" s="1">
        <f t="shared" si="207"/>
        <v>0.34048010611149471</v>
      </c>
      <c r="AB694" s="1">
        <f t="shared" si="208"/>
        <v>680.96021222298941</v>
      </c>
    </row>
    <row r="695" spans="7:28" x14ac:dyDescent="0.35">
      <c r="G695" s="1">
        <v>689</v>
      </c>
      <c r="H695" s="1">
        <v>35.712451934814403</v>
      </c>
      <c r="I695" s="1">
        <v>35.900951697306603</v>
      </c>
      <c r="J695" s="1">
        <f t="shared" si="190"/>
        <v>9.9724865825851676</v>
      </c>
      <c r="K695" s="1">
        <f t="shared" si="191"/>
        <v>2.9839295005139377E-2</v>
      </c>
      <c r="L695" s="1">
        <f t="shared" si="192"/>
        <v>5.6694660509764816</v>
      </c>
      <c r="M695" s="1">
        <f t="shared" si="193"/>
        <v>29.238443660113315</v>
      </c>
      <c r="N695" s="1">
        <f t="shared" si="194"/>
        <v>4.8975237924326646E-3</v>
      </c>
      <c r="O695" s="1">
        <f t="shared" si="195"/>
        <v>9.1284945967152442</v>
      </c>
      <c r="P695" s="1">
        <f t="shared" si="196"/>
        <v>44.036404307805043</v>
      </c>
      <c r="Q695" s="1">
        <f t="shared" si="197"/>
        <v>45.956159366751926</v>
      </c>
      <c r="R695" s="1">
        <f t="shared" si="198"/>
        <v>9.5558997347936945</v>
      </c>
      <c r="S695" s="1">
        <f t="shared" si="199"/>
        <v>439.15245110488149</v>
      </c>
      <c r="T695" s="1">
        <f t="shared" si="200"/>
        <v>439.15245110488149</v>
      </c>
      <c r="U695" s="1">
        <f t="shared" si="201"/>
        <v>45.956159366751926</v>
      </c>
      <c r="V695" s="1">
        <f t="shared" si="202"/>
        <v>438.8489957242486</v>
      </c>
      <c r="W695" s="1">
        <f t="shared" si="203"/>
        <v>9.5558997347936945</v>
      </c>
      <c r="X695" s="1">
        <f t="shared" si="204"/>
        <v>10.617666371992994</v>
      </c>
      <c r="Y695" s="1">
        <f t="shared" si="205"/>
        <v>43.519737670832157</v>
      </c>
      <c r="Z695" s="1">
        <f t="shared" si="206"/>
        <v>2000</v>
      </c>
      <c r="AA695" s="1">
        <f t="shared" si="207"/>
        <v>0.2439735839471564</v>
      </c>
      <c r="AB695" s="1">
        <f t="shared" si="208"/>
        <v>487.94716789431277</v>
      </c>
    </row>
    <row r="696" spans="7:28" x14ac:dyDescent="0.35">
      <c r="G696" s="1">
        <v>690</v>
      </c>
      <c r="H696" s="1">
        <v>35.533164978027301</v>
      </c>
      <c r="I696" s="1">
        <v>36.008373159325103</v>
      </c>
      <c r="J696" s="1">
        <f t="shared" si="190"/>
        <v>10.002325877590307</v>
      </c>
      <c r="K696" s="1">
        <f t="shared" si="191"/>
        <v>-2.8981494763749893E-2</v>
      </c>
      <c r="L696" s="1">
        <f t="shared" si="192"/>
        <v>-5.5064840051124797</v>
      </c>
      <c r="M696" s="1">
        <f t="shared" si="193"/>
        <v>29.413677750684741</v>
      </c>
      <c r="N696" s="1">
        <f t="shared" si="194"/>
        <v>4.9002093289831272E-3</v>
      </c>
      <c r="O696" s="1">
        <f t="shared" si="195"/>
        <v>9.1335001682916506</v>
      </c>
      <c r="P696" s="1">
        <f t="shared" si="196"/>
        <v>33.040693913863912</v>
      </c>
      <c r="Q696" s="1">
        <f t="shared" si="197"/>
        <v>46.093667638665011</v>
      </c>
      <c r="R696" s="1">
        <f t="shared" si="198"/>
        <v>7.1698305793084689</v>
      </c>
      <c r="S696" s="1">
        <f t="shared" si="199"/>
        <v>330.48378774818156</v>
      </c>
      <c r="T696" s="1">
        <f t="shared" si="200"/>
        <v>330.48378774818156</v>
      </c>
      <c r="U696" s="1">
        <f t="shared" si="201"/>
        <v>46.093667638665011</v>
      </c>
      <c r="V696" s="1">
        <f t="shared" si="202"/>
        <v>440.1621029957081</v>
      </c>
      <c r="W696" s="1">
        <f t="shared" si="203"/>
        <v>7.1698305793084689</v>
      </c>
      <c r="X696" s="1">
        <f t="shared" si="204"/>
        <v>7.9664784214538544</v>
      </c>
      <c r="Y696" s="1">
        <f t="shared" si="205"/>
        <v>43.389908038524773</v>
      </c>
      <c r="Z696" s="1">
        <f t="shared" si="206"/>
        <v>2000.0000000000002</v>
      </c>
      <c r="AA696" s="1">
        <f t="shared" si="207"/>
        <v>0.18360210430454532</v>
      </c>
      <c r="AB696" s="1">
        <f t="shared" si="208"/>
        <v>367.20420860909064</v>
      </c>
    </row>
    <row r="697" spans="7:28" x14ac:dyDescent="0.35">
      <c r="G697" s="1">
        <v>691</v>
      </c>
      <c r="H697" s="1">
        <v>35.784881591796797</v>
      </c>
      <c r="I697" s="1">
        <v>35.904039778175601</v>
      </c>
      <c r="J697" s="1">
        <f t="shared" si="190"/>
        <v>9.9733443828265571</v>
      </c>
      <c r="K697" s="1">
        <f t="shared" si="191"/>
        <v>-3.8203908777669326E-2</v>
      </c>
      <c r="L697" s="1">
        <f t="shared" si="192"/>
        <v>-7.258742667757172</v>
      </c>
      <c r="M697" s="1">
        <f t="shared" si="193"/>
        <v>29.243473864466665</v>
      </c>
      <c r="N697" s="1">
        <f t="shared" si="194"/>
        <v>4.8976009944543897E-3</v>
      </c>
      <c r="O697" s="1">
        <f t="shared" si="195"/>
        <v>9.1286384935635372</v>
      </c>
      <c r="P697" s="1">
        <f t="shared" si="196"/>
        <v>31.113369690273032</v>
      </c>
      <c r="Q697" s="1">
        <f t="shared" si="197"/>
        <v>45.960112363256023</v>
      </c>
      <c r="R697" s="1">
        <f t="shared" si="198"/>
        <v>6.7516012227892483</v>
      </c>
      <c r="S697" s="1">
        <f t="shared" si="199"/>
        <v>310.30435083129061</v>
      </c>
      <c r="T697" s="1">
        <f t="shared" si="200"/>
        <v>310.30435083129061</v>
      </c>
      <c r="U697" s="1">
        <f t="shared" si="201"/>
        <v>45.960112363256023</v>
      </c>
      <c r="V697" s="1">
        <f t="shared" si="202"/>
        <v>438.88674406026769</v>
      </c>
      <c r="W697" s="1">
        <f t="shared" si="203"/>
        <v>6.7516012227892483</v>
      </c>
      <c r="X697" s="1">
        <f t="shared" si="204"/>
        <v>7.5017791364324982</v>
      </c>
      <c r="Y697" s="1">
        <f t="shared" si="205"/>
        <v>43.515994569215863</v>
      </c>
      <c r="Z697" s="1">
        <f t="shared" si="206"/>
        <v>2000</v>
      </c>
      <c r="AA697" s="1">
        <f t="shared" si="207"/>
        <v>0.17239130601738367</v>
      </c>
      <c r="AB697" s="1">
        <f t="shared" si="208"/>
        <v>344.78261203476734</v>
      </c>
    </row>
    <row r="698" spans="7:28" x14ac:dyDescent="0.35">
      <c r="G698" s="1">
        <v>692</v>
      </c>
      <c r="H698" s="1">
        <v>36.6119995117187</v>
      </c>
      <c r="I698" s="1">
        <v>35.766505706575998</v>
      </c>
      <c r="J698" s="1">
        <f t="shared" si="190"/>
        <v>9.9351404740488878</v>
      </c>
      <c r="K698" s="1">
        <f t="shared" si="191"/>
        <v>4.8634959976112668E-3</v>
      </c>
      <c r="L698" s="1">
        <f t="shared" si="192"/>
        <v>0.9240642395461407</v>
      </c>
      <c r="M698" s="1">
        <f t="shared" si="193"/>
        <v>29.019862774290804</v>
      </c>
      <c r="N698" s="1">
        <f t="shared" si="194"/>
        <v>4.8941626426643996E-3</v>
      </c>
      <c r="O698" s="1">
        <f t="shared" si="195"/>
        <v>9.1222297496621749</v>
      </c>
      <c r="P698" s="1">
        <f t="shared" si="196"/>
        <v>39.066156763499123</v>
      </c>
      <c r="Q698" s="1">
        <f t="shared" si="197"/>
        <v>45.784057484096259</v>
      </c>
      <c r="R698" s="1">
        <f t="shared" si="198"/>
        <v>8.477356017679309</v>
      </c>
      <c r="S698" s="1">
        <f t="shared" si="199"/>
        <v>388.12775522657881</v>
      </c>
      <c r="T698" s="1">
        <f t="shared" si="200"/>
        <v>388.12775522657881</v>
      </c>
      <c r="U698" s="1">
        <f t="shared" si="201"/>
        <v>45.784057484096259</v>
      </c>
      <c r="V698" s="1">
        <f t="shared" si="202"/>
        <v>437.20554380384431</v>
      </c>
      <c r="W698" s="1">
        <f t="shared" si="203"/>
        <v>8.477356017679309</v>
      </c>
      <c r="X698" s="1">
        <f t="shared" si="204"/>
        <v>9.4192844640881201</v>
      </c>
      <c r="Y698" s="1">
        <f t="shared" si="205"/>
        <v>43.683327994569474</v>
      </c>
      <c r="Z698" s="1">
        <f t="shared" si="206"/>
        <v>2000.0000000000002</v>
      </c>
      <c r="AA698" s="1">
        <f t="shared" si="207"/>
        <v>0.21562653068143264</v>
      </c>
      <c r="AB698" s="1">
        <f t="shared" si="208"/>
        <v>431.25306136286531</v>
      </c>
    </row>
    <row r="699" spans="7:28" x14ac:dyDescent="0.35">
      <c r="G699" s="1">
        <v>693</v>
      </c>
      <c r="H699" s="1">
        <v>36.612014770507798</v>
      </c>
      <c r="I699" s="1">
        <v>35.784014292167399</v>
      </c>
      <c r="J699" s="1">
        <f t="shared" si="190"/>
        <v>9.940003970046499</v>
      </c>
      <c r="K699" s="1">
        <f t="shared" si="191"/>
        <v>6.900933773505713E-2</v>
      </c>
      <c r="L699" s="1">
        <f t="shared" si="192"/>
        <v>13.111774169660855</v>
      </c>
      <c r="M699" s="1">
        <f t="shared" si="193"/>
        <v>29.048281603814811</v>
      </c>
      <c r="N699" s="1">
        <f t="shared" si="194"/>
        <v>4.8946003573041852E-3</v>
      </c>
      <c r="O699" s="1">
        <f t="shared" si="195"/>
        <v>9.1230456059792715</v>
      </c>
      <c r="P699" s="1">
        <f t="shared" si="196"/>
        <v>51.283101379454934</v>
      </c>
      <c r="Q699" s="1">
        <f t="shared" si="197"/>
        <v>45.806469908048385</v>
      </c>
      <c r="R699" s="1">
        <f t="shared" si="198"/>
        <v>11.128432999341721</v>
      </c>
      <c r="S699" s="1">
        <f t="shared" si="199"/>
        <v>509.75423130807917</v>
      </c>
      <c r="T699" s="1">
        <f t="shared" si="200"/>
        <v>509.75423130807917</v>
      </c>
      <c r="U699" s="1">
        <f t="shared" si="201"/>
        <v>45.806469908048385</v>
      </c>
      <c r="V699" s="1">
        <f t="shared" si="202"/>
        <v>437.41956668736344</v>
      </c>
      <c r="W699" s="1">
        <f t="shared" si="203"/>
        <v>11.128432999341721</v>
      </c>
      <c r="X699" s="1">
        <f t="shared" si="204"/>
        <v>12.364925554824133</v>
      </c>
      <c r="Y699" s="1">
        <f t="shared" si="205"/>
        <v>43.661954392355213</v>
      </c>
      <c r="Z699" s="1">
        <f t="shared" si="206"/>
        <v>2000</v>
      </c>
      <c r="AA699" s="1">
        <f t="shared" si="207"/>
        <v>0.28319679517115504</v>
      </c>
      <c r="AB699" s="1">
        <f t="shared" si="208"/>
        <v>566.39359034231006</v>
      </c>
    </row>
    <row r="700" spans="7:28" x14ac:dyDescent="0.35">
      <c r="G700" s="1">
        <v>694</v>
      </c>
      <c r="H700" s="1">
        <v>37.837387084960902</v>
      </c>
      <c r="I700" s="1">
        <v>36.032447908013602</v>
      </c>
      <c r="J700" s="1">
        <f t="shared" si="190"/>
        <v>10.009013307781556</v>
      </c>
      <c r="K700" s="1">
        <f t="shared" si="191"/>
        <v>0.11910529641810896</v>
      </c>
      <c r="L700" s="1">
        <f t="shared" si="192"/>
        <v>22.630006319440703</v>
      </c>
      <c r="M700" s="1">
        <f t="shared" si="193"/>
        <v>29.453022134232402</v>
      </c>
      <c r="N700" s="1">
        <f t="shared" si="194"/>
        <v>4.9008111977003402E-3</v>
      </c>
      <c r="O700" s="1">
        <f t="shared" si="195"/>
        <v>9.1346219913936633</v>
      </c>
      <c r="P700" s="1">
        <f t="shared" si="196"/>
        <v>61.217650445066774</v>
      </c>
      <c r="Q700" s="1">
        <f t="shared" si="197"/>
        <v>46.124485289315928</v>
      </c>
      <c r="R700" s="1">
        <f t="shared" si="198"/>
        <v>13.284230146579489</v>
      </c>
      <c r="S700" s="1">
        <f t="shared" si="199"/>
        <v>612.72827797579282</v>
      </c>
      <c r="T700" s="1">
        <f t="shared" si="200"/>
        <v>612.72827797579282</v>
      </c>
      <c r="U700" s="1">
        <f t="shared" si="201"/>
        <v>46.124485289315928</v>
      </c>
      <c r="V700" s="1">
        <f t="shared" si="202"/>
        <v>440.45638988184243</v>
      </c>
      <c r="W700" s="1">
        <f t="shared" si="203"/>
        <v>13.284230146579489</v>
      </c>
      <c r="X700" s="1">
        <f t="shared" si="204"/>
        <v>14.760255718421654</v>
      </c>
      <c r="Y700" s="1">
        <f t="shared" si="205"/>
        <v>43.360917470514757</v>
      </c>
      <c r="Z700" s="1">
        <f t="shared" si="206"/>
        <v>2000</v>
      </c>
      <c r="AA700" s="1">
        <f t="shared" si="207"/>
        <v>0.34040459887544045</v>
      </c>
      <c r="AB700" s="1">
        <f t="shared" si="208"/>
        <v>680.80919775088091</v>
      </c>
    </row>
    <row r="701" spans="7:28" x14ac:dyDescent="0.35">
      <c r="G701" s="1">
        <v>695</v>
      </c>
      <c r="H701" s="1">
        <v>38.340419769287102</v>
      </c>
      <c r="I701" s="1">
        <v>36.461226975118798</v>
      </c>
      <c r="J701" s="1">
        <f t="shared" si="190"/>
        <v>10.128118604199665</v>
      </c>
      <c r="K701" s="1">
        <f t="shared" si="191"/>
        <v>0.16939653163077928</v>
      </c>
      <c r="L701" s="1">
        <f t="shared" si="192"/>
        <v>32.185341009848059</v>
      </c>
      <c r="M701" s="1">
        <f t="shared" si="193"/>
        <v>30.158163219456203</v>
      </c>
      <c r="N701" s="1">
        <f t="shared" si="194"/>
        <v>4.91153067437797E-3</v>
      </c>
      <c r="O701" s="1">
        <f t="shared" si="195"/>
        <v>9.1546020239730996</v>
      </c>
      <c r="P701" s="1">
        <f t="shared" si="196"/>
        <v>71.498106253277356</v>
      </c>
      <c r="Q701" s="1">
        <f t="shared" si="197"/>
        <v>46.673357623039934</v>
      </c>
      <c r="R701" s="1">
        <f t="shared" si="198"/>
        <v>15.515089056961186</v>
      </c>
      <c r="S701" s="1">
        <f t="shared" si="199"/>
        <v>724.14130010886277</v>
      </c>
      <c r="T701" s="1">
        <f t="shared" si="200"/>
        <v>724.14130010886277</v>
      </c>
      <c r="U701" s="1">
        <f t="shared" si="201"/>
        <v>46.673357623039934</v>
      </c>
      <c r="V701" s="1">
        <f t="shared" si="202"/>
        <v>445.69773458415602</v>
      </c>
      <c r="W701" s="1">
        <f t="shared" si="203"/>
        <v>15.515089056961186</v>
      </c>
      <c r="X701" s="1">
        <f t="shared" si="204"/>
        <v>17.238987841067985</v>
      </c>
      <c r="Y701" s="1">
        <f t="shared" si="205"/>
        <v>42.85099898218413</v>
      </c>
      <c r="Z701" s="1">
        <f t="shared" si="206"/>
        <v>2000</v>
      </c>
      <c r="AA701" s="1">
        <f t="shared" si="207"/>
        <v>0.40230072228270158</v>
      </c>
      <c r="AB701" s="1">
        <f t="shared" si="208"/>
        <v>804.6014445654032</v>
      </c>
    </row>
    <row r="702" spans="7:28" x14ac:dyDescent="0.35">
      <c r="G702" s="1">
        <v>696</v>
      </c>
      <c r="H702" s="1">
        <v>35.855998992919901</v>
      </c>
      <c r="I702" s="1">
        <v>37.071054488989603</v>
      </c>
      <c r="J702" s="1">
        <f t="shared" si="190"/>
        <v>10.297515135830444</v>
      </c>
      <c r="K702" s="1">
        <f t="shared" si="191"/>
        <v>0.11314597990811137</v>
      </c>
      <c r="L702" s="1">
        <f t="shared" si="192"/>
        <v>21.497736182541161</v>
      </c>
      <c r="M702" s="1">
        <f t="shared" si="193"/>
        <v>31.175412483961193</v>
      </c>
      <c r="N702" s="1">
        <f t="shared" si="194"/>
        <v>4.9267763622247406E-3</v>
      </c>
      <c r="O702" s="1">
        <f t="shared" si="195"/>
        <v>9.1830184615506951</v>
      </c>
      <c r="P702" s="1">
        <f t="shared" si="196"/>
        <v>61.856167128053052</v>
      </c>
      <c r="Q702" s="1">
        <f t="shared" si="197"/>
        <v>47.453986801061959</v>
      </c>
      <c r="R702" s="1">
        <f t="shared" si="198"/>
        <v>13.422788266787512</v>
      </c>
      <c r="S702" s="1">
        <f t="shared" si="199"/>
        <v>636.96481724558396</v>
      </c>
      <c r="T702" s="1">
        <f t="shared" si="200"/>
        <v>636.96481724558396</v>
      </c>
      <c r="U702" s="1">
        <f t="shared" si="201"/>
        <v>47.453986801061959</v>
      </c>
      <c r="V702" s="1">
        <f t="shared" si="202"/>
        <v>453.15219412839417</v>
      </c>
      <c r="W702" s="1">
        <f t="shared" si="203"/>
        <v>13.422788266787512</v>
      </c>
      <c r="X702" s="1">
        <f t="shared" si="204"/>
        <v>14.914209185319457</v>
      </c>
      <c r="Y702" s="1">
        <f t="shared" si="205"/>
        <v>42.146090030000231</v>
      </c>
      <c r="Z702" s="1">
        <f t="shared" si="206"/>
        <v>2000</v>
      </c>
      <c r="AA702" s="1">
        <f t="shared" si="207"/>
        <v>0.35386934291421329</v>
      </c>
      <c r="AB702" s="1">
        <f t="shared" si="208"/>
        <v>707.73868582842658</v>
      </c>
    </row>
    <row r="703" spans="7:28" x14ac:dyDescent="0.35">
      <c r="G703" s="1">
        <v>697</v>
      </c>
      <c r="H703" s="1">
        <v>33.157253265380803</v>
      </c>
      <c r="I703" s="1">
        <v>37.478380016658797</v>
      </c>
      <c r="J703" s="1">
        <f t="shared" si="190"/>
        <v>10.410661115738556</v>
      </c>
      <c r="K703" s="1">
        <f t="shared" si="191"/>
        <v>-0.14409133315177769</v>
      </c>
      <c r="L703" s="1">
        <f t="shared" si="192"/>
        <v>-27.377353298837761</v>
      </c>
      <c r="M703" s="1">
        <f t="shared" si="193"/>
        <v>31.864268270824724</v>
      </c>
      <c r="N703" s="1">
        <f t="shared" si="194"/>
        <v>4.9369595004164699E-3</v>
      </c>
      <c r="O703" s="1">
        <f t="shared" si="195"/>
        <v>9.2019988128262593</v>
      </c>
      <c r="P703" s="1">
        <f t="shared" si="196"/>
        <v>13.688913784813222</v>
      </c>
      <c r="Q703" s="1">
        <f t="shared" si="197"/>
        <v>47.975396846721459</v>
      </c>
      <c r="R703" s="1">
        <f t="shared" si="198"/>
        <v>2.970494291304469</v>
      </c>
      <c r="S703" s="1">
        <f t="shared" si="199"/>
        <v>142.51064245625253</v>
      </c>
      <c r="T703" s="1">
        <f t="shared" si="200"/>
        <v>142.51064245625253</v>
      </c>
      <c r="U703" s="1">
        <f t="shared" si="201"/>
        <v>47.975396846721459</v>
      </c>
      <c r="V703" s="1">
        <f t="shared" si="202"/>
        <v>458.131293297063</v>
      </c>
      <c r="W703" s="1">
        <f t="shared" si="203"/>
        <v>2.970494291304469</v>
      </c>
      <c r="X703" s="1">
        <f t="shared" si="204"/>
        <v>3.3005492125605209</v>
      </c>
      <c r="Y703" s="1">
        <f t="shared" si="205"/>
        <v>41.688034522984374</v>
      </c>
      <c r="Z703" s="1">
        <f t="shared" si="206"/>
        <v>1999.9999999999998</v>
      </c>
      <c r="AA703" s="1">
        <f t="shared" si="207"/>
        <v>7.9172579142362504E-2</v>
      </c>
      <c r="AB703" s="1">
        <f t="shared" si="208"/>
        <v>158.34515828472502</v>
      </c>
    </row>
    <row r="704" spans="7:28" x14ac:dyDescent="0.35">
      <c r="G704" s="1">
        <v>698</v>
      </c>
      <c r="H704" s="1">
        <v>34.350109100341797</v>
      </c>
      <c r="I704" s="1">
        <v>36.959651217312398</v>
      </c>
      <c r="J704" s="1">
        <f t="shared" si="190"/>
        <v>10.266569782586778</v>
      </c>
      <c r="K704" s="1">
        <f t="shared" si="191"/>
        <v>-0.35497142509438895</v>
      </c>
      <c r="L704" s="1">
        <f t="shared" si="192"/>
        <v>-67.444570767933897</v>
      </c>
      <c r="M704" s="1">
        <f t="shared" si="193"/>
        <v>30.988321799612837</v>
      </c>
      <c r="N704" s="1">
        <f t="shared" si="194"/>
        <v>4.9239912804328106E-3</v>
      </c>
      <c r="O704" s="1">
        <f t="shared" si="195"/>
        <v>9.1778273475987149</v>
      </c>
      <c r="P704" s="1">
        <f t="shared" si="196"/>
        <v>-27.278421620722348</v>
      </c>
      <c r="Q704" s="1">
        <f t="shared" si="197"/>
        <v>47.311381486575016</v>
      </c>
      <c r="R704" s="1">
        <f t="shared" si="198"/>
        <v>-5.9194174916967492</v>
      </c>
      <c r="S704" s="1">
        <f t="shared" si="199"/>
        <v>-280.05581912796993</v>
      </c>
      <c r="T704" s="1">
        <f t="shared" si="200"/>
        <v>0</v>
      </c>
      <c r="U704" s="1">
        <f t="shared" si="201"/>
        <v>47.311381486575016</v>
      </c>
      <c r="V704" s="1">
        <f t="shared" si="202"/>
        <v>451.79041368568789</v>
      </c>
      <c r="W704" s="1">
        <f t="shared" si="203"/>
        <v>-5.9194174916967492</v>
      </c>
      <c r="X704" s="1">
        <f t="shared" si="204"/>
        <v>-6.5771305463297214</v>
      </c>
      <c r="Y704" s="1">
        <f t="shared" si="205"/>
        <v>42.273126194117076</v>
      </c>
      <c r="Z704" s="1">
        <f t="shared" si="206"/>
        <v>2000</v>
      </c>
      <c r="AA704" s="1">
        <f t="shared" si="207"/>
        <v>-0.15558656618220551</v>
      </c>
      <c r="AB704" s="1">
        <f t="shared" si="208"/>
        <v>-311.173132364411</v>
      </c>
    </row>
    <row r="705" spans="7:28" x14ac:dyDescent="0.35">
      <c r="G705" s="1">
        <v>699</v>
      </c>
      <c r="H705" s="1">
        <v>34.920017242431598</v>
      </c>
      <c r="I705" s="1">
        <v>35.681754086972603</v>
      </c>
      <c r="J705" s="1">
        <f t="shared" si="190"/>
        <v>9.9115983574923892</v>
      </c>
      <c r="K705" s="1">
        <f t="shared" si="191"/>
        <v>-0.27967346579825048</v>
      </c>
      <c r="L705" s="1">
        <f t="shared" si="192"/>
        <v>-53.13795850166759</v>
      </c>
      <c r="M705" s="1">
        <f t="shared" si="193"/>
        <v>28.882495908072276</v>
      </c>
      <c r="N705" s="1">
        <f t="shared" si="194"/>
        <v>4.8920438521743151E-3</v>
      </c>
      <c r="O705" s="1">
        <f t="shared" si="195"/>
        <v>9.1182805360677062</v>
      </c>
      <c r="P705" s="1">
        <f t="shared" si="196"/>
        <v>-15.137182057527609</v>
      </c>
      <c r="Q705" s="1">
        <f t="shared" si="197"/>
        <v>45.67556846770686</v>
      </c>
      <c r="R705" s="1">
        <f t="shared" si="198"/>
        <v>-3.2847685064834908</v>
      </c>
      <c r="S705" s="1">
        <f t="shared" si="199"/>
        <v>-150.03366881845389</v>
      </c>
      <c r="T705" s="1">
        <f t="shared" si="200"/>
        <v>0</v>
      </c>
      <c r="U705" s="1">
        <f t="shared" si="201"/>
        <v>45.67556846770686</v>
      </c>
      <c r="V705" s="1">
        <f t="shared" si="202"/>
        <v>436.1695500100713</v>
      </c>
      <c r="W705" s="1">
        <f t="shared" si="203"/>
        <v>-3.2847685064834908</v>
      </c>
      <c r="X705" s="1">
        <f t="shared" si="204"/>
        <v>-3.6497427849816564</v>
      </c>
      <c r="Y705" s="1">
        <f t="shared" si="205"/>
        <v>43.787085023671295</v>
      </c>
      <c r="Z705" s="1">
        <f t="shared" si="206"/>
        <v>2000</v>
      </c>
      <c r="AA705" s="1">
        <f t="shared" si="207"/>
        <v>-8.335203823247439E-2</v>
      </c>
      <c r="AB705" s="1">
        <f t="shared" si="208"/>
        <v>-166.70407646494877</v>
      </c>
    </row>
    <row r="706" spans="7:28" x14ac:dyDescent="0.35">
      <c r="G706" s="1">
        <v>700</v>
      </c>
      <c r="H706" s="1">
        <v>34.919998168945298</v>
      </c>
      <c r="I706" s="1">
        <v>34.6749296100989</v>
      </c>
      <c r="J706" s="1">
        <f t="shared" si="190"/>
        <v>9.6319248916941387</v>
      </c>
      <c r="K706" s="1">
        <f t="shared" si="191"/>
        <v>-8.2093914134054202E-2</v>
      </c>
      <c r="L706" s="1">
        <f t="shared" si="192"/>
        <v>-15.597843685470298</v>
      </c>
      <c r="M706" s="1">
        <f t="shared" si="193"/>
        <v>27.275549273055724</v>
      </c>
      <c r="N706" s="1">
        <f t="shared" si="194"/>
        <v>4.8668732402524723E-3</v>
      </c>
      <c r="O706" s="1">
        <f t="shared" si="195"/>
        <v>9.0713650325065842</v>
      </c>
      <c r="P706" s="1">
        <f t="shared" si="196"/>
        <v>20.749070620092009</v>
      </c>
      <c r="Q706" s="1">
        <f t="shared" si="197"/>
        <v>44.386750652968381</v>
      </c>
      <c r="R706" s="1">
        <f t="shared" si="198"/>
        <v>4.5025483245599665</v>
      </c>
      <c r="S706" s="1">
        <f t="shared" si="199"/>
        <v>199.85348978518377</v>
      </c>
      <c r="T706" s="1">
        <f t="shared" si="200"/>
        <v>199.85348978518377</v>
      </c>
      <c r="U706" s="1">
        <f t="shared" si="201"/>
        <v>44.386750652968381</v>
      </c>
      <c r="V706" s="1">
        <f t="shared" si="202"/>
        <v>423.86224645243988</v>
      </c>
      <c r="W706" s="1">
        <f t="shared" si="203"/>
        <v>4.5025483245599665</v>
      </c>
      <c r="X706" s="1">
        <f t="shared" si="204"/>
        <v>5.0028314717332956</v>
      </c>
      <c r="Y706" s="1">
        <f t="shared" si="205"/>
        <v>45.058490891498707</v>
      </c>
      <c r="Z706" s="1">
        <f t="shared" si="206"/>
        <v>2000</v>
      </c>
      <c r="AA706" s="1">
        <f t="shared" si="207"/>
        <v>0.11102971654732431</v>
      </c>
      <c r="AB706" s="1">
        <f t="shared" si="208"/>
        <v>222.05943309464863</v>
      </c>
    </row>
    <row r="707" spans="7:28" x14ac:dyDescent="0.35">
      <c r="G707" s="1">
        <v>701</v>
      </c>
      <c r="H707" s="1">
        <v>36.073455810546797</v>
      </c>
      <c r="I707" s="1">
        <v>34.379391519216298</v>
      </c>
      <c r="J707" s="1">
        <f t="shared" si="190"/>
        <v>9.5498309775600845</v>
      </c>
      <c r="K707" s="1">
        <f t="shared" si="191"/>
        <v>6.2561805905165357E-2</v>
      </c>
      <c r="L707" s="1">
        <f t="shared" si="192"/>
        <v>11.886743121981418</v>
      </c>
      <c r="M707" s="1">
        <f t="shared" si="193"/>
        <v>26.812585879790067</v>
      </c>
      <c r="N707" s="1">
        <f t="shared" si="194"/>
        <v>4.8594847879804073E-3</v>
      </c>
      <c r="O707" s="1">
        <f t="shared" si="195"/>
        <v>9.0575936963166814</v>
      </c>
      <c r="P707" s="1">
        <f t="shared" si="196"/>
        <v>47.756922698088168</v>
      </c>
      <c r="Q707" s="1">
        <f t="shared" si="197"/>
        <v>44.008437684608687</v>
      </c>
      <c r="R707" s="1">
        <f t="shared" si="198"/>
        <v>10.363252225485132</v>
      </c>
      <c r="S707" s="1">
        <f t="shared" si="199"/>
        <v>456.07053977514471</v>
      </c>
      <c r="T707" s="1">
        <f t="shared" si="200"/>
        <v>456.07053977514471</v>
      </c>
      <c r="U707" s="1">
        <f t="shared" si="201"/>
        <v>44.008437684608687</v>
      </c>
      <c r="V707" s="1">
        <f t="shared" si="202"/>
        <v>420.24962371542711</v>
      </c>
      <c r="W707" s="1">
        <f t="shared" si="203"/>
        <v>10.363252225485132</v>
      </c>
      <c r="X707" s="1">
        <f t="shared" si="204"/>
        <v>11.51472469498348</v>
      </c>
      <c r="Y707" s="1">
        <f t="shared" si="205"/>
        <v>45.445830509440491</v>
      </c>
      <c r="Z707" s="1">
        <f t="shared" si="206"/>
        <v>2000</v>
      </c>
      <c r="AA707" s="1">
        <f t="shared" si="207"/>
        <v>0.2533725220973026</v>
      </c>
      <c r="AB707" s="1">
        <f t="shared" si="208"/>
        <v>506.74504419460521</v>
      </c>
    </row>
    <row r="708" spans="7:28" x14ac:dyDescent="0.35">
      <c r="G708" s="1">
        <v>702</v>
      </c>
      <c r="H708" s="1">
        <v>36.040603637695298</v>
      </c>
      <c r="I708" s="1">
        <v>34.604614020474898</v>
      </c>
      <c r="J708" s="1">
        <f t="shared" si="190"/>
        <v>9.6123927834652498</v>
      </c>
      <c r="K708" s="1">
        <f t="shared" si="191"/>
        <v>0.14801996306894338</v>
      </c>
      <c r="L708" s="1">
        <f t="shared" si="192"/>
        <v>28.123792983099243</v>
      </c>
      <c r="M708" s="1">
        <f t="shared" si="193"/>
        <v>27.165039936942758</v>
      </c>
      <c r="N708" s="1">
        <f t="shared" si="194"/>
        <v>4.8651153505118727E-3</v>
      </c>
      <c r="O708" s="1">
        <f t="shared" si="195"/>
        <v>9.06808850181908</v>
      </c>
      <c r="P708" s="1">
        <f t="shared" si="196"/>
        <v>64.356921421861074</v>
      </c>
      <c r="Q708" s="1">
        <f t="shared" si="197"/>
        <v>44.296740937627881</v>
      </c>
      <c r="R708" s="1">
        <f t="shared" si="198"/>
        <v>13.965451948543853</v>
      </c>
      <c r="S708" s="1">
        <f t="shared" si="199"/>
        <v>618.62400704153754</v>
      </c>
      <c r="T708" s="1">
        <f t="shared" si="200"/>
        <v>618.62400704153754</v>
      </c>
      <c r="U708" s="1">
        <f t="shared" si="201"/>
        <v>44.296740937627881</v>
      </c>
      <c r="V708" s="1">
        <f t="shared" si="202"/>
        <v>423.00271698507578</v>
      </c>
      <c r="W708" s="1">
        <f t="shared" si="203"/>
        <v>13.965451948543853</v>
      </c>
      <c r="X708" s="1">
        <f t="shared" si="204"/>
        <v>15.517168831715392</v>
      </c>
      <c r="Y708" s="1">
        <f t="shared" si="205"/>
        <v>45.150048461039248</v>
      </c>
      <c r="Z708" s="1">
        <f t="shared" si="206"/>
        <v>2000</v>
      </c>
      <c r="AA708" s="1">
        <f t="shared" si="207"/>
        <v>0.34368000391196529</v>
      </c>
      <c r="AB708" s="1">
        <f t="shared" si="208"/>
        <v>687.36000782393057</v>
      </c>
    </row>
    <row r="709" spans="7:28" x14ac:dyDescent="0.35">
      <c r="G709" s="1">
        <v>703</v>
      </c>
      <c r="H709" s="1">
        <v>34.202724456787102</v>
      </c>
      <c r="I709" s="1">
        <v>35.137485887523098</v>
      </c>
      <c r="J709" s="1">
        <f t="shared" si="190"/>
        <v>9.7604127465341932</v>
      </c>
      <c r="K709" s="1">
        <f t="shared" si="191"/>
        <v>9.8357403519083064E-2</v>
      </c>
      <c r="L709" s="1">
        <f t="shared" si="192"/>
        <v>18.687906668625782</v>
      </c>
      <c r="M709" s="1">
        <f t="shared" si="193"/>
        <v>28.008103152915908</v>
      </c>
      <c r="N709" s="1">
        <f t="shared" si="194"/>
        <v>4.8784371471880779E-3</v>
      </c>
      <c r="O709" s="1">
        <f t="shared" si="195"/>
        <v>9.0929189986438583</v>
      </c>
      <c r="P709" s="1">
        <f t="shared" si="196"/>
        <v>55.788928820185554</v>
      </c>
      <c r="Q709" s="1">
        <f t="shared" si="197"/>
        <v>44.978860583106879</v>
      </c>
      <c r="R709" s="1">
        <f t="shared" si="198"/>
        <v>12.106197553980264</v>
      </c>
      <c r="S709" s="1">
        <f t="shared" si="199"/>
        <v>544.52297197202779</v>
      </c>
      <c r="T709" s="1">
        <f t="shared" si="200"/>
        <v>544.52297197202779</v>
      </c>
      <c r="U709" s="1">
        <f t="shared" si="201"/>
        <v>44.978860583106879</v>
      </c>
      <c r="V709" s="1">
        <f t="shared" si="202"/>
        <v>429.51647978656024</v>
      </c>
      <c r="W709" s="1">
        <f t="shared" si="203"/>
        <v>12.106197553980264</v>
      </c>
      <c r="X709" s="1">
        <f t="shared" si="204"/>
        <v>13.451330615533626</v>
      </c>
      <c r="Y709" s="1">
        <f t="shared" si="205"/>
        <v>44.465332693446626</v>
      </c>
      <c r="Z709" s="1">
        <f t="shared" si="206"/>
        <v>2000</v>
      </c>
      <c r="AA709" s="1">
        <f t="shared" si="207"/>
        <v>0.30251276220668211</v>
      </c>
      <c r="AB709" s="1">
        <f t="shared" si="208"/>
        <v>605.02552441336422</v>
      </c>
    </row>
    <row r="710" spans="7:28" x14ac:dyDescent="0.35">
      <c r="G710" s="1">
        <v>704</v>
      </c>
      <c r="H710" s="1">
        <v>33.019084930419901</v>
      </c>
      <c r="I710" s="1">
        <v>35.491572540191797</v>
      </c>
      <c r="J710" s="1">
        <f t="shared" si="190"/>
        <v>9.8587701500532763</v>
      </c>
      <c r="K710" s="1">
        <f t="shared" si="191"/>
        <v>-8.9284300133607886E-2</v>
      </c>
      <c r="L710" s="1">
        <f t="shared" si="192"/>
        <v>-16.964017025385498</v>
      </c>
      <c r="M710" s="1">
        <f t="shared" si="193"/>
        <v>28.575432568244967</v>
      </c>
      <c r="N710" s="1">
        <f t="shared" si="194"/>
        <v>4.8872893135047946E-3</v>
      </c>
      <c r="O710" s="1">
        <f t="shared" si="195"/>
        <v>9.1094185514415873</v>
      </c>
      <c r="P710" s="1">
        <f t="shared" si="196"/>
        <v>20.720834094301054</v>
      </c>
      <c r="Q710" s="1">
        <f t="shared" si="197"/>
        <v>45.432120507157954</v>
      </c>
      <c r="R710" s="1">
        <f t="shared" si="198"/>
        <v>4.4964209984633285</v>
      </c>
      <c r="S710" s="1">
        <f t="shared" si="199"/>
        <v>204.28194065310143</v>
      </c>
      <c r="T710" s="1">
        <f t="shared" si="200"/>
        <v>204.28194065310143</v>
      </c>
      <c r="U710" s="1">
        <f t="shared" si="201"/>
        <v>45.432120507157954</v>
      </c>
      <c r="V710" s="1">
        <f t="shared" si="202"/>
        <v>433.84479323165135</v>
      </c>
      <c r="W710" s="1">
        <f t="shared" si="203"/>
        <v>4.4964209984633285</v>
      </c>
      <c r="X710" s="1">
        <f t="shared" si="204"/>
        <v>4.9960233316259206</v>
      </c>
      <c r="Y710" s="1">
        <f t="shared" si="205"/>
        <v>44.021718063652663</v>
      </c>
      <c r="Z710" s="1">
        <f t="shared" si="206"/>
        <v>2000</v>
      </c>
      <c r="AA710" s="1">
        <f t="shared" si="207"/>
        <v>0.1134899670295008</v>
      </c>
      <c r="AB710" s="1">
        <f t="shared" si="208"/>
        <v>226.97993405900158</v>
      </c>
    </row>
    <row r="711" spans="7:28" x14ac:dyDescent="0.35">
      <c r="G711" s="1">
        <v>705</v>
      </c>
      <c r="H711" s="1">
        <v>32.402877807617102</v>
      </c>
      <c r="I711" s="1">
        <v>35.170149059710802</v>
      </c>
      <c r="J711" s="1">
        <f t="shared" si="190"/>
        <v>9.7694858499196684</v>
      </c>
      <c r="K711" s="1">
        <f t="shared" si="191"/>
        <v>-0.24771803358866862</v>
      </c>
      <c r="L711" s="1">
        <f t="shared" si="192"/>
        <v>-47.066426381847037</v>
      </c>
      <c r="M711" s="1">
        <f t="shared" si="193"/>
        <v>28.060199008903506</v>
      </c>
      <c r="N711" s="1">
        <f t="shared" si="194"/>
        <v>4.8792537264927705E-3</v>
      </c>
      <c r="O711" s="1">
        <f t="shared" si="195"/>
        <v>9.0944410208098745</v>
      </c>
      <c r="P711" s="1">
        <f t="shared" si="196"/>
        <v>-9.9117863521336567</v>
      </c>
      <c r="Q711" s="1">
        <f t="shared" si="197"/>
        <v>45.020672119445479</v>
      </c>
      <c r="R711" s="1">
        <f t="shared" si="198"/>
        <v>-2.1508576384130036</v>
      </c>
      <c r="S711" s="1">
        <f t="shared" si="199"/>
        <v>-96.833056514596649</v>
      </c>
      <c r="T711" s="1">
        <f t="shared" si="200"/>
        <v>0</v>
      </c>
      <c r="U711" s="1">
        <f t="shared" si="201"/>
        <v>45.020672119445479</v>
      </c>
      <c r="V711" s="1">
        <f t="shared" si="202"/>
        <v>429.91575054775348</v>
      </c>
      <c r="W711" s="1">
        <f t="shared" si="203"/>
        <v>-2.1508576384130036</v>
      </c>
      <c r="X711" s="1">
        <f t="shared" si="204"/>
        <v>-2.3898418204588929</v>
      </c>
      <c r="Y711" s="1">
        <f t="shared" si="205"/>
        <v>44.424036911171598</v>
      </c>
      <c r="Z711" s="1">
        <f t="shared" si="206"/>
        <v>2000</v>
      </c>
      <c r="AA711" s="1">
        <f t="shared" si="207"/>
        <v>-5.3796142508109254E-2</v>
      </c>
      <c r="AB711" s="1">
        <f t="shared" si="208"/>
        <v>-107.59228501621851</v>
      </c>
    </row>
    <row r="712" spans="7:28" x14ac:dyDescent="0.35">
      <c r="G712" s="1">
        <v>706</v>
      </c>
      <c r="H712" s="1">
        <v>29.411272048950099</v>
      </c>
      <c r="I712" s="1">
        <v>34.278364138791602</v>
      </c>
      <c r="J712" s="1">
        <f t="shared" ref="J712:J775" si="209">I712*5/18</f>
        <v>9.5217678163309998</v>
      </c>
      <c r="K712" s="1">
        <f t="shared" ref="K712:K775" si="210">(J713-J712)/(G713-G712)</f>
        <v>-0.35044370234033373</v>
      </c>
      <c r="L712" s="1">
        <f t="shared" ref="L712:L775" si="211">$B$10*K712</f>
        <v>-66.584303444663405</v>
      </c>
      <c r="M712" s="1">
        <f t="shared" ref="M712:M775" si="212">0.5*$B$13*$B$15*$B$14*(J712)^2</f>
        <v>26.655234330346346</v>
      </c>
      <c r="N712" s="1">
        <f t="shared" ref="N712:N775" si="213">(0.004*(1+(I712/160)))</f>
        <v>4.8569591034697901E-3</v>
      </c>
      <c r="O712" s="1">
        <f t="shared" ref="O712:O775" si="214">N712*$B$10*$B$12*COS($B$16*PI()/180)</f>
        <v>9.0528860729573424</v>
      </c>
      <c r="P712" s="1">
        <f t="shared" ref="P712:P775" si="215">L712+M712+O712+$B$26</f>
        <v>-30.876183041359717</v>
      </c>
      <c r="Q712" s="1">
        <f t="shared" ref="Q712:Q775" si="216">J712/$B$17</f>
        <v>43.879114360972352</v>
      </c>
      <c r="R712" s="1">
        <f t="shared" ref="R712:R775" si="217">P712*$B$17</f>
        <v>-6.7001317199750581</v>
      </c>
      <c r="S712" s="1">
        <f t="shared" ref="S712:S775" si="218">R712*Q712</f>
        <v>-293.99584597436393</v>
      </c>
      <c r="T712" s="1">
        <f t="shared" ref="T712:T775" si="219">IF(S712&lt;0,0,S712)</f>
        <v>0</v>
      </c>
      <c r="U712" s="1">
        <f t="shared" ref="U712:U775" si="220">Q712*$B$31</f>
        <v>43.879114360972352</v>
      </c>
      <c r="V712" s="1">
        <f t="shared" ref="V712:V775" si="221">U712*(30/PI())</f>
        <v>419.01467694259935</v>
      </c>
      <c r="W712" s="1">
        <f t="shared" ref="W712:W775" si="222">R712/$B$31</f>
        <v>-6.7001317199750581</v>
      </c>
      <c r="X712" s="1">
        <f t="shared" ref="X712:X775" si="223">W712/$B$32</f>
        <v>-7.4445907999722865</v>
      </c>
      <c r="Y712" s="1">
        <f t="shared" ref="Y712:Y775" si="224">IF(V712&lt;=$AA$2,$AA$4,$AA$3/U712)</f>
        <v>45.57977135880553</v>
      </c>
      <c r="Z712" s="1">
        <f t="shared" ref="Z712:Z775" si="225">Y712*U712</f>
        <v>2000</v>
      </c>
      <c r="AA712" s="1">
        <f t="shared" ref="AA712:AA775" si="226">X712/Y712</f>
        <v>-0.16333102554131329</v>
      </c>
      <c r="AB712" s="1">
        <f t="shared" ref="AB712:AB775" si="227">X712*U712</f>
        <v>-326.66205108262659</v>
      </c>
    </row>
    <row r="713" spans="7:28" x14ac:dyDescent="0.35">
      <c r="G713" s="1">
        <v>707</v>
      </c>
      <c r="H713" s="1">
        <v>28.0468635559082</v>
      </c>
      <c r="I713" s="1">
        <v>33.016766810366398</v>
      </c>
      <c r="J713" s="1">
        <f t="shared" si="209"/>
        <v>9.171324113990666</v>
      </c>
      <c r="K713" s="1">
        <f t="shared" si="210"/>
        <v>-0.46380575421161119</v>
      </c>
      <c r="L713" s="1">
        <f t="shared" si="211"/>
        <v>-88.123093300206122</v>
      </c>
      <c r="M713" s="1">
        <f t="shared" si="212"/>
        <v>24.729276685136806</v>
      </c>
      <c r="N713" s="1">
        <f t="shared" si="213"/>
        <v>4.8254191702591601E-3</v>
      </c>
      <c r="O713" s="1">
        <f t="shared" si="214"/>
        <v>8.9940987914460493</v>
      </c>
      <c r="P713" s="1">
        <f t="shared" si="215"/>
        <v>-54.399717823623263</v>
      </c>
      <c r="Q713" s="1">
        <f t="shared" si="216"/>
        <v>42.264166423920123</v>
      </c>
      <c r="R713" s="1">
        <f t="shared" si="217"/>
        <v>-11.804738767726247</v>
      </c>
      <c r="S713" s="1">
        <f t="shared" si="218"/>
        <v>-498.9174438700839</v>
      </c>
      <c r="T713" s="1">
        <f t="shared" si="219"/>
        <v>0</v>
      </c>
      <c r="U713" s="1">
        <f t="shared" si="220"/>
        <v>42.264166423920123</v>
      </c>
      <c r="V713" s="1">
        <f t="shared" si="221"/>
        <v>403.5930601215241</v>
      </c>
      <c r="W713" s="1">
        <f t="shared" si="222"/>
        <v>-11.804738767726247</v>
      </c>
      <c r="X713" s="1">
        <f t="shared" si="223"/>
        <v>-13.116376408584719</v>
      </c>
      <c r="Y713" s="1">
        <f t="shared" si="224"/>
        <v>47.321411238530096</v>
      </c>
      <c r="Z713" s="1">
        <f t="shared" si="225"/>
        <v>2000</v>
      </c>
      <c r="AA713" s="1">
        <f t="shared" si="226"/>
        <v>-0.27717635770560212</v>
      </c>
      <c r="AB713" s="1">
        <f t="shared" si="227"/>
        <v>-554.35271541120426</v>
      </c>
    </row>
    <row r="714" spans="7:28" x14ac:dyDescent="0.35">
      <c r="G714" s="1">
        <v>708</v>
      </c>
      <c r="H714" s="1">
        <v>28.7318096160888</v>
      </c>
      <c r="I714" s="1">
        <v>31.3470660952046</v>
      </c>
      <c r="J714" s="1">
        <f t="shared" si="209"/>
        <v>8.7075183597790549</v>
      </c>
      <c r="K714" s="1">
        <f t="shared" si="210"/>
        <v>-0.45702652200110983</v>
      </c>
      <c r="L714" s="1">
        <f t="shared" si="211"/>
        <v>-86.83503918021087</v>
      </c>
      <c r="M714" s="1">
        <f t="shared" si="212"/>
        <v>22.291337539851462</v>
      </c>
      <c r="N714" s="1">
        <f t="shared" si="213"/>
        <v>4.7836766523801149E-3</v>
      </c>
      <c r="O714" s="1">
        <f t="shared" si="214"/>
        <v>8.9162949123712956</v>
      </c>
      <c r="P714" s="1">
        <f t="shared" si="215"/>
        <v>-55.627406727988117</v>
      </c>
      <c r="Q714" s="1">
        <f t="shared" si="216"/>
        <v>40.126812717875829</v>
      </c>
      <c r="R714" s="1">
        <f t="shared" si="217"/>
        <v>-12.07114725997342</v>
      </c>
      <c r="S714" s="1">
        <f t="shared" si="218"/>
        <v>-484.37666539085342</v>
      </c>
      <c r="T714" s="1">
        <f t="shared" si="219"/>
        <v>0</v>
      </c>
      <c r="U714" s="1">
        <f t="shared" si="220"/>
        <v>40.126812717875829</v>
      </c>
      <c r="V714" s="1">
        <f t="shared" si="221"/>
        <v>383.18283567436021</v>
      </c>
      <c r="W714" s="1">
        <f t="shared" si="222"/>
        <v>-12.07114725997342</v>
      </c>
      <c r="X714" s="1">
        <f t="shared" si="223"/>
        <v>-13.412385844414912</v>
      </c>
      <c r="Y714" s="1">
        <f t="shared" si="224"/>
        <v>49.841985060254565</v>
      </c>
      <c r="Z714" s="1">
        <f t="shared" si="225"/>
        <v>2000</v>
      </c>
      <c r="AA714" s="1">
        <f t="shared" si="226"/>
        <v>-0.269098147439363</v>
      </c>
      <c r="AB714" s="1">
        <f t="shared" si="227"/>
        <v>-538.19629487872601</v>
      </c>
    </row>
    <row r="715" spans="7:28" x14ac:dyDescent="0.35">
      <c r="G715" s="1">
        <v>709</v>
      </c>
      <c r="H715" s="1">
        <v>29.650384902954102</v>
      </c>
      <c r="I715" s="1">
        <v>29.701770616000601</v>
      </c>
      <c r="J715" s="1">
        <f t="shared" si="209"/>
        <v>8.250491837777945</v>
      </c>
      <c r="K715" s="1">
        <f t="shared" si="210"/>
        <v>-0.25122657943683357</v>
      </c>
      <c r="L715" s="1">
        <f t="shared" si="211"/>
        <v>-47.733050092998383</v>
      </c>
      <c r="M715" s="1">
        <f t="shared" si="212"/>
        <v>20.012760976180704</v>
      </c>
      <c r="N715" s="1">
        <f t="shared" si="213"/>
        <v>4.7425442654000158E-3</v>
      </c>
      <c r="O715" s="1">
        <f t="shared" si="214"/>
        <v>8.8396282562790898</v>
      </c>
      <c r="P715" s="1">
        <f t="shared" si="215"/>
        <v>-18.88066086053859</v>
      </c>
      <c r="Q715" s="1">
        <f t="shared" si="216"/>
        <v>38.020699713262417</v>
      </c>
      <c r="R715" s="1">
        <f t="shared" si="217"/>
        <v>-4.0971034067368741</v>
      </c>
      <c r="S715" s="1">
        <f t="shared" si="218"/>
        <v>-155.77473832172714</v>
      </c>
      <c r="T715" s="1">
        <f t="shared" si="219"/>
        <v>0</v>
      </c>
      <c r="U715" s="1">
        <f t="shared" si="220"/>
        <v>38.020699713262417</v>
      </c>
      <c r="V715" s="1">
        <f t="shared" si="221"/>
        <v>363.07093795069932</v>
      </c>
      <c r="W715" s="1">
        <f t="shared" si="222"/>
        <v>-4.0971034067368741</v>
      </c>
      <c r="X715" s="1">
        <f t="shared" si="223"/>
        <v>-4.5523371185965269</v>
      </c>
      <c r="Y715" s="1">
        <f t="shared" si="224"/>
        <v>52.602924593267232</v>
      </c>
      <c r="Z715" s="1">
        <f t="shared" si="225"/>
        <v>2000</v>
      </c>
      <c r="AA715" s="1">
        <f t="shared" si="226"/>
        <v>-8.6541521289848419E-2</v>
      </c>
      <c r="AB715" s="1">
        <f t="shared" si="227"/>
        <v>-173.08304257969684</v>
      </c>
    </row>
    <row r="716" spans="7:28" x14ac:dyDescent="0.35">
      <c r="G716" s="1">
        <v>710</v>
      </c>
      <c r="H716" s="1">
        <v>30.501369476318299</v>
      </c>
      <c r="I716" s="1">
        <v>28.797354930028</v>
      </c>
      <c r="J716" s="1">
        <f t="shared" si="209"/>
        <v>7.9992652583411115</v>
      </c>
      <c r="K716" s="1">
        <f t="shared" si="210"/>
        <v>6.960576938915608E-3</v>
      </c>
      <c r="L716" s="1">
        <f t="shared" si="211"/>
        <v>1.3225096183939655</v>
      </c>
      <c r="M716" s="1">
        <f t="shared" si="212"/>
        <v>18.812543933951108</v>
      </c>
      <c r="N716" s="1">
        <f t="shared" si="213"/>
        <v>4.7199338732507009E-3</v>
      </c>
      <c r="O716" s="1">
        <f t="shared" si="214"/>
        <v>8.7974847463519819</v>
      </c>
      <c r="P716" s="1">
        <f t="shared" si="215"/>
        <v>28.932538298697054</v>
      </c>
      <c r="Q716" s="1">
        <f t="shared" si="216"/>
        <v>36.862973540742452</v>
      </c>
      <c r="R716" s="1">
        <f t="shared" si="217"/>
        <v>6.2783608108172606</v>
      </c>
      <c r="S716" s="1">
        <f t="shared" si="218"/>
        <v>231.43904844839099</v>
      </c>
      <c r="T716" s="1">
        <f t="shared" si="219"/>
        <v>231.43904844839099</v>
      </c>
      <c r="U716" s="1">
        <f t="shared" si="220"/>
        <v>36.862973540742452</v>
      </c>
      <c r="V716" s="1">
        <f t="shared" si="221"/>
        <v>352.01546736449455</v>
      </c>
      <c r="W716" s="1">
        <f t="shared" si="222"/>
        <v>6.2783608108172606</v>
      </c>
      <c r="X716" s="1">
        <f t="shared" si="223"/>
        <v>6.9759564564636225</v>
      </c>
      <c r="Y716" s="1">
        <f t="shared" si="224"/>
        <v>54.254982924519609</v>
      </c>
      <c r="Z716" s="1">
        <f t="shared" si="225"/>
        <v>2000</v>
      </c>
      <c r="AA716" s="1">
        <f t="shared" si="226"/>
        <v>0.12857724913799501</v>
      </c>
      <c r="AB716" s="1">
        <f t="shared" si="227"/>
        <v>257.15449827598997</v>
      </c>
    </row>
    <row r="717" spans="7:28" x14ac:dyDescent="0.35">
      <c r="G717" s="1">
        <v>711</v>
      </c>
      <c r="H717" s="1">
        <v>30.458574295043899</v>
      </c>
      <c r="I717" s="1">
        <v>28.822413007008102</v>
      </c>
      <c r="J717" s="1">
        <f t="shared" si="209"/>
        <v>8.0062258352800271</v>
      </c>
      <c r="K717" s="1">
        <f t="shared" si="210"/>
        <v>0.16021258413450035</v>
      </c>
      <c r="L717" s="1">
        <f t="shared" si="211"/>
        <v>30.440390985555066</v>
      </c>
      <c r="M717" s="1">
        <f t="shared" si="212"/>
        <v>18.845297724898582</v>
      </c>
      <c r="N717" s="1">
        <f t="shared" si="213"/>
        <v>4.7205603251752023E-3</v>
      </c>
      <c r="O717" s="1">
        <f t="shared" si="214"/>
        <v>8.7986523900940607</v>
      </c>
      <c r="P717" s="1">
        <f t="shared" si="215"/>
        <v>58.084341100547711</v>
      </c>
      <c r="Q717" s="1">
        <f t="shared" si="216"/>
        <v>36.895049932166025</v>
      </c>
      <c r="R717" s="1">
        <f t="shared" si="217"/>
        <v>12.604302018818853</v>
      </c>
      <c r="S717" s="1">
        <f t="shared" si="218"/>
        <v>465.0363523444226</v>
      </c>
      <c r="T717" s="1">
        <f t="shared" si="219"/>
        <v>465.0363523444226</v>
      </c>
      <c r="U717" s="1">
        <f t="shared" si="220"/>
        <v>36.895049932166025</v>
      </c>
      <c r="V717" s="1">
        <f t="shared" si="221"/>
        <v>352.32177433959129</v>
      </c>
      <c r="W717" s="1">
        <f t="shared" si="222"/>
        <v>12.604302018818853</v>
      </c>
      <c r="X717" s="1">
        <f t="shared" si="223"/>
        <v>14.004780020909836</v>
      </c>
      <c r="Y717" s="1">
        <f t="shared" si="224"/>
        <v>54.207813884982713</v>
      </c>
      <c r="Z717" s="1">
        <f t="shared" si="225"/>
        <v>2000</v>
      </c>
      <c r="AA717" s="1">
        <f t="shared" si="226"/>
        <v>0.25835352908023479</v>
      </c>
      <c r="AB717" s="1">
        <f t="shared" si="227"/>
        <v>516.7070581604695</v>
      </c>
    </row>
    <row r="718" spans="7:28" x14ac:dyDescent="0.35">
      <c r="G718" s="1">
        <v>712</v>
      </c>
      <c r="H718" s="1">
        <v>31.789302825927699</v>
      </c>
      <c r="I718" s="1">
        <v>29.399178309892299</v>
      </c>
      <c r="J718" s="1">
        <f t="shared" si="209"/>
        <v>8.1664384194145274</v>
      </c>
      <c r="K718" s="1">
        <f t="shared" si="210"/>
        <v>0.20557598977644531</v>
      </c>
      <c r="L718" s="1">
        <f t="shared" si="211"/>
        <v>39.059438057524609</v>
      </c>
      <c r="M718" s="1">
        <f t="shared" si="212"/>
        <v>19.607070638678355</v>
      </c>
      <c r="N718" s="1">
        <f t="shared" si="213"/>
        <v>4.7349794577473073E-3</v>
      </c>
      <c r="O718" s="1">
        <f t="shared" si="214"/>
        <v>8.8255282112952074</v>
      </c>
      <c r="P718" s="1">
        <f t="shared" si="215"/>
        <v>67.492036907498175</v>
      </c>
      <c r="Q718" s="1">
        <f t="shared" si="216"/>
        <v>37.633356771495521</v>
      </c>
      <c r="R718" s="1">
        <f t="shared" si="217"/>
        <v>14.645772008927104</v>
      </c>
      <c r="S718" s="1">
        <f t="shared" si="218"/>
        <v>551.16956320593636</v>
      </c>
      <c r="T718" s="1">
        <f t="shared" si="219"/>
        <v>551.16956320593636</v>
      </c>
      <c r="U718" s="1">
        <f t="shared" si="220"/>
        <v>37.633356771495521</v>
      </c>
      <c r="V718" s="1">
        <f t="shared" si="221"/>
        <v>359.37208531946186</v>
      </c>
      <c r="W718" s="1">
        <f t="shared" si="222"/>
        <v>14.645772008927104</v>
      </c>
      <c r="X718" s="1">
        <f t="shared" si="223"/>
        <v>16.273080009919003</v>
      </c>
      <c r="Y718" s="1">
        <f t="shared" si="224"/>
        <v>53.144342455118213</v>
      </c>
      <c r="Z718" s="1">
        <f t="shared" si="225"/>
        <v>2000</v>
      </c>
      <c r="AA718" s="1">
        <f t="shared" si="226"/>
        <v>0.30620531289218689</v>
      </c>
      <c r="AB718" s="1">
        <f t="shared" si="227"/>
        <v>612.41062578437368</v>
      </c>
    </row>
    <row r="719" spans="7:28" x14ac:dyDescent="0.35">
      <c r="G719" s="1">
        <v>713</v>
      </c>
      <c r="H719" s="1">
        <v>32.833599090576101</v>
      </c>
      <c r="I719" s="1">
        <v>30.139251873087499</v>
      </c>
      <c r="J719" s="1">
        <f t="shared" si="209"/>
        <v>8.3720144091909727</v>
      </c>
      <c r="K719" s="1">
        <f t="shared" si="210"/>
        <v>0.239753188663693</v>
      </c>
      <c r="L719" s="1">
        <f t="shared" si="211"/>
        <v>45.553105846101673</v>
      </c>
      <c r="M719" s="1">
        <f t="shared" si="212"/>
        <v>20.606643828704176</v>
      </c>
      <c r="N719" s="1">
        <f t="shared" si="213"/>
        <v>4.7534812968271873E-3</v>
      </c>
      <c r="O719" s="1">
        <f t="shared" si="214"/>
        <v>8.860013789156195</v>
      </c>
      <c r="P719" s="1">
        <f t="shared" si="215"/>
        <v>75.01976346396205</v>
      </c>
      <c r="Q719" s="1">
        <f t="shared" si="216"/>
        <v>38.580711563092038</v>
      </c>
      <c r="R719" s="1">
        <f t="shared" si="217"/>
        <v>16.279288671679765</v>
      </c>
      <c r="S719" s="1">
        <f t="shared" si="218"/>
        <v>628.06654069438878</v>
      </c>
      <c r="T719" s="1">
        <f t="shared" si="219"/>
        <v>628.06654069438878</v>
      </c>
      <c r="U719" s="1">
        <f t="shared" si="220"/>
        <v>38.580711563092038</v>
      </c>
      <c r="V719" s="1">
        <f t="shared" si="221"/>
        <v>368.41865719612451</v>
      </c>
      <c r="W719" s="1">
        <f t="shared" si="222"/>
        <v>16.279288671679765</v>
      </c>
      <c r="X719" s="1">
        <f t="shared" si="223"/>
        <v>18.088098524088629</v>
      </c>
      <c r="Y719" s="1">
        <f t="shared" si="224"/>
        <v>51.839375661315842</v>
      </c>
      <c r="Z719" s="1">
        <f t="shared" si="225"/>
        <v>2000</v>
      </c>
      <c r="AA719" s="1">
        <f t="shared" si="226"/>
        <v>0.34892585594132708</v>
      </c>
      <c r="AB719" s="1">
        <f t="shared" si="227"/>
        <v>697.85171188265417</v>
      </c>
    </row>
    <row r="720" spans="7:28" x14ac:dyDescent="0.35">
      <c r="G720" s="1">
        <v>714</v>
      </c>
      <c r="H720" s="1">
        <v>33.948074340820298</v>
      </c>
      <c r="I720" s="1">
        <v>31.002363352276799</v>
      </c>
      <c r="J720" s="1">
        <f t="shared" si="209"/>
        <v>8.6117675978546657</v>
      </c>
      <c r="K720" s="1">
        <f t="shared" si="210"/>
        <v>0.28047153221997156</v>
      </c>
      <c r="L720" s="1">
        <f t="shared" si="211"/>
        <v>53.289591121794601</v>
      </c>
      <c r="M720" s="1">
        <f t="shared" si="212"/>
        <v>21.803787100881102</v>
      </c>
      <c r="N720" s="1">
        <f t="shared" si="213"/>
        <v>4.7750590838069205E-3</v>
      </c>
      <c r="O720" s="1">
        <f t="shared" si="214"/>
        <v>8.9002326263077194</v>
      </c>
      <c r="P720" s="1">
        <f t="shared" si="215"/>
        <v>83.993610848983423</v>
      </c>
      <c r="Q720" s="1">
        <f t="shared" si="216"/>
        <v>39.685564967072196</v>
      </c>
      <c r="R720" s="1">
        <f t="shared" si="217"/>
        <v>18.226613554229402</v>
      </c>
      <c r="S720" s="1">
        <f t="shared" si="218"/>
        <v>723.33345633608963</v>
      </c>
      <c r="T720" s="1">
        <f t="shared" si="219"/>
        <v>723.33345633608963</v>
      </c>
      <c r="U720" s="1">
        <f t="shared" si="220"/>
        <v>39.685564967072196</v>
      </c>
      <c r="V720" s="1">
        <f t="shared" si="221"/>
        <v>378.96923003424547</v>
      </c>
      <c r="W720" s="1">
        <f t="shared" si="222"/>
        <v>18.226613554229402</v>
      </c>
      <c r="X720" s="1">
        <f t="shared" si="223"/>
        <v>20.251792838032667</v>
      </c>
      <c r="Y720" s="1">
        <f t="shared" si="224"/>
        <v>50.396157939528763</v>
      </c>
      <c r="Z720" s="1">
        <f t="shared" si="225"/>
        <v>2000</v>
      </c>
      <c r="AA720" s="1">
        <f t="shared" si="226"/>
        <v>0.40185192018671639</v>
      </c>
      <c r="AB720" s="1">
        <f t="shared" si="227"/>
        <v>803.70384037343285</v>
      </c>
    </row>
    <row r="721" spans="7:28" x14ac:dyDescent="0.35">
      <c r="G721" s="1">
        <v>715</v>
      </c>
      <c r="H721" s="1">
        <v>35.573902130126903</v>
      </c>
      <c r="I721" s="1">
        <v>32.012060868268698</v>
      </c>
      <c r="J721" s="1">
        <f t="shared" si="209"/>
        <v>8.8922391300746373</v>
      </c>
      <c r="K721" s="1">
        <f t="shared" si="210"/>
        <v>0.31737500712844557</v>
      </c>
      <c r="L721" s="1">
        <f t="shared" si="211"/>
        <v>60.301251354404656</v>
      </c>
      <c r="M721" s="1">
        <f t="shared" si="212"/>
        <v>23.247143523450582</v>
      </c>
      <c r="N721" s="1">
        <f t="shared" si="213"/>
        <v>4.8003015217067168E-3</v>
      </c>
      <c r="O721" s="1">
        <f t="shared" si="214"/>
        <v>8.94728200630915</v>
      </c>
      <c r="P721" s="1">
        <f t="shared" si="215"/>
        <v>92.495676884164382</v>
      </c>
      <c r="Q721" s="1">
        <f t="shared" si="216"/>
        <v>40.978060507256394</v>
      </c>
      <c r="R721" s="1">
        <f t="shared" si="217"/>
        <v>20.071561883863669</v>
      </c>
      <c r="S721" s="1">
        <f t="shared" si="218"/>
        <v>822.4936773521066</v>
      </c>
      <c r="T721" s="1">
        <f t="shared" si="219"/>
        <v>822.4936773521066</v>
      </c>
      <c r="U721" s="1">
        <f t="shared" si="220"/>
        <v>40.978060507256394</v>
      </c>
      <c r="V721" s="1">
        <f t="shared" si="221"/>
        <v>391.31165328291814</v>
      </c>
      <c r="W721" s="1">
        <f t="shared" si="222"/>
        <v>20.071561883863669</v>
      </c>
      <c r="X721" s="1">
        <f t="shared" si="223"/>
        <v>22.301735426515187</v>
      </c>
      <c r="Y721" s="1">
        <f t="shared" si="224"/>
        <v>48.806604686569784</v>
      </c>
      <c r="Z721" s="1">
        <f t="shared" si="225"/>
        <v>2000.0000000000002</v>
      </c>
      <c r="AA721" s="1">
        <f t="shared" si="226"/>
        <v>0.45694093186228135</v>
      </c>
      <c r="AB721" s="1">
        <f t="shared" si="227"/>
        <v>913.88186372456278</v>
      </c>
    </row>
    <row r="722" spans="7:28" x14ac:dyDescent="0.35">
      <c r="G722" s="1">
        <v>716</v>
      </c>
      <c r="H722" s="1">
        <v>35.858600616455</v>
      </c>
      <c r="I722" s="1">
        <v>33.1546108939311</v>
      </c>
      <c r="J722" s="1">
        <f t="shared" si="209"/>
        <v>9.2096141372030829</v>
      </c>
      <c r="K722" s="1">
        <f t="shared" si="210"/>
        <v>0.3318628090423914</v>
      </c>
      <c r="L722" s="1">
        <f t="shared" si="211"/>
        <v>63.053933718054367</v>
      </c>
      <c r="M722" s="1">
        <f t="shared" si="212"/>
        <v>24.936195811514246</v>
      </c>
      <c r="N722" s="1">
        <f t="shared" si="213"/>
        <v>4.8288652723482775E-3</v>
      </c>
      <c r="O722" s="1">
        <f t="shared" si="214"/>
        <v>9.0005219811299551</v>
      </c>
      <c r="P722" s="1">
        <f t="shared" si="215"/>
        <v>96.990651510698555</v>
      </c>
      <c r="Q722" s="1">
        <f t="shared" si="216"/>
        <v>42.44061814379301</v>
      </c>
      <c r="R722" s="1">
        <f t="shared" si="217"/>
        <v>21.046971377821585</v>
      </c>
      <c r="S722" s="1">
        <f t="shared" si="218"/>
        <v>893.24647532946688</v>
      </c>
      <c r="T722" s="1">
        <f t="shared" si="219"/>
        <v>893.24647532946688</v>
      </c>
      <c r="U722" s="1">
        <f t="shared" si="220"/>
        <v>42.44061814379301</v>
      </c>
      <c r="V722" s="1">
        <f t="shared" si="221"/>
        <v>405.27804992761429</v>
      </c>
      <c r="W722" s="1">
        <f t="shared" si="222"/>
        <v>21.046971377821585</v>
      </c>
      <c r="X722" s="1">
        <f t="shared" si="223"/>
        <v>23.385523753135093</v>
      </c>
      <c r="Y722" s="1">
        <f t="shared" si="224"/>
        <v>47.12466706360879</v>
      </c>
      <c r="Z722" s="1">
        <f t="shared" si="225"/>
        <v>2000</v>
      </c>
      <c r="AA722" s="1">
        <f t="shared" si="226"/>
        <v>0.49624804184970378</v>
      </c>
      <c r="AB722" s="1">
        <f t="shared" si="227"/>
        <v>992.49608369940768</v>
      </c>
    </row>
    <row r="723" spans="7:28" x14ac:dyDescent="0.35">
      <c r="G723" s="1">
        <v>717</v>
      </c>
      <c r="H723" s="1">
        <v>35.856647491455</v>
      </c>
      <c r="I723" s="1">
        <v>34.349317006483702</v>
      </c>
      <c r="J723" s="1">
        <f t="shared" si="209"/>
        <v>9.5414769462454743</v>
      </c>
      <c r="K723" s="1">
        <f t="shared" si="210"/>
        <v>0.26657254995866531</v>
      </c>
      <c r="L723" s="1">
        <f t="shared" si="211"/>
        <v>50.648784492146405</v>
      </c>
      <c r="M723" s="1">
        <f t="shared" si="212"/>
        <v>26.765696000825759</v>
      </c>
      <c r="N723" s="1">
        <f t="shared" si="213"/>
        <v>4.8587329251620929E-3</v>
      </c>
      <c r="O723" s="1">
        <f t="shared" si="214"/>
        <v>9.0561922992096253</v>
      </c>
      <c r="P723" s="1">
        <f t="shared" si="215"/>
        <v>86.470672792181787</v>
      </c>
      <c r="Q723" s="1">
        <f t="shared" si="216"/>
        <v>43.969939844449193</v>
      </c>
      <c r="R723" s="1">
        <f t="shared" si="217"/>
        <v>18.764135995903448</v>
      </c>
      <c r="S723" s="1">
        <f t="shared" si="218"/>
        <v>825.05793097293838</v>
      </c>
      <c r="T723" s="1">
        <f t="shared" si="219"/>
        <v>825.05793097293838</v>
      </c>
      <c r="U723" s="1">
        <f t="shared" si="220"/>
        <v>43.969939844449193</v>
      </c>
      <c r="V723" s="1">
        <f t="shared" si="221"/>
        <v>419.88199642184242</v>
      </c>
      <c r="W723" s="1">
        <f t="shared" si="222"/>
        <v>18.764135995903448</v>
      </c>
      <c r="X723" s="1">
        <f t="shared" si="223"/>
        <v>20.849039995448276</v>
      </c>
      <c r="Y723" s="1">
        <f t="shared" si="224"/>
        <v>45.485620564306544</v>
      </c>
      <c r="Z723" s="1">
        <f t="shared" si="225"/>
        <v>2000</v>
      </c>
      <c r="AA723" s="1">
        <f t="shared" si="226"/>
        <v>0.45836551720718799</v>
      </c>
      <c r="AB723" s="1">
        <f t="shared" si="227"/>
        <v>916.73103441437604</v>
      </c>
    </row>
    <row r="724" spans="7:28" x14ac:dyDescent="0.35">
      <c r="G724" s="1">
        <v>718</v>
      </c>
      <c r="H724" s="1">
        <v>37.188278198242102</v>
      </c>
      <c r="I724" s="1">
        <v>35.308978186334897</v>
      </c>
      <c r="J724" s="1">
        <f t="shared" si="209"/>
        <v>9.8080494962041396</v>
      </c>
      <c r="K724" s="1">
        <f t="shared" si="210"/>
        <v>0.18443456889719378</v>
      </c>
      <c r="L724" s="1">
        <f t="shared" si="211"/>
        <v>35.042568090466816</v>
      </c>
      <c r="M724" s="1">
        <f t="shared" si="212"/>
        <v>28.282163466477144</v>
      </c>
      <c r="N724" s="1">
        <f t="shared" si="213"/>
        <v>4.8827244546583732E-3</v>
      </c>
      <c r="O724" s="1">
        <f t="shared" si="214"/>
        <v>9.1009101110377415</v>
      </c>
      <c r="P724" s="1">
        <f t="shared" si="215"/>
        <v>72.425641667981694</v>
      </c>
      <c r="Q724" s="1">
        <f t="shared" si="216"/>
        <v>45.198384775134286</v>
      </c>
      <c r="R724" s="1">
        <f t="shared" si="217"/>
        <v>15.716364241952027</v>
      </c>
      <c r="S724" s="1">
        <f t="shared" si="218"/>
        <v>710.35427827390936</v>
      </c>
      <c r="T724" s="1">
        <f t="shared" si="219"/>
        <v>710.35427827390936</v>
      </c>
      <c r="U724" s="1">
        <f t="shared" si="220"/>
        <v>45.198384775134286</v>
      </c>
      <c r="V724" s="1">
        <f t="shared" si="221"/>
        <v>431.61278140392517</v>
      </c>
      <c r="W724" s="1">
        <f t="shared" si="222"/>
        <v>15.716364241952027</v>
      </c>
      <c r="X724" s="1">
        <f t="shared" si="223"/>
        <v>17.46262693550225</v>
      </c>
      <c r="Y724" s="1">
        <f t="shared" si="224"/>
        <v>44.249368864621289</v>
      </c>
      <c r="Z724" s="1">
        <f t="shared" si="225"/>
        <v>2000</v>
      </c>
      <c r="AA724" s="1">
        <f t="shared" si="226"/>
        <v>0.3946412657077274</v>
      </c>
      <c r="AB724" s="1">
        <f t="shared" si="227"/>
        <v>789.28253141545486</v>
      </c>
    </row>
    <row r="725" spans="7:28" x14ac:dyDescent="0.35">
      <c r="G725" s="1">
        <v>719</v>
      </c>
      <c r="H725" s="1">
        <v>39.246604919433501</v>
      </c>
      <c r="I725" s="1">
        <v>35.972942634364799</v>
      </c>
      <c r="J725" s="1">
        <f t="shared" si="209"/>
        <v>9.9924840651013334</v>
      </c>
      <c r="K725" s="1">
        <f t="shared" si="210"/>
        <v>0.21302434856730557</v>
      </c>
      <c r="L725" s="1">
        <f t="shared" si="211"/>
        <v>40.474626227788058</v>
      </c>
      <c r="M725" s="1">
        <f t="shared" si="212"/>
        <v>29.355822910643401</v>
      </c>
      <c r="N725" s="1">
        <f t="shared" si="213"/>
        <v>4.8993235658591205E-3</v>
      </c>
      <c r="O725" s="1">
        <f t="shared" si="214"/>
        <v>9.1318491944048166</v>
      </c>
      <c r="P725" s="1">
        <f t="shared" si="215"/>
        <v>78.962298332836284</v>
      </c>
      <c r="Q725" s="1">
        <f t="shared" si="216"/>
        <v>46.048313664061446</v>
      </c>
      <c r="R725" s="1">
        <f t="shared" si="217"/>
        <v>17.134818738225473</v>
      </c>
      <c r="S725" s="1">
        <f t="shared" si="218"/>
        <v>789.02950783464416</v>
      </c>
      <c r="T725" s="1">
        <f t="shared" si="219"/>
        <v>789.02950783464416</v>
      </c>
      <c r="U725" s="1">
        <f t="shared" si="220"/>
        <v>46.048313664061446</v>
      </c>
      <c r="V725" s="1">
        <f t="shared" si="221"/>
        <v>439.7290044408868</v>
      </c>
      <c r="W725" s="1">
        <f t="shared" si="222"/>
        <v>17.134818738225473</v>
      </c>
      <c r="X725" s="1">
        <f t="shared" si="223"/>
        <v>19.03868748691719</v>
      </c>
      <c r="Y725" s="1">
        <f t="shared" si="224"/>
        <v>43.432643692246792</v>
      </c>
      <c r="Z725" s="1">
        <f t="shared" si="225"/>
        <v>2000.0000000000002</v>
      </c>
      <c r="AA725" s="1">
        <f t="shared" si="226"/>
        <v>0.43834972657480226</v>
      </c>
      <c r="AB725" s="1">
        <f t="shared" si="227"/>
        <v>876.69945314960455</v>
      </c>
    </row>
    <row r="726" spans="7:28" x14ac:dyDescent="0.35">
      <c r="G726" s="1">
        <v>720</v>
      </c>
      <c r="H726" s="1">
        <v>39.501453399658203</v>
      </c>
      <c r="I726" s="1">
        <v>36.739830289207099</v>
      </c>
      <c r="J726" s="1">
        <f t="shared" si="209"/>
        <v>10.205508413668639</v>
      </c>
      <c r="K726" s="1">
        <f t="shared" si="210"/>
        <v>0.29403058054447229</v>
      </c>
      <c r="L726" s="1">
        <f t="shared" si="211"/>
        <v>55.865810303449734</v>
      </c>
      <c r="M726" s="1">
        <f t="shared" si="212"/>
        <v>30.62080618254965</v>
      </c>
      <c r="N726" s="1">
        <f t="shared" si="213"/>
        <v>4.9184957572301772E-3</v>
      </c>
      <c r="O726" s="1">
        <f t="shared" si="214"/>
        <v>9.1675842419013271</v>
      </c>
      <c r="P726" s="1">
        <f t="shared" si="215"/>
        <v>95.654200727900701</v>
      </c>
      <c r="Q726" s="1">
        <f t="shared" si="216"/>
        <v>47.029992689717233</v>
      </c>
      <c r="R726" s="1">
        <f t="shared" si="217"/>
        <v>20.756961557954451</v>
      </c>
      <c r="S726" s="1">
        <f t="shared" si="218"/>
        <v>976.19975033133949</v>
      </c>
      <c r="T726" s="1">
        <f t="shared" si="219"/>
        <v>976.19975033133949</v>
      </c>
      <c r="U726" s="1">
        <f t="shared" si="220"/>
        <v>47.029992689717233</v>
      </c>
      <c r="V726" s="1">
        <f t="shared" si="221"/>
        <v>449.10334860865203</v>
      </c>
      <c r="W726" s="1">
        <f t="shared" si="222"/>
        <v>20.756961557954451</v>
      </c>
      <c r="X726" s="1">
        <f t="shared" si="223"/>
        <v>23.063290619949388</v>
      </c>
      <c r="Y726" s="1">
        <f t="shared" si="224"/>
        <v>42.526053814107556</v>
      </c>
      <c r="Z726" s="1">
        <f t="shared" si="225"/>
        <v>2000</v>
      </c>
      <c r="AA726" s="1">
        <f t="shared" si="226"/>
        <v>0.54233319462852192</v>
      </c>
      <c r="AB726" s="1">
        <f t="shared" si="227"/>
        <v>1084.6663892570436</v>
      </c>
    </row>
    <row r="727" spans="7:28" x14ac:dyDescent="0.35">
      <c r="G727" s="1">
        <v>721</v>
      </c>
      <c r="H727" s="1">
        <v>38.616237640380803</v>
      </c>
      <c r="I727" s="1">
        <v>37.7983403791672</v>
      </c>
      <c r="J727" s="1">
        <f t="shared" si="209"/>
        <v>10.499538994213111</v>
      </c>
      <c r="K727" s="1">
        <f t="shared" si="210"/>
        <v>0.25184389108811089</v>
      </c>
      <c r="L727" s="1">
        <f t="shared" si="211"/>
        <v>47.85033930674107</v>
      </c>
      <c r="M727" s="1">
        <f t="shared" si="212"/>
        <v>32.410653812754497</v>
      </c>
      <c r="N727" s="1">
        <f t="shared" si="213"/>
        <v>4.9449585094791804E-3</v>
      </c>
      <c r="O727" s="1">
        <f t="shared" si="214"/>
        <v>9.2169081658182446</v>
      </c>
      <c r="P727" s="1">
        <f t="shared" si="215"/>
        <v>89.477901285313806</v>
      </c>
      <c r="Q727" s="1">
        <f t="shared" si="216"/>
        <v>48.384972323562728</v>
      </c>
      <c r="R727" s="1">
        <f t="shared" si="217"/>
        <v>19.416704578913095</v>
      </c>
      <c r="S727" s="1">
        <f t="shared" si="218"/>
        <v>939.47671366550378</v>
      </c>
      <c r="T727" s="1">
        <f t="shared" si="219"/>
        <v>939.47671366550378</v>
      </c>
      <c r="U727" s="1">
        <f t="shared" si="220"/>
        <v>48.384972323562728</v>
      </c>
      <c r="V727" s="1">
        <f t="shared" si="221"/>
        <v>462.04245099957348</v>
      </c>
      <c r="W727" s="1">
        <f t="shared" si="222"/>
        <v>19.416704578913095</v>
      </c>
      <c r="X727" s="1">
        <f t="shared" si="223"/>
        <v>21.574116198792328</v>
      </c>
      <c r="Y727" s="1">
        <f t="shared" si="224"/>
        <v>41.335148165952987</v>
      </c>
      <c r="Z727" s="1">
        <f t="shared" si="225"/>
        <v>2000</v>
      </c>
      <c r="AA727" s="1">
        <f t="shared" si="226"/>
        <v>0.52193150759194662</v>
      </c>
      <c r="AB727" s="1">
        <f t="shared" si="227"/>
        <v>1043.8630151838931</v>
      </c>
    </row>
    <row r="728" spans="7:28" x14ac:dyDescent="0.35">
      <c r="G728" s="1">
        <v>722</v>
      </c>
      <c r="H728" s="1">
        <v>38.414848327636697</v>
      </c>
      <c r="I728" s="1">
        <v>38.704978387084402</v>
      </c>
      <c r="J728" s="1">
        <f t="shared" si="209"/>
        <v>10.751382885301222</v>
      </c>
      <c r="K728" s="1">
        <f t="shared" si="210"/>
        <v>9.2866656088306243E-2</v>
      </c>
      <c r="L728" s="1">
        <f t="shared" si="211"/>
        <v>17.644664656778186</v>
      </c>
      <c r="M728" s="1">
        <f t="shared" si="212"/>
        <v>33.984116780226323</v>
      </c>
      <c r="N728" s="1">
        <f t="shared" si="213"/>
        <v>4.9676244596771101E-3</v>
      </c>
      <c r="O728" s="1">
        <f t="shared" si="214"/>
        <v>9.2591552303921656</v>
      </c>
      <c r="P728" s="1">
        <f t="shared" si="215"/>
        <v>60.887936667396673</v>
      </c>
      <c r="Q728" s="1">
        <f t="shared" si="216"/>
        <v>49.545543250236044</v>
      </c>
      <c r="R728" s="1">
        <f t="shared" si="217"/>
        <v>13.212682256825078</v>
      </c>
      <c r="S728" s="1">
        <f t="shared" si="218"/>
        <v>654.62952020715329</v>
      </c>
      <c r="T728" s="1">
        <f t="shared" si="219"/>
        <v>654.62952020715329</v>
      </c>
      <c r="U728" s="1">
        <f t="shared" si="220"/>
        <v>49.545543250236044</v>
      </c>
      <c r="V728" s="1">
        <f t="shared" si="221"/>
        <v>473.12508698690147</v>
      </c>
      <c r="W728" s="1">
        <f t="shared" si="222"/>
        <v>13.212682256825078</v>
      </c>
      <c r="X728" s="1">
        <f t="shared" si="223"/>
        <v>14.680758063138974</v>
      </c>
      <c r="Y728" s="1">
        <f t="shared" si="224"/>
        <v>40.366900205306997</v>
      </c>
      <c r="Z728" s="1">
        <f t="shared" si="225"/>
        <v>2000</v>
      </c>
      <c r="AA728" s="1">
        <f t="shared" si="226"/>
        <v>0.36368306678175177</v>
      </c>
      <c r="AB728" s="1">
        <f t="shared" si="227"/>
        <v>727.36613356350358</v>
      </c>
    </row>
    <row r="729" spans="7:28" x14ac:dyDescent="0.35">
      <c r="G729" s="1">
        <v>723</v>
      </c>
      <c r="H729" s="1">
        <v>36.288875579833899</v>
      </c>
      <c r="I729" s="1">
        <v>39.039298349002301</v>
      </c>
      <c r="J729" s="1">
        <f t="shared" si="209"/>
        <v>10.844249541389528</v>
      </c>
      <c r="K729" s="1">
        <f t="shared" si="210"/>
        <v>-8.8978350084612856E-2</v>
      </c>
      <c r="L729" s="1">
        <f t="shared" si="211"/>
        <v>-16.905886516076443</v>
      </c>
      <c r="M729" s="1">
        <f t="shared" si="212"/>
        <v>34.573737946082538</v>
      </c>
      <c r="N729" s="1">
        <f t="shared" si="213"/>
        <v>4.9759824587250574E-3</v>
      </c>
      <c r="O729" s="1">
        <f t="shared" si="214"/>
        <v>9.2747337048176348</v>
      </c>
      <c r="P729" s="1">
        <f t="shared" si="215"/>
        <v>26.94258513482373</v>
      </c>
      <c r="Q729" s="1">
        <f t="shared" si="216"/>
        <v>49.973500190735152</v>
      </c>
      <c r="R729" s="1">
        <f t="shared" si="217"/>
        <v>5.8465409742567491</v>
      </c>
      <c r="S729" s="1">
        <f t="shared" si="218"/>
        <v>292.17211649216051</v>
      </c>
      <c r="T729" s="1">
        <f t="shared" si="219"/>
        <v>292.17211649216051</v>
      </c>
      <c r="U729" s="1">
        <f t="shared" si="220"/>
        <v>49.973500190735152</v>
      </c>
      <c r="V729" s="1">
        <f t="shared" si="221"/>
        <v>477.21177473755648</v>
      </c>
      <c r="W729" s="1">
        <f t="shared" si="222"/>
        <v>5.8465409742567491</v>
      </c>
      <c r="X729" s="1">
        <f t="shared" si="223"/>
        <v>6.496156638063054</v>
      </c>
      <c r="Y729" s="1">
        <f t="shared" si="224"/>
        <v>40.021211089208244</v>
      </c>
      <c r="Z729" s="1">
        <f t="shared" si="225"/>
        <v>2000</v>
      </c>
      <c r="AA729" s="1">
        <f t="shared" si="226"/>
        <v>0.16231784249564474</v>
      </c>
      <c r="AB729" s="1">
        <f t="shared" si="227"/>
        <v>324.63568499128945</v>
      </c>
    </row>
    <row r="730" spans="7:28" x14ac:dyDescent="0.35">
      <c r="G730" s="1">
        <v>724</v>
      </c>
      <c r="H730" s="1">
        <v>33.3003120422363</v>
      </c>
      <c r="I730" s="1">
        <v>38.718976288697696</v>
      </c>
      <c r="J730" s="1">
        <f t="shared" si="209"/>
        <v>10.755271191304915</v>
      </c>
      <c r="K730" s="1">
        <f t="shared" si="210"/>
        <v>-0.31666751182886088</v>
      </c>
      <c r="L730" s="1">
        <f t="shared" si="211"/>
        <v>-60.166827247483567</v>
      </c>
      <c r="M730" s="1">
        <f t="shared" si="212"/>
        <v>34.008702369162961</v>
      </c>
      <c r="N730" s="1">
        <f t="shared" si="213"/>
        <v>4.9679744072174429E-3</v>
      </c>
      <c r="O730" s="1">
        <f t="shared" si="214"/>
        <v>9.2598074976125933</v>
      </c>
      <c r="P730" s="1">
        <f t="shared" si="215"/>
        <v>-16.898317380708015</v>
      </c>
      <c r="Q730" s="1">
        <f t="shared" si="216"/>
        <v>49.56346171108256</v>
      </c>
      <c r="R730" s="1">
        <f t="shared" si="217"/>
        <v>-3.6669348716136394</v>
      </c>
      <c r="S730" s="1">
        <f t="shared" si="218"/>
        <v>-181.74598610625605</v>
      </c>
      <c r="T730" s="1">
        <f t="shared" si="219"/>
        <v>0</v>
      </c>
      <c r="U730" s="1">
        <f t="shared" si="220"/>
        <v>49.56346171108256</v>
      </c>
      <c r="V730" s="1">
        <f t="shared" si="221"/>
        <v>473.29619568388074</v>
      </c>
      <c r="W730" s="1">
        <f t="shared" si="222"/>
        <v>-3.6669348716136394</v>
      </c>
      <c r="X730" s="1">
        <f t="shared" si="223"/>
        <v>-4.0743720795707103</v>
      </c>
      <c r="Y730" s="1">
        <f t="shared" si="224"/>
        <v>40.352306536990596</v>
      </c>
      <c r="Z730" s="1">
        <f t="shared" si="225"/>
        <v>2000</v>
      </c>
      <c r="AA730" s="1">
        <f t="shared" si="226"/>
        <v>-0.10096999228125336</v>
      </c>
      <c r="AB730" s="1">
        <f t="shared" si="227"/>
        <v>-201.93998456250674</v>
      </c>
    </row>
    <row r="731" spans="7:28" x14ac:dyDescent="0.35">
      <c r="G731" s="1">
        <v>725</v>
      </c>
      <c r="H731" s="1">
        <v>32.021022796630803</v>
      </c>
      <c r="I731" s="1">
        <v>37.578973246113797</v>
      </c>
      <c r="J731" s="1">
        <f t="shared" si="209"/>
        <v>10.438603679476055</v>
      </c>
      <c r="K731" s="1">
        <f t="shared" si="210"/>
        <v>-0.52334551875049762</v>
      </c>
      <c r="L731" s="1">
        <f t="shared" si="211"/>
        <v>-99.435648562594551</v>
      </c>
      <c r="M731" s="1">
        <f t="shared" si="212"/>
        <v>32.035547352488287</v>
      </c>
      <c r="N731" s="1">
        <f t="shared" si="213"/>
        <v>4.9394743311528457E-3</v>
      </c>
      <c r="O731" s="1">
        <f t="shared" si="214"/>
        <v>9.2066862058357906</v>
      </c>
      <c r="P731" s="1">
        <f t="shared" si="215"/>
        <v>-58.193415004270477</v>
      </c>
      <c r="Q731" s="1">
        <f t="shared" si="216"/>
        <v>48.104164421548639</v>
      </c>
      <c r="R731" s="1">
        <f t="shared" si="217"/>
        <v>-12.627971055926693</v>
      </c>
      <c r="S731" s="1">
        <f t="shared" si="218"/>
        <v>-607.45799598485485</v>
      </c>
      <c r="T731" s="1">
        <f t="shared" si="219"/>
        <v>0</v>
      </c>
      <c r="U731" s="1">
        <f t="shared" si="220"/>
        <v>48.104164421548639</v>
      </c>
      <c r="V731" s="1">
        <f t="shared" si="221"/>
        <v>459.36093305968501</v>
      </c>
      <c r="W731" s="1">
        <f t="shared" si="222"/>
        <v>-12.627971055926693</v>
      </c>
      <c r="X731" s="1">
        <f t="shared" si="223"/>
        <v>-14.031078951029659</v>
      </c>
      <c r="Y731" s="1">
        <f t="shared" si="224"/>
        <v>41.576441957779529</v>
      </c>
      <c r="Z731" s="1">
        <f t="shared" si="225"/>
        <v>2000</v>
      </c>
      <c r="AA731" s="1">
        <f t="shared" si="226"/>
        <v>-0.33747666443603047</v>
      </c>
      <c r="AB731" s="1">
        <f t="shared" si="227"/>
        <v>-674.95332887206098</v>
      </c>
    </row>
    <row r="732" spans="7:28" x14ac:dyDescent="0.35">
      <c r="G732" s="1">
        <v>726</v>
      </c>
      <c r="H732" s="1">
        <v>31.435440063476499</v>
      </c>
      <c r="I732" s="1">
        <v>35.694929378612002</v>
      </c>
      <c r="J732" s="1">
        <f t="shared" si="209"/>
        <v>9.915258160725557</v>
      </c>
      <c r="K732" s="1">
        <f t="shared" si="210"/>
        <v>-0.55417696588180654</v>
      </c>
      <c r="L732" s="1">
        <f t="shared" si="211"/>
        <v>-105.29362351754324</v>
      </c>
      <c r="M732" s="1">
        <f t="shared" si="212"/>
        <v>28.903829251787421</v>
      </c>
      <c r="N732" s="1">
        <f t="shared" si="213"/>
        <v>4.8923732344652998E-3</v>
      </c>
      <c r="O732" s="1">
        <f t="shared" si="214"/>
        <v>9.118894471719873</v>
      </c>
      <c r="P732" s="1">
        <f t="shared" si="215"/>
        <v>-67.270899794035955</v>
      </c>
      <c r="Q732" s="1">
        <f t="shared" si="216"/>
        <v>45.692433920394272</v>
      </c>
      <c r="R732" s="1">
        <f t="shared" si="217"/>
        <v>-14.597785255305801</v>
      </c>
      <c r="S732" s="1">
        <f t="shared" si="218"/>
        <v>-667.00833816216618</v>
      </c>
      <c r="T732" s="1">
        <f t="shared" si="219"/>
        <v>0</v>
      </c>
      <c r="U732" s="1">
        <f t="shared" si="220"/>
        <v>45.692433920394272</v>
      </c>
      <c r="V732" s="1">
        <f t="shared" si="221"/>
        <v>436.33060321983237</v>
      </c>
      <c r="W732" s="1">
        <f t="shared" si="222"/>
        <v>-14.597785255305801</v>
      </c>
      <c r="X732" s="1">
        <f t="shared" si="223"/>
        <v>-16.219761394784225</v>
      </c>
      <c r="Y732" s="1">
        <f t="shared" si="224"/>
        <v>43.770922850912605</v>
      </c>
      <c r="Z732" s="1">
        <f t="shared" si="225"/>
        <v>1999.9999999999998</v>
      </c>
      <c r="AA732" s="1">
        <f t="shared" si="226"/>
        <v>-0.37056018786787015</v>
      </c>
      <c r="AB732" s="1">
        <f t="shared" si="227"/>
        <v>-741.12037573574025</v>
      </c>
    </row>
    <row r="733" spans="7:28" x14ac:dyDescent="0.35">
      <c r="G733" s="1">
        <v>727</v>
      </c>
      <c r="H733" s="1">
        <v>30.915176391601499</v>
      </c>
      <c r="I733" s="1">
        <v>33.699892301437501</v>
      </c>
      <c r="J733" s="1">
        <f t="shared" si="209"/>
        <v>9.3610811948437505</v>
      </c>
      <c r="K733" s="1">
        <f t="shared" si="210"/>
        <v>-0.42859966554519602</v>
      </c>
      <c r="L733" s="1">
        <f t="shared" si="211"/>
        <v>-81.433936453587251</v>
      </c>
      <c r="M733" s="1">
        <f t="shared" si="212"/>
        <v>25.763173294118449</v>
      </c>
      <c r="N733" s="1">
        <f t="shared" si="213"/>
        <v>4.842497307535938E-3</v>
      </c>
      <c r="O733" s="1">
        <f t="shared" si="214"/>
        <v>9.0259307315162349</v>
      </c>
      <c r="P733" s="1">
        <f t="shared" si="215"/>
        <v>-46.644832427952572</v>
      </c>
      <c r="Q733" s="1">
        <f t="shared" si="216"/>
        <v>43.138623017713137</v>
      </c>
      <c r="R733" s="1">
        <f t="shared" si="217"/>
        <v>-10.121928636865707</v>
      </c>
      <c r="S733" s="1">
        <f t="shared" si="218"/>
        <v>-436.64606367794477</v>
      </c>
      <c r="T733" s="1">
        <f t="shared" si="219"/>
        <v>0</v>
      </c>
      <c r="U733" s="1">
        <f t="shared" si="220"/>
        <v>43.138623017713137</v>
      </c>
      <c r="V733" s="1">
        <f t="shared" si="221"/>
        <v>411.94350548681166</v>
      </c>
      <c r="W733" s="1">
        <f t="shared" si="222"/>
        <v>-10.121928636865707</v>
      </c>
      <c r="X733" s="1">
        <f t="shared" si="223"/>
        <v>-11.246587374295229</v>
      </c>
      <c r="Y733" s="1">
        <f t="shared" si="224"/>
        <v>46.362165968505316</v>
      </c>
      <c r="Z733" s="1">
        <f t="shared" si="225"/>
        <v>2000</v>
      </c>
      <c r="AA733" s="1">
        <f t="shared" si="226"/>
        <v>-0.24258114648774706</v>
      </c>
      <c r="AB733" s="1">
        <f t="shared" si="227"/>
        <v>-485.16229297549415</v>
      </c>
    </row>
    <row r="734" spans="7:28" x14ac:dyDescent="0.35">
      <c r="G734" s="1">
        <v>728</v>
      </c>
      <c r="H734" s="1">
        <v>31.047218322753899</v>
      </c>
      <c r="I734" s="1">
        <v>32.156933505474797</v>
      </c>
      <c r="J734" s="1">
        <f t="shared" si="209"/>
        <v>8.9324815292985544</v>
      </c>
      <c r="K734" s="1">
        <f t="shared" si="210"/>
        <v>-0.25988072808077689</v>
      </c>
      <c r="L734" s="1">
        <f t="shared" si="211"/>
        <v>-49.377338335347609</v>
      </c>
      <c r="M734" s="1">
        <f t="shared" si="212"/>
        <v>23.458032523750393</v>
      </c>
      <c r="N734" s="1">
        <f t="shared" si="213"/>
        <v>4.8039233376368697E-3</v>
      </c>
      <c r="O734" s="1">
        <f t="shared" si="214"/>
        <v>8.9540327090213623</v>
      </c>
      <c r="P734" s="1">
        <f t="shared" si="215"/>
        <v>-16.965273102575853</v>
      </c>
      <c r="Q734" s="1">
        <f t="shared" si="216"/>
        <v>41.163509351606244</v>
      </c>
      <c r="R734" s="1">
        <f t="shared" si="217"/>
        <v>-3.68146426325896</v>
      </c>
      <c r="S734" s="1">
        <f t="shared" si="218"/>
        <v>-151.54198862826439</v>
      </c>
      <c r="T734" s="1">
        <f t="shared" si="219"/>
        <v>0</v>
      </c>
      <c r="U734" s="1">
        <f t="shared" si="220"/>
        <v>41.163509351606244</v>
      </c>
      <c r="V734" s="1">
        <f t="shared" si="221"/>
        <v>393.08255929905562</v>
      </c>
      <c r="W734" s="1">
        <f t="shared" si="222"/>
        <v>-3.68146426325896</v>
      </c>
      <c r="X734" s="1">
        <f t="shared" si="223"/>
        <v>-4.0905158480655111</v>
      </c>
      <c r="Y734" s="1">
        <f t="shared" si="224"/>
        <v>48.586722354418448</v>
      </c>
      <c r="Z734" s="1">
        <f t="shared" si="225"/>
        <v>2000</v>
      </c>
      <c r="AA734" s="1">
        <f t="shared" si="226"/>
        <v>-8.418999368236911E-2</v>
      </c>
      <c r="AB734" s="1">
        <f t="shared" si="227"/>
        <v>-168.37998736473821</v>
      </c>
    </row>
    <row r="735" spans="7:28" x14ac:dyDescent="0.35">
      <c r="G735" s="1">
        <v>729</v>
      </c>
      <c r="H735" s="1">
        <v>32.292980194091797</v>
      </c>
      <c r="I735" s="1">
        <v>31.221362884384</v>
      </c>
      <c r="J735" s="1">
        <f t="shared" si="209"/>
        <v>8.6726008012177775</v>
      </c>
      <c r="K735" s="1">
        <f t="shared" si="210"/>
        <v>-7.5314134353027029E-2</v>
      </c>
      <c r="L735" s="1">
        <f t="shared" si="211"/>
        <v>-14.309685527075136</v>
      </c>
      <c r="M735" s="1">
        <f t="shared" si="212"/>
        <v>22.112917369241277</v>
      </c>
      <c r="N735" s="1">
        <f t="shared" si="213"/>
        <v>4.7805340721096008E-3</v>
      </c>
      <c r="O735" s="1">
        <f t="shared" si="214"/>
        <v>8.9104374570050862</v>
      </c>
      <c r="P735" s="1">
        <f t="shared" si="215"/>
        <v>16.713669299171229</v>
      </c>
      <c r="Q735" s="1">
        <f t="shared" si="216"/>
        <v>39.965902309759343</v>
      </c>
      <c r="R735" s="1">
        <f t="shared" si="217"/>
        <v>3.6268662379201566</v>
      </c>
      <c r="S735" s="1">
        <f t="shared" si="218"/>
        <v>144.95098175528136</v>
      </c>
      <c r="T735" s="1">
        <f t="shared" si="219"/>
        <v>144.95098175528136</v>
      </c>
      <c r="U735" s="1">
        <f t="shared" si="220"/>
        <v>39.965902309759343</v>
      </c>
      <c r="V735" s="1">
        <f t="shared" si="221"/>
        <v>381.64625446355984</v>
      </c>
      <c r="W735" s="1">
        <f t="shared" si="222"/>
        <v>3.6268662379201566</v>
      </c>
      <c r="X735" s="1">
        <f t="shared" si="223"/>
        <v>4.0298513754668406</v>
      </c>
      <c r="Y735" s="1">
        <f t="shared" si="224"/>
        <v>50.042658476688928</v>
      </c>
      <c r="Z735" s="1">
        <f t="shared" si="225"/>
        <v>2000</v>
      </c>
      <c r="AA735" s="1">
        <f t="shared" si="226"/>
        <v>8.0528323197378529E-2</v>
      </c>
      <c r="AB735" s="1">
        <f t="shared" si="227"/>
        <v>161.05664639475708</v>
      </c>
    </row>
    <row r="736" spans="7:28" x14ac:dyDescent="0.35">
      <c r="G736" s="1">
        <v>730</v>
      </c>
      <c r="H736" s="1">
        <v>33.012962341308501</v>
      </c>
      <c r="I736" s="1">
        <v>30.9502320007131</v>
      </c>
      <c r="J736" s="1">
        <f t="shared" si="209"/>
        <v>8.5972866668647505</v>
      </c>
      <c r="K736" s="1">
        <f t="shared" si="210"/>
        <v>0.10629621839038705</v>
      </c>
      <c r="L736" s="1">
        <f t="shared" si="211"/>
        <v>20.19628149417354</v>
      </c>
      <c r="M736" s="1">
        <f t="shared" si="212"/>
        <v>21.730521381481623</v>
      </c>
      <c r="N736" s="1">
        <f t="shared" si="213"/>
        <v>4.7737558000178273E-3</v>
      </c>
      <c r="O736" s="1">
        <f t="shared" si="214"/>
        <v>8.8978034356532287</v>
      </c>
      <c r="P736" s="1">
        <f t="shared" si="215"/>
        <v>50.824606311308393</v>
      </c>
      <c r="Q736" s="1">
        <f t="shared" si="216"/>
        <v>39.618832566197007</v>
      </c>
      <c r="R736" s="1">
        <f t="shared" si="217"/>
        <v>11.028939569553922</v>
      </c>
      <c r="S736" s="1">
        <f t="shared" si="218"/>
        <v>436.95371018886169</v>
      </c>
      <c r="T736" s="1">
        <f t="shared" si="219"/>
        <v>436.95371018886169</v>
      </c>
      <c r="U736" s="1">
        <f t="shared" si="220"/>
        <v>39.618832566197007</v>
      </c>
      <c r="V736" s="1">
        <f t="shared" si="221"/>
        <v>378.33198254642491</v>
      </c>
      <c r="W736" s="1">
        <f t="shared" si="222"/>
        <v>11.028939569553922</v>
      </c>
      <c r="X736" s="1">
        <f t="shared" si="223"/>
        <v>12.254377299504357</v>
      </c>
      <c r="Y736" s="1">
        <f t="shared" si="224"/>
        <v>50.481043242713071</v>
      </c>
      <c r="Z736" s="1">
        <f t="shared" si="225"/>
        <v>2000</v>
      </c>
      <c r="AA736" s="1">
        <f t="shared" si="226"/>
        <v>0.24275206121603429</v>
      </c>
      <c r="AB736" s="1">
        <f t="shared" si="227"/>
        <v>485.50412243206858</v>
      </c>
    </row>
    <row r="737" spans="7:28" x14ac:dyDescent="0.35">
      <c r="G737" s="1">
        <v>731</v>
      </c>
      <c r="H737" s="1">
        <v>33.848438262939403</v>
      </c>
      <c r="I737" s="1">
        <v>31.332898386918501</v>
      </c>
      <c r="J737" s="1">
        <f t="shared" si="209"/>
        <v>8.7035828852551376</v>
      </c>
      <c r="K737" s="1">
        <f t="shared" si="210"/>
        <v>0.2208158411458907</v>
      </c>
      <c r="L737" s="1">
        <f t="shared" si="211"/>
        <v>41.95500981771923</v>
      </c>
      <c r="M737" s="1">
        <f t="shared" si="212"/>
        <v>22.271192381908811</v>
      </c>
      <c r="N737" s="1">
        <f t="shared" si="213"/>
        <v>4.7833224596729633E-3</v>
      </c>
      <c r="O737" s="1">
        <f t="shared" si="214"/>
        <v>8.9156347325844365</v>
      </c>
      <c r="P737" s="1">
        <f t="shared" si="215"/>
        <v>73.14183693221247</v>
      </c>
      <c r="Q737" s="1">
        <f t="shared" si="216"/>
        <v>40.108676890576675</v>
      </c>
      <c r="R737" s="1">
        <f t="shared" si="217"/>
        <v>15.871778614290106</v>
      </c>
      <c r="S737" s="1">
        <f t="shared" si="218"/>
        <v>636.59604011932663</v>
      </c>
      <c r="T737" s="1">
        <f t="shared" si="219"/>
        <v>636.59604011932663</v>
      </c>
      <c r="U737" s="1">
        <f t="shared" si="220"/>
        <v>40.108676890576675</v>
      </c>
      <c r="V737" s="1">
        <f t="shared" si="221"/>
        <v>383.00965128065695</v>
      </c>
      <c r="W737" s="1">
        <f t="shared" si="222"/>
        <v>15.871778614290106</v>
      </c>
      <c r="X737" s="1">
        <f t="shared" si="223"/>
        <v>17.635309571433449</v>
      </c>
      <c r="Y737" s="1">
        <f t="shared" si="224"/>
        <v>49.864521970055051</v>
      </c>
      <c r="Z737" s="1">
        <f t="shared" si="225"/>
        <v>2000</v>
      </c>
      <c r="AA737" s="1">
        <f t="shared" si="226"/>
        <v>0.3536644667329592</v>
      </c>
      <c r="AB737" s="1">
        <f t="shared" si="227"/>
        <v>707.32893346591845</v>
      </c>
    </row>
    <row r="738" spans="7:28" x14ac:dyDescent="0.35">
      <c r="G738" s="1">
        <v>732</v>
      </c>
      <c r="H738" s="1">
        <v>33.343017578125</v>
      </c>
      <c r="I738" s="1">
        <v>32.127835415043698</v>
      </c>
      <c r="J738" s="1">
        <f t="shared" si="209"/>
        <v>8.9243987264010283</v>
      </c>
      <c r="K738" s="1">
        <f t="shared" si="210"/>
        <v>0.22388973417505476</v>
      </c>
      <c r="L738" s="1">
        <f t="shared" si="211"/>
        <v>42.539049493260407</v>
      </c>
      <c r="M738" s="1">
        <f t="shared" si="212"/>
        <v>23.415598432569762</v>
      </c>
      <c r="N738" s="1">
        <f t="shared" si="213"/>
        <v>4.8031958853760924E-3</v>
      </c>
      <c r="O738" s="1">
        <f t="shared" si="214"/>
        <v>8.9526768107524983</v>
      </c>
      <c r="P738" s="1">
        <f t="shared" si="215"/>
        <v>74.907324736582666</v>
      </c>
      <c r="Q738" s="1">
        <f t="shared" si="216"/>
        <v>41.126261411986306</v>
      </c>
      <c r="R738" s="1">
        <f t="shared" si="217"/>
        <v>16.254889467838439</v>
      </c>
      <c r="S738" s="1">
        <f t="shared" si="218"/>
        <v>668.50283347726656</v>
      </c>
      <c r="T738" s="1">
        <f t="shared" si="219"/>
        <v>668.50283347726656</v>
      </c>
      <c r="U738" s="1">
        <f t="shared" si="220"/>
        <v>41.126261411986306</v>
      </c>
      <c r="V738" s="1">
        <f t="shared" si="221"/>
        <v>392.72686767642551</v>
      </c>
      <c r="W738" s="1">
        <f t="shared" si="222"/>
        <v>16.254889467838439</v>
      </c>
      <c r="X738" s="1">
        <f t="shared" si="223"/>
        <v>18.060988297598264</v>
      </c>
      <c r="Y738" s="1">
        <f t="shared" si="224"/>
        <v>48.630727212590671</v>
      </c>
      <c r="Z738" s="1">
        <f t="shared" si="225"/>
        <v>2000</v>
      </c>
      <c r="AA738" s="1">
        <f t="shared" si="226"/>
        <v>0.37139046304292583</v>
      </c>
      <c r="AB738" s="1">
        <f t="shared" si="227"/>
        <v>742.78092608585177</v>
      </c>
    </row>
    <row r="739" spans="7:28" x14ac:dyDescent="0.35">
      <c r="G739" s="1">
        <v>733</v>
      </c>
      <c r="H739" s="1">
        <v>34.056304931640597</v>
      </c>
      <c r="I739" s="1">
        <v>32.9338384580739</v>
      </c>
      <c r="J739" s="1">
        <f t="shared" si="209"/>
        <v>9.148288460576083</v>
      </c>
      <c r="K739" s="1">
        <f t="shared" si="210"/>
        <v>0.15206828899069613</v>
      </c>
      <c r="L739" s="1">
        <f t="shared" si="211"/>
        <v>28.892974908232265</v>
      </c>
      <c r="M739" s="1">
        <f t="shared" si="212"/>
        <v>24.605207436825403</v>
      </c>
      <c r="N739" s="1">
        <f t="shared" si="213"/>
        <v>4.8233459614518475E-3</v>
      </c>
      <c r="O739" s="1">
        <f t="shared" si="214"/>
        <v>8.9902345375500978</v>
      </c>
      <c r="P739" s="1">
        <f t="shared" si="215"/>
        <v>62.488416882607766</v>
      </c>
      <c r="Q739" s="1">
        <f t="shared" si="216"/>
        <v>42.158011339060288</v>
      </c>
      <c r="R739" s="1">
        <f t="shared" si="217"/>
        <v>13.559986463525885</v>
      </c>
      <c r="S739" s="1">
        <f t="shared" si="218"/>
        <v>571.6620630868282</v>
      </c>
      <c r="T739" s="1">
        <f t="shared" si="219"/>
        <v>571.6620630868282</v>
      </c>
      <c r="U739" s="1">
        <f t="shared" si="220"/>
        <v>42.158011339060288</v>
      </c>
      <c r="V739" s="1">
        <f t="shared" si="221"/>
        <v>402.57935373213712</v>
      </c>
      <c r="W739" s="1">
        <f t="shared" si="222"/>
        <v>13.559986463525885</v>
      </c>
      <c r="X739" s="1">
        <f t="shared" si="223"/>
        <v>15.066651626139871</v>
      </c>
      <c r="Y739" s="1">
        <f t="shared" si="224"/>
        <v>47.440567912817031</v>
      </c>
      <c r="Z739" s="1">
        <f t="shared" si="225"/>
        <v>2000</v>
      </c>
      <c r="AA739" s="1">
        <f t="shared" si="226"/>
        <v>0.31759003504823791</v>
      </c>
      <c r="AB739" s="1">
        <f t="shared" si="227"/>
        <v>635.18007009647579</v>
      </c>
    </row>
    <row r="740" spans="7:28" x14ac:dyDescent="0.35">
      <c r="G740" s="1">
        <v>734</v>
      </c>
      <c r="H740" s="1">
        <v>34.776466369628899</v>
      </c>
      <c r="I740" s="1">
        <v>33.4812842984404</v>
      </c>
      <c r="J740" s="1">
        <f t="shared" si="209"/>
        <v>9.3003567495667792</v>
      </c>
      <c r="K740" s="1">
        <f t="shared" si="210"/>
        <v>0.11325349901477644</v>
      </c>
      <c r="L740" s="1">
        <f t="shared" si="211"/>
        <v>21.518164812807523</v>
      </c>
      <c r="M740" s="1">
        <f t="shared" si="212"/>
        <v>25.430010886748434</v>
      </c>
      <c r="N740" s="1">
        <f t="shared" si="213"/>
        <v>4.8370321074610095E-3</v>
      </c>
      <c r="O740" s="1">
        <f t="shared" si="214"/>
        <v>9.0157441450965763</v>
      </c>
      <c r="P740" s="1">
        <f t="shared" si="215"/>
        <v>55.963919844652537</v>
      </c>
      <c r="Q740" s="1">
        <f t="shared" si="216"/>
        <v>42.85878686436304</v>
      </c>
      <c r="R740" s="1">
        <f t="shared" si="217"/>
        <v>12.144170606289601</v>
      </c>
      <c r="S740" s="1">
        <f t="shared" si="218"/>
        <v>520.48441965942845</v>
      </c>
      <c r="T740" s="1">
        <f t="shared" si="219"/>
        <v>520.48441965942845</v>
      </c>
      <c r="U740" s="1">
        <f t="shared" si="220"/>
        <v>42.85878686436304</v>
      </c>
      <c r="V740" s="1">
        <f t="shared" si="221"/>
        <v>409.27126706312231</v>
      </c>
      <c r="W740" s="1">
        <f t="shared" si="222"/>
        <v>12.144170606289601</v>
      </c>
      <c r="X740" s="1">
        <f t="shared" si="223"/>
        <v>13.493522895877334</v>
      </c>
      <c r="Y740" s="1">
        <f t="shared" si="224"/>
        <v>46.664876594138839</v>
      </c>
      <c r="Z740" s="1">
        <f t="shared" si="225"/>
        <v>2000</v>
      </c>
      <c r="AA740" s="1">
        <f t="shared" si="226"/>
        <v>0.28915801092190468</v>
      </c>
      <c r="AB740" s="1">
        <f t="shared" si="227"/>
        <v>578.31602184380938</v>
      </c>
    </row>
    <row r="741" spans="7:28" x14ac:dyDescent="0.35">
      <c r="G741" s="1">
        <v>735</v>
      </c>
      <c r="H741" s="1">
        <v>35.316165924072202</v>
      </c>
      <c r="I741" s="1">
        <v>33.888996894893602</v>
      </c>
      <c r="J741" s="1">
        <f t="shared" si="209"/>
        <v>9.4136102485815556</v>
      </c>
      <c r="K741" s="1">
        <f t="shared" si="210"/>
        <v>0.12912886085816844</v>
      </c>
      <c r="L741" s="1">
        <f t="shared" si="211"/>
        <v>24.534483563052003</v>
      </c>
      <c r="M741" s="1">
        <f t="shared" si="212"/>
        <v>26.053121026186712</v>
      </c>
      <c r="N741" s="1">
        <f t="shared" si="213"/>
        <v>4.8472249223723398E-3</v>
      </c>
      <c r="O741" s="1">
        <f t="shared" si="214"/>
        <v>9.0347425328098048</v>
      </c>
      <c r="P741" s="1">
        <f t="shared" si="215"/>
        <v>59.622347122048524</v>
      </c>
      <c r="Q741" s="1">
        <f t="shared" si="216"/>
        <v>43.380692389776755</v>
      </c>
      <c r="R741" s="1">
        <f t="shared" si="217"/>
        <v>12.938049325484529</v>
      </c>
      <c r="S741" s="1">
        <f t="shared" si="218"/>
        <v>561.26153791260299</v>
      </c>
      <c r="T741" s="1">
        <f t="shared" si="219"/>
        <v>561.26153791260299</v>
      </c>
      <c r="U741" s="1">
        <f t="shared" si="220"/>
        <v>43.380692389776755</v>
      </c>
      <c r="V741" s="1">
        <f t="shared" si="221"/>
        <v>414.25509771491625</v>
      </c>
      <c r="W741" s="1">
        <f t="shared" si="222"/>
        <v>12.938049325484529</v>
      </c>
      <c r="X741" s="1">
        <f t="shared" si="223"/>
        <v>14.375610361649477</v>
      </c>
      <c r="Y741" s="1">
        <f t="shared" si="224"/>
        <v>46.103459622772803</v>
      </c>
      <c r="Z741" s="1">
        <f t="shared" si="225"/>
        <v>2000</v>
      </c>
      <c r="AA741" s="1">
        <f t="shared" si="226"/>
        <v>0.31181196550700163</v>
      </c>
      <c r="AB741" s="1">
        <f t="shared" si="227"/>
        <v>623.62393101400335</v>
      </c>
    </row>
    <row r="742" spans="7:28" x14ac:dyDescent="0.35">
      <c r="G742" s="1">
        <v>736</v>
      </c>
      <c r="H742" s="1">
        <v>35.4990844726562</v>
      </c>
      <c r="I742" s="1">
        <v>34.353860793983003</v>
      </c>
      <c r="J742" s="1">
        <f t="shared" si="209"/>
        <v>9.542739109439724</v>
      </c>
      <c r="K742" s="1">
        <f t="shared" si="210"/>
        <v>0.13775701360622072</v>
      </c>
      <c r="L742" s="1">
        <f t="shared" si="211"/>
        <v>26.173832585181938</v>
      </c>
      <c r="M742" s="1">
        <f t="shared" si="212"/>
        <v>26.77277769498416</v>
      </c>
      <c r="N742" s="1">
        <f t="shared" si="213"/>
        <v>4.8588465198495748E-3</v>
      </c>
      <c r="O742" s="1">
        <f t="shared" si="214"/>
        <v>9.0564040283476235</v>
      </c>
      <c r="P742" s="1">
        <f t="shared" si="215"/>
        <v>62.00301430851372</v>
      </c>
      <c r="Q742" s="1">
        <f t="shared" si="216"/>
        <v>43.975756264699193</v>
      </c>
      <c r="R742" s="1">
        <f t="shared" si="217"/>
        <v>13.454654104947478</v>
      </c>
      <c r="S742" s="1">
        <f t="shared" si="218"/>
        <v>591.6785895450048</v>
      </c>
      <c r="T742" s="1">
        <f t="shared" si="219"/>
        <v>591.6785895450048</v>
      </c>
      <c r="U742" s="1">
        <f t="shared" si="220"/>
        <v>43.975756264699193</v>
      </c>
      <c r="V742" s="1">
        <f t="shared" si="221"/>
        <v>419.93753914387565</v>
      </c>
      <c r="W742" s="1">
        <f t="shared" si="222"/>
        <v>13.454654104947478</v>
      </c>
      <c r="X742" s="1">
        <f t="shared" si="223"/>
        <v>14.949615672163864</v>
      </c>
      <c r="Y742" s="1">
        <f t="shared" si="224"/>
        <v>45.479604442993214</v>
      </c>
      <c r="Z742" s="1">
        <f t="shared" si="225"/>
        <v>2000</v>
      </c>
      <c r="AA742" s="1">
        <f t="shared" si="226"/>
        <v>0.32871032752500262</v>
      </c>
      <c r="AB742" s="1">
        <f t="shared" si="227"/>
        <v>657.42065505000528</v>
      </c>
    </row>
    <row r="743" spans="7:28" x14ac:dyDescent="0.35">
      <c r="G743" s="1">
        <v>737</v>
      </c>
      <c r="H743" s="1">
        <v>35.901546478271399</v>
      </c>
      <c r="I743" s="1">
        <v>34.849786042965398</v>
      </c>
      <c r="J743" s="1">
        <f t="shared" si="209"/>
        <v>9.6804961230459448</v>
      </c>
      <c r="K743" s="1">
        <f t="shared" si="210"/>
        <v>0.12230819117685954</v>
      </c>
      <c r="L743" s="1">
        <f t="shared" si="211"/>
        <v>23.238556323603312</v>
      </c>
      <c r="M743" s="1">
        <f t="shared" si="212"/>
        <v>27.55132952536243</v>
      </c>
      <c r="N743" s="1">
        <f t="shared" si="213"/>
        <v>4.871244651074135E-3</v>
      </c>
      <c r="O743" s="1">
        <f t="shared" si="214"/>
        <v>9.0795129051370811</v>
      </c>
      <c r="P743" s="1">
        <f t="shared" si="215"/>
        <v>59.869398754102818</v>
      </c>
      <c r="Q743" s="1">
        <f t="shared" si="216"/>
        <v>44.610581212193296</v>
      </c>
      <c r="R743" s="1">
        <f t="shared" si="217"/>
        <v>12.991659529640311</v>
      </c>
      <c r="S743" s="1">
        <f t="shared" si="218"/>
        <v>579.56548252818402</v>
      </c>
      <c r="T743" s="1">
        <f t="shared" si="219"/>
        <v>579.56548252818402</v>
      </c>
      <c r="U743" s="1">
        <f t="shared" si="220"/>
        <v>44.610581212193296</v>
      </c>
      <c r="V743" s="1">
        <f t="shared" si="221"/>
        <v>425.99967084738</v>
      </c>
      <c r="W743" s="1">
        <f t="shared" si="222"/>
        <v>12.991659529640311</v>
      </c>
      <c r="X743" s="1">
        <f t="shared" si="223"/>
        <v>14.435177255155899</v>
      </c>
      <c r="Y743" s="1">
        <f t="shared" si="224"/>
        <v>44.832412975900553</v>
      </c>
      <c r="Z743" s="1">
        <f t="shared" si="225"/>
        <v>2000.0000000000002</v>
      </c>
      <c r="AA743" s="1">
        <f t="shared" si="226"/>
        <v>0.32198082362676883</v>
      </c>
      <c r="AB743" s="1">
        <f t="shared" si="227"/>
        <v>643.96164725353776</v>
      </c>
    </row>
    <row r="744" spans="7:28" x14ac:dyDescent="0.35">
      <c r="G744" s="1">
        <v>738</v>
      </c>
      <c r="H744" s="1">
        <v>36.650138854980398</v>
      </c>
      <c r="I744" s="1">
        <v>35.290095531202098</v>
      </c>
      <c r="J744" s="1">
        <f t="shared" si="209"/>
        <v>9.8028043142228043</v>
      </c>
      <c r="K744" s="1">
        <f t="shared" si="210"/>
        <v>0.11648593237647376</v>
      </c>
      <c r="L744" s="1">
        <f t="shared" si="211"/>
        <v>22.132327151530014</v>
      </c>
      <c r="M744" s="1">
        <f t="shared" si="212"/>
        <v>28.251921892345898</v>
      </c>
      <c r="N744" s="1">
        <f t="shared" si="213"/>
        <v>4.8822523882800532E-3</v>
      </c>
      <c r="O744" s="1">
        <f t="shared" si="214"/>
        <v>9.1000302265151909</v>
      </c>
      <c r="P744" s="1">
        <f t="shared" si="215"/>
        <v>59.484279270391099</v>
      </c>
      <c r="Q744" s="1">
        <f t="shared" si="216"/>
        <v>45.174213429598176</v>
      </c>
      <c r="R744" s="1">
        <f t="shared" si="217"/>
        <v>12.908088601674867</v>
      </c>
      <c r="S744" s="1">
        <f t="shared" si="218"/>
        <v>583.11274946022388</v>
      </c>
      <c r="T744" s="1">
        <f t="shared" si="219"/>
        <v>583.11274946022388</v>
      </c>
      <c r="U744" s="1">
        <f t="shared" si="220"/>
        <v>45.174213429598176</v>
      </c>
      <c r="V744" s="1">
        <f t="shared" si="221"/>
        <v>431.38196205652991</v>
      </c>
      <c r="W744" s="1">
        <f t="shared" si="222"/>
        <v>12.908088601674867</v>
      </c>
      <c r="X744" s="1">
        <f t="shared" si="223"/>
        <v>14.342320668527631</v>
      </c>
      <c r="Y744" s="1">
        <f t="shared" si="224"/>
        <v>44.273045354002747</v>
      </c>
      <c r="Z744" s="1">
        <f t="shared" si="225"/>
        <v>2000</v>
      </c>
      <c r="AA744" s="1">
        <f t="shared" si="226"/>
        <v>0.32395152747790218</v>
      </c>
      <c r="AB744" s="1">
        <f t="shared" si="227"/>
        <v>647.90305495580435</v>
      </c>
    </row>
    <row r="745" spans="7:28" x14ac:dyDescent="0.35">
      <c r="G745" s="1">
        <v>739</v>
      </c>
      <c r="H745" s="1">
        <v>36.434150695800703</v>
      </c>
      <c r="I745" s="1">
        <v>35.7094448877574</v>
      </c>
      <c r="J745" s="1">
        <f t="shared" si="209"/>
        <v>9.919290246599278</v>
      </c>
      <c r="K745" s="1">
        <f t="shared" si="210"/>
        <v>0.11471498086352838</v>
      </c>
      <c r="L745" s="1">
        <f t="shared" si="211"/>
        <v>21.795846364070393</v>
      </c>
      <c r="M745" s="1">
        <f t="shared" si="212"/>
        <v>28.927341784906197</v>
      </c>
      <c r="N745" s="1">
        <f t="shared" si="213"/>
        <v>4.8927361221939355E-3</v>
      </c>
      <c r="O745" s="1">
        <f t="shared" si="214"/>
        <v>9.1195708581572763</v>
      </c>
      <c r="P745" s="1">
        <f t="shared" si="215"/>
        <v>59.842759007133864</v>
      </c>
      <c r="Q745" s="1">
        <f t="shared" si="216"/>
        <v>45.711014961286999</v>
      </c>
      <c r="R745" s="1">
        <f t="shared" si="217"/>
        <v>12.985878704548048</v>
      </c>
      <c r="S745" s="1">
        <f t="shared" si="218"/>
        <v>593.59769574905408</v>
      </c>
      <c r="T745" s="1">
        <f t="shared" si="219"/>
        <v>593.59769574905408</v>
      </c>
      <c r="U745" s="1">
        <f t="shared" si="220"/>
        <v>45.711014961286999</v>
      </c>
      <c r="V745" s="1">
        <f t="shared" si="221"/>
        <v>436.50803909018458</v>
      </c>
      <c r="W745" s="1">
        <f t="shared" si="222"/>
        <v>12.985878704548048</v>
      </c>
      <c r="X745" s="1">
        <f t="shared" si="223"/>
        <v>14.428754116164498</v>
      </c>
      <c r="Y745" s="1">
        <f t="shared" si="224"/>
        <v>43.753130436806423</v>
      </c>
      <c r="Z745" s="1">
        <f t="shared" si="225"/>
        <v>2000</v>
      </c>
      <c r="AA745" s="1">
        <f t="shared" si="226"/>
        <v>0.32977649763836336</v>
      </c>
      <c r="AB745" s="1">
        <f t="shared" si="227"/>
        <v>659.55299527672673</v>
      </c>
    </row>
    <row r="746" spans="7:28" x14ac:dyDescent="0.35">
      <c r="G746" s="1">
        <v>740</v>
      </c>
      <c r="H746" s="1">
        <v>36.432640075683501</v>
      </c>
      <c r="I746" s="1">
        <v>36.122418818866102</v>
      </c>
      <c r="J746" s="1">
        <f t="shared" si="209"/>
        <v>10.034005227462806</v>
      </c>
      <c r="K746" s="1">
        <f t="shared" si="210"/>
        <v>7.7871255696472019E-2</v>
      </c>
      <c r="L746" s="1">
        <f t="shared" si="211"/>
        <v>14.795538582329684</v>
      </c>
      <c r="M746" s="1">
        <f t="shared" si="212"/>
        <v>29.600290705996777</v>
      </c>
      <c r="N746" s="1">
        <f t="shared" si="213"/>
        <v>4.9030604704716528E-3</v>
      </c>
      <c r="O746" s="1">
        <f t="shared" si="214"/>
        <v>9.138814410912115</v>
      </c>
      <c r="P746" s="1">
        <f t="shared" si="215"/>
        <v>53.534643699238572</v>
      </c>
      <c r="Q746" s="1">
        <f t="shared" si="216"/>
        <v>46.239655426095879</v>
      </c>
      <c r="R746" s="1">
        <f t="shared" si="217"/>
        <v>11.617017682734771</v>
      </c>
      <c r="S746" s="1">
        <f t="shared" si="218"/>
        <v>537.16689472851863</v>
      </c>
      <c r="T746" s="1">
        <f t="shared" si="219"/>
        <v>537.16689472851863</v>
      </c>
      <c r="U746" s="1">
        <f t="shared" si="220"/>
        <v>46.239655426095879</v>
      </c>
      <c r="V746" s="1">
        <f t="shared" si="221"/>
        <v>441.5561836757484</v>
      </c>
      <c r="W746" s="1">
        <f t="shared" si="222"/>
        <v>11.617017682734771</v>
      </c>
      <c r="X746" s="1">
        <f t="shared" si="223"/>
        <v>12.907797425260856</v>
      </c>
      <c r="Y746" s="1">
        <f t="shared" si="224"/>
        <v>43.252917470299252</v>
      </c>
      <c r="Z746" s="1">
        <f t="shared" si="225"/>
        <v>2000</v>
      </c>
      <c r="AA746" s="1">
        <f t="shared" si="226"/>
        <v>0.29842605262695476</v>
      </c>
      <c r="AB746" s="1">
        <f t="shared" si="227"/>
        <v>596.8521052539096</v>
      </c>
    </row>
    <row r="747" spans="7:28" x14ac:dyDescent="0.35">
      <c r="G747" s="1">
        <v>741</v>
      </c>
      <c r="H747" s="1">
        <v>35.035396575927699</v>
      </c>
      <c r="I747" s="1">
        <v>36.4027553393734</v>
      </c>
      <c r="J747" s="1">
        <f t="shared" si="209"/>
        <v>10.111876483159278</v>
      </c>
      <c r="K747" s="1">
        <f t="shared" si="210"/>
        <v>-8.6529651682774045E-3</v>
      </c>
      <c r="L747" s="1">
        <f t="shared" si="211"/>
        <v>-1.6440633819727068</v>
      </c>
      <c r="M747" s="1">
        <f t="shared" si="212"/>
        <v>30.061513527136885</v>
      </c>
      <c r="N747" s="1">
        <f t="shared" si="213"/>
        <v>4.9100688834843352E-3</v>
      </c>
      <c r="O747" s="1">
        <f t="shared" si="214"/>
        <v>9.1518773919264529</v>
      </c>
      <c r="P747" s="1">
        <f t="shared" si="215"/>
        <v>37.569327537090629</v>
      </c>
      <c r="Q747" s="1">
        <f t="shared" si="216"/>
        <v>46.598509138982848</v>
      </c>
      <c r="R747" s="1">
        <f t="shared" si="217"/>
        <v>8.1525440755486667</v>
      </c>
      <c r="S747" s="1">
        <f t="shared" si="218"/>
        <v>379.89639961041502</v>
      </c>
      <c r="T747" s="1">
        <f t="shared" si="219"/>
        <v>379.89639961041502</v>
      </c>
      <c r="U747" s="1">
        <f t="shared" si="220"/>
        <v>46.598509138982848</v>
      </c>
      <c r="V747" s="1">
        <f t="shared" si="221"/>
        <v>444.98298421091886</v>
      </c>
      <c r="W747" s="1">
        <f t="shared" si="222"/>
        <v>8.1525440755486667</v>
      </c>
      <c r="X747" s="1">
        <f t="shared" si="223"/>
        <v>9.0583823061651856</v>
      </c>
      <c r="Y747" s="1">
        <f t="shared" si="224"/>
        <v>42.919828057908035</v>
      </c>
      <c r="Z747" s="1">
        <f t="shared" si="225"/>
        <v>2000</v>
      </c>
      <c r="AA747" s="1">
        <f t="shared" si="226"/>
        <v>0.21105355533911946</v>
      </c>
      <c r="AB747" s="1">
        <f t="shared" si="227"/>
        <v>422.10711067823894</v>
      </c>
    </row>
    <row r="748" spans="7:28" x14ac:dyDescent="0.35">
      <c r="G748" s="1">
        <v>742</v>
      </c>
      <c r="H748" s="1">
        <v>33.808311462402301</v>
      </c>
      <c r="I748" s="1">
        <v>36.371604664767602</v>
      </c>
      <c r="J748" s="1">
        <f t="shared" si="209"/>
        <v>10.103223517991001</v>
      </c>
      <c r="K748" s="1">
        <f t="shared" si="210"/>
        <v>-0.14322014692483442</v>
      </c>
      <c r="L748" s="1">
        <f t="shared" si="211"/>
        <v>-27.211827915718541</v>
      </c>
      <c r="M748" s="1">
        <f t="shared" si="212"/>
        <v>30.010086883619021</v>
      </c>
      <c r="N748" s="1">
        <f t="shared" si="213"/>
        <v>4.9092901166191902E-3</v>
      </c>
      <c r="O748" s="1">
        <f t="shared" si="214"/>
        <v>9.1504258483665097</v>
      </c>
      <c r="P748" s="1">
        <f t="shared" si="215"/>
        <v>11.94868481626699</v>
      </c>
      <c r="Q748" s="1">
        <f t="shared" si="216"/>
        <v>46.558633723460837</v>
      </c>
      <c r="R748" s="1">
        <f t="shared" si="217"/>
        <v>2.5928646051299369</v>
      </c>
      <c r="S748" s="1">
        <f t="shared" si="218"/>
        <v>120.72023344477064</v>
      </c>
      <c r="T748" s="1">
        <f t="shared" si="219"/>
        <v>120.72023344477064</v>
      </c>
      <c r="U748" s="1">
        <f t="shared" si="220"/>
        <v>46.558633723460837</v>
      </c>
      <c r="V748" s="1">
        <f t="shared" si="221"/>
        <v>444.60220204162857</v>
      </c>
      <c r="W748" s="1">
        <f t="shared" si="222"/>
        <v>2.5928646051299369</v>
      </c>
      <c r="X748" s="1">
        <f t="shared" si="223"/>
        <v>2.8809606723665966</v>
      </c>
      <c r="Y748" s="1">
        <f t="shared" si="224"/>
        <v>42.956586996929047</v>
      </c>
      <c r="Z748" s="1">
        <f t="shared" si="225"/>
        <v>2000</v>
      </c>
      <c r="AA748" s="1">
        <f t="shared" si="226"/>
        <v>6.7066796358205921E-2</v>
      </c>
      <c r="AB748" s="1">
        <f t="shared" si="227"/>
        <v>134.13359271641184</v>
      </c>
    </row>
    <row r="749" spans="7:28" x14ac:dyDescent="0.35">
      <c r="G749" s="1">
        <v>743</v>
      </c>
      <c r="H749" s="1">
        <v>33.984931945800703</v>
      </c>
      <c r="I749" s="1">
        <v>35.856012135838199</v>
      </c>
      <c r="J749" s="1">
        <f t="shared" si="209"/>
        <v>9.9600033710661666</v>
      </c>
      <c r="K749" s="1">
        <f t="shared" si="210"/>
        <v>-0.23180437435194534</v>
      </c>
      <c r="L749" s="1">
        <f t="shared" si="211"/>
        <v>-44.042831126869615</v>
      </c>
      <c r="M749" s="1">
        <f t="shared" si="212"/>
        <v>29.165290142584929</v>
      </c>
      <c r="N749" s="1">
        <f t="shared" si="213"/>
        <v>4.8964003033959555E-3</v>
      </c>
      <c r="O749" s="1">
        <f t="shared" si="214"/>
        <v>9.1264005254997222</v>
      </c>
      <c r="P749" s="1">
        <f t="shared" si="215"/>
        <v>-5.7511404587849633</v>
      </c>
      <c r="Q749" s="1">
        <f t="shared" si="216"/>
        <v>45.898633046387864</v>
      </c>
      <c r="R749" s="1">
        <f t="shared" si="217"/>
        <v>-1.2479974795563371</v>
      </c>
      <c r="S749" s="1">
        <f t="shared" si="218"/>
        <v>-57.281378356973256</v>
      </c>
      <c r="T749" s="1">
        <f t="shared" si="219"/>
        <v>0</v>
      </c>
      <c r="U749" s="1">
        <f t="shared" si="220"/>
        <v>45.898633046387864</v>
      </c>
      <c r="V749" s="1">
        <f t="shared" si="221"/>
        <v>438.29965982961886</v>
      </c>
      <c r="W749" s="1">
        <f t="shared" si="222"/>
        <v>-1.2479974795563371</v>
      </c>
      <c r="X749" s="1">
        <f t="shared" si="223"/>
        <v>-1.3866638661737078</v>
      </c>
      <c r="Y749" s="1">
        <f t="shared" si="224"/>
        <v>43.57428244058341</v>
      </c>
      <c r="Z749" s="1">
        <f t="shared" si="225"/>
        <v>2000.0000000000002</v>
      </c>
      <c r="AA749" s="1">
        <f t="shared" si="226"/>
        <v>-3.1822987976096249E-2</v>
      </c>
      <c r="AB749" s="1">
        <f t="shared" si="227"/>
        <v>-63.645975952192508</v>
      </c>
    </row>
    <row r="750" spans="7:28" x14ac:dyDescent="0.35">
      <c r="G750" s="1">
        <v>744</v>
      </c>
      <c r="H750" s="1">
        <v>30.3287544250488</v>
      </c>
      <c r="I750" s="1">
        <v>35.0215163881712</v>
      </c>
      <c r="J750" s="1">
        <f t="shared" si="209"/>
        <v>9.7281989967142213</v>
      </c>
      <c r="K750" s="1">
        <f t="shared" si="210"/>
        <v>-0.29366023190269352</v>
      </c>
      <c r="L750" s="1">
        <f t="shared" si="211"/>
        <v>-55.795444061511773</v>
      </c>
      <c r="M750" s="1">
        <f t="shared" si="212"/>
        <v>27.823529581583447</v>
      </c>
      <c r="N750" s="1">
        <f t="shared" si="213"/>
        <v>4.8755379097042808E-3</v>
      </c>
      <c r="O750" s="1">
        <f t="shared" si="214"/>
        <v>9.0875151098978098</v>
      </c>
      <c r="P750" s="1">
        <f t="shared" si="215"/>
        <v>-18.884399370030515</v>
      </c>
      <c r="Q750" s="1">
        <f t="shared" si="216"/>
        <v>44.830410123107008</v>
      </c>
      <c r="R750" s="1">
        <f t="shared" si="217"/>
        <v>-4.0979146632966215</v>
      </c>
      <c r="S750" s="1">
        <f t="shared" si="218"/>
        <v>-183.71119500508149</v>
      </c>
      <c r="T750" s="1">
        <f t="shared" si="219"/>
        <v>0</v>
      </c>
      <c r="U750" s="1">
        <f t="shared" si="220"/>
        <v>44.830410123107008</v>
      </c>
      <c r="V750" s="1">
        <f t="shared" si="221"/>
        <v>428.09888231576548</v>
      </c>
      <c r="W750" s="1">
        <f t="shared" si="222"/>
        <v>-4.0979146632966215</v>
      </c>
      <c r="X750" s="1">
        <f t="shared" si="223"/>
        <v>-4.5532385147740237</v>
      </c>
      <c r="Y750" s="1">
        <f t="shared" si="224"/>
        <v>44.612574243864366</v>
      </c>
      <c r="Z750" s="1">
        <f t="shared" si="225"/>
        <v>2000</v>
      </c>
      <c r="AA750" s="1">
        <f t="shared" si="226"/>
        <v>-0.10206177500282305</v>
      </c>
      <c r="AB750" s="1">
        <f t="shared" si="227"/>
        <v>-204.12355000564611</v>
      </c>
    </row>
    <row r="751" spans="7:28" x14ac:dyDescent="0.35">
      <c r="G751" s="1">
        <v>745</v>
      </c>
      <c r="H751" s="1">
        <v>28.9822387695312</v>
      </c>
      <c r="I751" s="1">
        <v>33.964339553321501</v>
      </c>
      <c r="J751" s="1">
        <f t="shared" si="209"/>
        <v>9.4345387648115278</v>
      </c>
      <c r="K751" s="1">
        <f t="shared" si="210"/>
        <v>-0.42963383837625102</v>
      </c>
      <c r="L751" s="1">
        <f t="shared" si="211"/>
        <v>-81.630429291487701</v>
      </c>
      <c r="M751" s="1">
        <f t="shared" si="212"/>
        <v>26.169093381191043</v>
      </c>
      <c r="N751" s="1">
        <f t="shared" si="213"/>
        <v>4.8491084888330378E-3</v>
      </c>
      <c r="O751" s="1">
        <f t="shared" si="214"/>
        <v>9.0382533123359003</v>
      </c>
      <c r="P751" s="1">
        <f t="shared" si="215"/>
        <v>-46.423082597960757</v>
      </c>
      <c r="Q751" s="1">
        <f t="shared" si="216"/>
        <v>43.477137165030079</v>
      </c>
      <c r="R751" s="1">
        <f t="shared" si="217"/>
        <v>-10.073808923757484</v>
      </c>
      <c r="S751" s="1">
        <f t="shared" si="218"/>
        <v>-437.9803723525082</v>
      </c>
      <c r="T751" s="1">
        <f t="shared" si="219"/>
        <v>0</v>
      </c>
      <c r="U751" s="1">
        <f t="shared" si="220"/>
        <v>43.477137165030079</v>
      </c>
      <c r="V751" s="1">
        <f t="shared" si="221"/>
        <v>415.17607747793346</v>
      </c>
      <c r="W751" s="1">
        <f t="shared" si="222"/>
        <v>-10.073808923757484</v>
      </c>
      <c r="X751" s="1">
        <f t="shared" si="223"/>
        <v>-11.193121026397204</v>
      </c>
      <c r="Y751" s="1">
        <f t="shared" si="224"/>
        <v>46.001188910125798</v>
      </c>
      <c r="Z751" s="1">
        <f t="shared" si="225"/>
        <v>1999.9999999999998</v>
      </c>
      <c r="AA751" s="1">
        <f t="shared" si="226"/>
        <v>-0.24332242908472676</v>
      </c>
      <c r="AB751" s="1">
        <f t="shared" si="227"/>
        <v>-486.64485816945353</v>
      </c>
    </row>
    <row r="752" spans="7:28" x14ac:dyDescent="0.35">
      <c r="G752" s="1">
        <v>746</v>
      </c>
      <c r="H752" s="1">
        <v>28.404088973998999</v>
      </c>
      <c r="I752" s="1">
        <v>32.417657735166998</v>
      </c>
      <c r="J752" s="1">
        <f t="shared" si="209"/>
        <v>9.0049049264352767</v>
      </c>
      <c r="K752" s="1">
        <f t="shared" si="210"/>
        <v>-0.49504410582544445</v>
      </c>
      <c r="L752" s="1">
        <f t="shared" si="211"/>
        <v>-94.058380106834448</v>
      </c>
      <c r="M752" s="1">
        <f t="shared" si="212"/>
        <v>23.839963943836668</v>
      </c>
      <c r="N752" s="1">
        <f t="shared" si="213"/>
        <v>4.8104414433791749E-3</v>
      </c>
      <c r="O752" s="1">
        <f t="shared" si="214"/>
        <v>8.9661818063144434</v>
      </c>
      <c r="P752" s="1">
        <f t="shared" si="215"/>
        <v>-61.252234356683338</v>
      </c>
      <c r="Q752" s="1">
        <f t="shared" si="216"/>
        <v>41.497257725508184</v>
      </c>
      <c r="R752" s="1">
        <f t="shared" si="217"/>
        <v>-13.291734855400284</v>
      </c>
      <c r="S752" s="1">
        <f t="shared" si="218"/>
        <v>-551.57054691366579</v>
      </c>
      <c r="T752" s="1">
        <f t="shared" si="219"/>
        <v>0</v>
      </c>
      <c r="U752" s="1">
        <f t="shared" si="220"/>
        <v>41.497257725508184</v>
      </c>
      <c r="V752" s="1">
        <f t="shared" si="221"/>
        <v>396.2696215063782</v>
      </c>
      <c r="W752" s="1">
        <f t="shared" si="222"/>
        <v>-13.291734855400284</v>
      </c>
      <c r="X752" s="1">
        <f t="shared" si="223"/>
        <v>-14.768594283778093</v>
      </c>
      <c r="Y752" s="1">
        <f t="shared" si="224"/>
        <v>48.1959558202471</v>
      </c>
      <c r="Z752" s="1">
        <f t="shared" si="225"/>
        <v>2000.0000000000002</v>
      </c>
      <c r="AA752" s="1">
        <f t="shared" si="226"/>
        <v>-0.30642808161870322</v>
      </c>
      <c r="AB752" s="1">
        <f t="shared" si="227"/>
        <v>-612.85616323740646</v>
      </c>
    </row>
    <row r="753" spans="7:28" x14ac:dyDescent="0.35">
      <c r="G753" s="1">
        <v>747</v>
      </c>
      <c r="H753" s="1">
        <v>27.7560214996337</v>
      </c>
      <c r="I753" s="1">
        <v>30.635498954195398</v>
      </c>
      <c r="J753" s="1">
        <f t="shared" si="209"/>
        <v>8.5098608206098323</v>
      </c>
      <c r="K753" s="1">
        <f t="shared" si="210"/>
        <v>-0.40897190772627745</v>
      </c>
      <c r="L753" s="1">
        <f t="shared" si="211"/>
        <v>-77.704662467992719</v>
      </c>
      <c r="M753" s="1">
        <f t="shared" si="212"/>
        <v>21.290812968728176</v>
      </c>
      <c r="N753" s="1">
        <f t="shared" si="213"/>
        <v>4.7658874738548858E-3</v>
      </c>
      <c r="O753" s="1">
        <f t="shared" si="214"/>
        <v>8.8831376625181218</v>
      </c>
      <c r="P753" s="1">
        <f t="shared" si="215"/>
        <v>-47.53071183674642</v>
      </c>
      <c r="Q753" s="1">
        <f t="shared" si="216"/>
        <v>39.21594848207296</v>
      </c>
      <c r="R753" s="1">
        <f t="shared" si="217"/>
        <v>-10.314164468573972</v>
      </c>
      <c r="S753" s="1">
        <f t="shared" si="218"/>
        <v>-404.47974243522435</v>
      </c>
      <c r="T753" s="1">
        <f t="shared" si="219"/>
        <v>0</v>
      </c>
      <c r="U753" s="1">
        <f t="shared" si="220"/>
        <v>39.21594848207296</v>
      </c>
      <c r="V753" s="1">
        <f t="shared" si="221"/>
        <v>374.48472293754133</v>
      </c>
      <c r="W753" s="1">
        <f t="shared" si="222"/>
        <v>-10.314164468573972</v>
      </c>
      <c r="X753" s="1">
        <f t="shared" si="223"/>
        <v>-11.460182742859969</v>
      </c>
      <c r="Y753" s="1">
        <f t="shared" si="224"/>
        <v>50.999659001344135</v>
      </c>
      <c r="Z753" s="1">
        <f t="shared" si="225"/>
        <v>2000</v>
      </c>
      <c r="AA753" s="1">
        <f t="shared" si="226"/>
        <v>-0.22471096801956905</v>
      </c>
      <c r="AB753" s="1">
        <f t="shared" si="227"/>
        <v>-449.42193603913813</v>
      </c>
    </row>
    <row r="754" spans="7:28" x14ac:dyDescent="0.35">
      <c r="G754" s="1">
        <v>748</v>
      </c>
      <c r="H754" s="1">
        <v>28.476362228393501</v>
      </c>
      <c r="I754" s="1">
        <v>29.163200086380801</v>
      </c>
      <c r="J754" s="1">
        <f t="shared" si="209"/>
        <v>8.1008889128835548</v>
      </c>
      <c r="K754" s="1">
        <f t="shared" si="210"/>
        <v>-0.25186237480624829</v>
      </c>
      <c r="L754" s="1">
        <f t="shared" si="211"/>
        <v>-47.853851213187177</v>
      </c>
      <c r="M754" s="1">
        <f t="shared" si="212"/>
        <v>19.293573946590637</v>
      </c>
      <c r="N754" s="1">
        <f t="shared" si="213"/>
        <v>4.72908000215952E-3</v>
      </c>
      <c r="O754" s="1">
        <f t="shared" si="214"/>
        <v>8.81453221602513</v>
      </c>
      <c r="P754" s="1">
        <f t="shared" si="215"/>
        <v>-19.745745050571408</v>
      </c>
      <c r="Q754" s="1">
        <f t="shared" si="216"/>
        <v>37.33128531282744</v>
      </c>
      <c r="R754" s="1">
        <f t="shared" si="217"/>
        <v>-4.2848266759739957</v>
      </c>
      <c r="S754" s="1">
        <f t="shared" si="218"/>
        <v>-159.95808715679925</v>
      </c>
      <c r="T754" s="1">
        <f t="shared" si="219"/>
        <v>0</v>
      </c>
      <c r="U754" s="1">
        <f t="shared" si="220"/>
        <v>37.33128531282744</v>
      </c>
      <c r="V754" s="1">
        <f t="shared" si="221"/>
        <v>356.48751537062162</v>
      </c>
      <c r="W754" s="1">
        <f t="shared" si="222"/>
        <v>-4.2848266759739957</v>
      </c>
      <c r="X754" s="1">
        <f t="shared" si="223"/>
        <v>-4.7609185288599951</v>
      </c>
      <c r="Y754" s="1">
        <f t="shared" si="224"/>
        <v>53.574367537588586</v>
      </c>
      <c r="Z754" s="1">
        <f t="shared" si="225"/>
        <v>2000</v>
      </c>
      <c r="AA754" s="1">
        <f t="shared" si="226"/>
        <v>-8.8865603975999588E-2</v>
      </c>
      <c r="AB754" s="1">
        <f t="shared" si="227"/>
        <v>-177.73120795199915</v>
      </c>
    </row>
    <row r="755" spans="7:28" x14ac:dyDescent="0.35">
      <c r="G755" s="1">
        <v>749</v>
      </c>
      <c r="H755" s="1">
        <v>28.475997924804599</v>
      </c>
      <c r="I755" s="1">
        <v>28.256495537078301</v>
      </c>
      <c r="J755" s="1">
        <f t="shared" si="209"/>
        <v>7.8490265380773065</v>
      </c>
      <c r="K755" s="1">
        <f t="shared" si="210"/>
        <v>-7.9648547655973623E-2</v>
      </c>
      <c r="L755" s="1">
        <f t="shared" si="211"/>
        <v>-15.133224054634988</v>
      </c>
      <c r="M755" s="1">
        <f t="shared" si="212"/>
        <v>18.112521973059899</v>
      </c>
      <c r="N755" s="1">
        <f t="shared" si="213"/>
        <v>4.7064123884269574E-3</v>
      </c>
      <c r="O755" s="1">
        <f t="shared" si="214"/>
        <v>8.7722820507890056</v>
      </c>
      <c r="P755" s="1">
        <f t="shared" si="215"/>
        <v>11.751579969213916</v>
      </c>
      <c r="Q755" s="1">
        <f t="shared" si="216"/>
        <v>36.170629207729526</v>
      </c>
      <c r="R755" s="1">
        <f t="shared" si="217"/>
        <v>2.5500928533194198</v>
      </c>
      <c r="S755" s="1">
        <f t="shared" si="218"/>
        <v>92.238463042697731</v>
      </c>
      <c r="T755" s="1">
        <f t="shared" si="219"/>
        <v>92.238463042697731</v>
      </c>
      <c r="U755" s="1">
        <f t="shared" si="220"/>
        <v>36.170629207729526</v>
      </c>
      <c r="V755" s="1">
        <f t="shared" si="221"/>
        <v>345.40406598925443</v>
      </c>
      <c r="W755" s="1">
        <f t="shared" si="222"/>
        <v>2.5500928533194198</v>
      </c>
      <c r="X755" s="1">
        <f t="shared" si="223"/>
        <v>2.8334365036882443</v>
      </c>
      <c r="Y755" s="1">
        <f t="shared" si="224"/>
        <v>55.293481031637889</v>
      </c>
      <c r="Z755" s="1">
        <f t="shared" si="225"/>
        <v>2000</v>
      </c>
      <c r="AA755" s="1">
        <f t="shared" si="226"/>
        <v>5.1243590579276521E-2</v>
      </c>
      <c r="AB755" s="1">
        <f t="shared" si="227"/>
        <v>102.48718115855304</v>
      </c>
    </row>
    <row r="756" spans="7:28" x14ac:dyDescent="0.35">
      <c r="G756" s="1">
        <v>750</v>
      </c>
      <c r="H756" s="1">
        <v>29.053804397583001</v>
      </c>
      <c r="I756" s="1">
        <v>27.969760765516799</v>
      </c>
      <c r="J756" s="1">
        <f t="shared" si="209"/>
        <v>7.7693779904213329</v>
      </c>
      <c r="K756" s="1">
        <f t="shared" si="210"/>
        <v>4.4046412109612021E-2</v>
      </c>
      <c r="L756" s="1">
        <f t="shared" si="211"/>
        <v>8.368818300826284</v>
      </c>
      <c r="M756" s="1">
        <f t="shared" si="212"/>
        <v>17.74679090126477</v>
      </c>
      <c r="N756" s="1">
        <f t="shared" si="213"/>
        <v>4.6992440191379204E-3</v>
      </c>
      <c r="O756" s="1">
        <f t="shared" si="214"/>
        <v>8.7589209272711699</v>
      </c>
      <c r="P756" s="1">
        <f t="shared" si="215"/>
        <v>34.874530129362228</v>
      </c>
      <c r="Q756" s="1">
        <f t="shared" si="216"/>
        <v>35.803585209314896</v>
      </c>
      <c r="R756" s="1">
        <f t="shared" si="217"/>
        <v>7.5677730380716035</v>
      </c>
      <c r="S756" s="1">
        <f t="shared" si="218"/>
        <v>270.9534068133525</v>
      </c>
      <c r="T756" s="1">
        <f t="shared" si="219"/>
        <v>270.9534068133525</v>
      </c>
      <c r="U756" s="1">
        <f t="shared" si="220"/>
        <v>35.803585209314896</v>
      </c>
      <c r="V756" s="1">
        <f t="shared" si="221"/>
        <v>341.89905398846031</v>
      </c>
      <c r="W756" s="1">
        <f t="shared" si="222"/>
        <v>7.5677730380716035</v>
      </c>
      <c r="X756" s="1">
        <f t="shared" si="223"/>
        <v>8.4086367089684479</v>
      </c>
      <c r="Y756" s="1">
        <f t="shared" si="224"/>
        <v>55.860327626621782</v>
      </c>
      <c r="Z756" s="1">
        <f t="shared" si="225"/>
        <v>2000</v>
      </c>
      <c r="AA756" s="1">
        <f t="shared" si="226"/>
        <v>0.15052967045186252</v>
      </c>
      <c r="AB756" s="1">
        <f t="shared" si="227"/>
        <v>301.059340903725</v>
      </c>
    </row>
    <row r="757" spans="7:28" x14ac:dyDescent="0.35">
      <c r="G757" s="1">
        <v>751</v>
      </c>
      <c r="H757" s="1">
        <v>29.2685527801513</v>
      </c>
      <c r="I757" s="1">
        <v>28.1283278491114</v>
      </c>
      <c r="J757" s="1">
        <f t="shared" si="209"/>
        <v>7.8134244025309449</v>
      </c>
      <c r="K757" s="1">
        <f t="shared" si="210"/>
        <v>0.10523083812719314</v>
      </c>
      <c r="L757" s="1">
        <f t="shared" si="211"/>
        <v>19.993859244166696</v>
      </c>
      <c r="M757" s="1">
        <f t="shared" si="212"/>
        <v>17.948582662855422</v>
      </c>
      <c r="N757" s="1">
        <f t="shared" si="213"/>
        <v>4.7032081962277853E-3</v>
      </c>
      <c r="O757" s="1">
        <f t="shared" si="214"/>
        <v>8.766309756948969</v>
      </c>
      <c r="P757" s="1">
        <f t="shared" si="215"/>
        <v>46.708751663971086</v>
      </c>
      <c r="Q757" s="1">
        <f t="shared" si="216"/>
        <v>36.006564066962881</v>
      </c>
      <c r="R757" s="1">
        <f t="shared" si="217"/>
        <v>10.135799111081726</v>
      </c>
      <c r="S757" s="1">
        <f t="shared" si="218"/>
        <v>364.95530006302954</v>
      </c>
      <c r="T757" s="1">
        <f t="shared" si="219"/>
        <v>364.95530006302954</v>
      </c>
      <c r="U757" s="1">
        <f t="shared" si="220"/>
        <v>36.006564066962881</v>
      </c>
      <c r="V757" s="1">
        <f t="shared" si="221"/>
        <v>343.8373593007297</v>
      </c>
      <c r="W757" s="1">
        <f t="shared" si="222"/>
        <v>10.135799111081726</v>
      </c>
      <c r="X757" s="1">
        <f t="shared" si="223"/>
        <v>11.261999012313028</v>
      </c>
      <c r="Y757" s="1">
        <f t="shared" si="224"/>
        <v>55.545427669258252</v>
      </c>
      <c r="Z757" s="1">
        <f t="shared" si="225"/>
        <v>2000</v>
      </c>
      <c r="AA757" s="1">
        <f t="shared" si="226"/>
        <v>0.20275294447946088</v>
      </c>
      <c r="AB757" s="1">
        <f t="shared" si="227"/>
        <v>405.50588895892173</v>
      </c>
    </row>
    <row r="758" spans="7:28" x14ac:dyDescent="0.35">
      <c r="G758" s="1">
        <v>752</v>
      </c>
      <c r="H758" s="1">
        <v>30.573347091674801</v>
      </c>
      <c r="I758" s="1">
        <v>28.507158866369299</v>
      </c>
      <c r="J758" s="1">
        <f t="shared" si="209"/>
        <v>7.9186552406581381</v>
      </c>
      <c r="K758" s="1">
        <f t="shared" si="210"/>
        <v>0.14723393842066734</v>
      </c>
      <c r="L758" s="1">
        <f t="shared" si="211"/>
        <v>27.974448299926795</v>
      </c>
      <c r="M758" s="1">
        <f t="shared" si="212"/>
        <v>18.435299641198366</v>
      </c>
      <c r="N758" s="1">
        <f t="shared" si="213"/>
        <v>4.7126789716592328E-3</v>
      </c>
      <c r="O758" s="1">
        <f t="shared" si="214"/>
        <v>8.7839623352756444</v>
      </c>
      <c r="P758" s="1">
        <f t="shared" si="215"/>
        <v>55.193710276400807</v>
      </c>
      <c r="Q758" s="1">
        <f t="shared" si="216"/>
        <v>36.491498804876215</v>
      </c>
      <c r="R758" s="1">
        <f t="shared" si="217"/>
        <v>11.977035129978976</v>
      </c>
      <c r="S758" s="1">
        <f t="shared" si="218"/>
        <v>437.05996313158823</v>
      </c>
      <c r="T758" s="1">
        <f t="shared" si="219"/>
        <v>437.05996313158823</v>
      </c>
      <c r="U758" s="1">
        <f t="shared" si="220"/>
        <v>36.491498804876215</v>
      </c>
      <c r="V758" s="1">
        <f t="shared" si="221"/>
        <v>348.4681449376825</v>
      </c>
      <c r="W758" s="1">
        <f t="shared" si="222"/>
        <v>11.977035129978976</v>
      </c>
      <c r="X758" s="1">
        <f t="shared" si="223"/>
        <v>13.307816811087751</v>
      </c>
      <c r="Y758" s="1">
        <f t="shared" si="224"/>
        <v>54.807285683008118</v>
      </c>
      <c r="Z758" s="1">
        <f t="shared" si="225"/>
        <v>2000</v>
      </c>
      <c r="AA758" s="1">
        <f t="shared" si="226"/>
        <v>0.24281109062866013</v>
      </c>
      <c r="AB758" s="1">
        <f t="shared" si="227"/>
        <v>485.62218125732028</v>
      </c>
    </row>
    <row r="759" spans="7:28" x14ac:dyDescent="0.35">
      <c r="G759" s="1">
        <v>753</v>
      </c>
      <c r="H759" s="1">
        <v>28.692564010620099</v>
      </c>
      <c r="I759" s="1">
        <v>29.037201044683702</v>
      </c>
      <c r="J759" s="1">
        <f t="shared" si="209"/>
        <v>8.0658891790788054</v>
      </c>
      <c r="K759" s="1">
        <f t="shared" si="210"/>
        <v>0.12932548165730573</v>
      </c>
      <c r="L759" s="1">
        <f t="shared" si="211"/>
        <v>24.571841514888089</v>
      </c>
      <c r="M759" s="1">
        <f t="shared" si="212"/>
        <v>19.127219065259091</v>
      </c>
      <c r="N759" s="1">
        <f t="shared" si="213"/>
        <v>4.7259300261170926E-3</v>
      </c>
      <c r="O759" s="1">
        <f t="shared" si="214"/>
        <v>8.8086609756796488</v>
      </c>
      <c r="P759" s="1">
        <f t="shared" si="215"/>
        <v>52.507721555826826</v>
      </c>
      <c r="Q759" s="1">
        <f t="shared" si="216"/>
        <v>37.169996216953024</v>
      </c>
      <c r="R759" s="1">
        <f t="shared" si="217"/>
        <v>11.394175577614421</v>
      </c>
      <c r="S759" s="1">
        <f t="shared" si="218"/>
        <v>423.52146311522654</v>
      </c>
      <c r="T759" s="1">
        <f t="shared" si="219"/>
        <v>423.52146311522654</v>
      </c>
      <c r="U759" s="1">
        <f t="shared" si="220"/>
        <v>37.169996216953024</v>
      </c>
      <c r="V759" s="1">
        <f t="shared" si="221"/>
        <v>354.94731795810742</v>
      </c>
      <c r="W759" s="1">
        <f t="shared" si="222"/>
        <v>11.394175577614421</v>
      </c>
      <c r="X759" s="1">
        <f t="shared" si="223"/>
        <v>12.660195086238245</v>
      </c>
      <c r="Y759" s="1">
        <f t="shared" si="224"/>
        <v>53.806838944143109</v>
      </c>
      <c r="Z759" s="1">
        <f t="shared" si="225"/>
        <v>2000</v>
      </c>
      <c r="AA759" s="1">
        <f t="shared" si="226"/>
        <v>0.23528970173068142</v>
      </c>
      <c r="AB759" s="1">
        <f t="shared" si="227"/>
        <v>470.5794034613628</v>
      </c>
    </row>
    <row r="760" spans="7:28" x14ac:dyDescent="0.35">
      <c r="G760" s="1">
        <v>754</v>
      </c>
      <c r="H760" s="1">
        <v>27.071998596191399</v>
      </c>
      <c r="I760" s="1">
        <v>29.502772778650002</v>
      </c>
      <c r="J760" s="1">
        <f t="shared" si="209"/>
        <v>8.1952146607361112</v>
      </c>
      <c r="K760" s="1">
        <f t="shared" si="210"/>
        <v>-3.77250825665012E-2</v>
      </c>
      <c r="L760" s="1">
        <f t="shared" si="211"/>
        <v>-7.167765687635228</v>
      </c>
      <c r="M760" s="1">
        <f t="shared" si="212"/>
        <v>19.745493740649966</v>
      </c>
      <c r="N760" s="1">
        <f t="shared" si="213"/>
        <v>4.73756931946625E-3</v>
      </c>
      <c r="O760" s="1">
        <f t="shared" si="214"/>
        <v>8.8303554545531444</v>
      </c>
      <c r="P760" s="1">
        <f t="shared" si="215"/>
        <v>21.408083507567881</v>
      </c>
      <c r="Q760" s="1">
        <f t="shared" si="216"/>
        <v>37.765966178507426</v>
      </c>
      <c r="R760" s="1">
        <f t="shared" si="217"/>
        <v>4.6455541211422302</v>
      </c>
      <c r="S760" s="1">
        <f t="shared" si="218"/>
        <v>175.44383981948326</v>
      </c>
      <c r="T760" s="1">
        <f t="shared" si="219"/>
        <v>175.44383981948326</v>
      </c>
      <c r="U760" s="1">
        <f t="shared" si="220"/>
        <v>37.765966178507426</v>
      </c>
      <c r="V760" s="1">
        <f t="shared" si="221"/>
        <v>360.63841187704764</v>
      </c>
      <c r="W760" s="1">
        <f t="shared" si="222"/>
        <v>4.6455541211422302</v>
      </c>
      <c r="X760" s="1">
        <f t="shared" si="223"/>
        <v>5.1617268012691442</v>
      </c>
      <c r="Y760" s="1">
        <f t="shared" si="224"/>
        <v>52.957734234751236</v>
      </c>
      <c r="Z760" s="1">
        <f t="shared" si="225"/>
        <v>2000</v>
      </c>
      <c r="AA760" s="1">
        <f t="shared" si="226"/>
        <v>9.746879989971291E-2</v>
      </c>
      <c r="AB760" s="1">
        <f t="shared" si="227"/>
        <v>194.93759979942581</v>
      </c>
    </row>
    <row r="761" spans="7:28" x14ac:dyDescent="0.35">
      <c r="G761" s="1">
        <v>755</v>
      </c>
      <c r="H761" s="1">
        <v>29.1600246429443</v>
      </c>
      <c r="I761" s="1">
        <v>29.366962481410599</v>
      </c>
      <c r="J761" s="1">
        <f t="shared" si="209"/>
        <v>8.15748957816961</v>
      </c>
      <c r="K761" s="1">
        <f t="shared" si="210"/>
        <v>-0.16095430030861024</v>
      </c>
      <c r="L761" s="1">
        <f t="shared" si="211"/>
        <v>-30.581317058635946</v>
      </c>
      <c r="M761" s="1">
        <f t="shared" si="212"/>
        <v>19.56412304807607</v>
      </c>
      <c r="N761" s="1">
        <f t="shared" si="213"/>
        <v>4.7341740620352657E-3</v>
      </c>
      <c r="O761" s="1">
        <f t="shared" si="214"/>
        <v>8.824027034227532</v>
      </c>
      <c r="P761" s="1">
        <f t="shared" si="215"/>
        <v>-2.1931669763323445</v>
      </c>
      <c r="Q761" s="1">
        <f t="shared" si="216"/>
        <v>37.592117871749352</v>
      </c>
      <c r="R761" s="1">
        <f t="shared" si="217"/>
        <v>-0.47591723386411877</v>
      </c>
      <c r="S761" s="1">
        <f t="shared" si="218"/>
        <v>-17.890736752616856</v>
      </c>
      <c r="T761" s="1">
        <f t="shared" si="219"/>
        <v>0</v>
      </c>
      <c r="U761" s="1">
        <f t="shared" si="220"/>
        <v>37.592117871749352</v>
      </c>
      <c r="V761" s="1">
        <f t="shared" si="221"/>
        <v>358.97828283492544</v>
      </c>
      <c r="W761" s="1">
        <f t="shared" si="222"/>
        <v>-0.47591723386411877</v>
      </c>
      <c r="X761" s="1">
        <f t="shared" si="223"/>
        <v>-0.52879692651568755</v>
      </c>
      <c r="Y761" s="1">
        <f t="shared" si="224"/>
        <v>53.202642288558295</v>
      </c>
      <c r="Z761" s="1">
        <f t="shared" si="225"/>
        <v>2000</v>
      </c>
      <c r="AA761" s="1">
        <f t="shared" si="226"/>
        <v>-9.9392981958982534E-3</v>
      </c>
      <c r="AB761" s="1">
        <f t="shared" si="227"/>
        <v>-19.878596391796506</v>
      </c>
    </row>
    <row r="762" spans="7:28" x14ac:dyDescent="0.35">
      <c r="G762" s="1">
        <v>756</v>
      </c>
      <c r="H762" s="1">
        <v>29.159999847412099</v>
      </c>
      <c r="I762" s="1">
        <v>28.787527000299601</v>
      </c>
      <c r="J762" s="1">
        <f t="shared" si="209"/>
        <v>7.9965352778609997</v>
      </c>
      <c r="K762" s="1">
        <f t="shared" si="210"/>
        <v>-6.9870673980251041E-2</v>
      </c>
      <c r="L762" s="1">
        <f t="shared" si="211"/>
        <v>-13.275428056247698</v>
      </c>
      <c r="M762" s="1">
        <f t="shared" si="212"/>
        <v>18.799705476322199</v>
      </c>
      <c r="N762" s="1">
        <f t="shared" si="213"/>
        <v>4.7196881750074899E-3</v>
      </c>
      <c r="O762" s="1">
        <f t="shared" si="214"/>
        <v>8.7970267893964618</v>
      </c>
      <c r="P762" s="1">
        <f t="shared" si="215"/>
        <v>14.321304209470963</v>
      </c>
      <c r="Q762" s="1">
        <f t="shared" si="216"/>
        <v>36.850392985534562</v>
      </c>
      <c r="R762" s="1">
        <f t="shared" si="217"/>
        <v>3.1077230134551987</v>
      </c>
      <c r="S762" s="1">
        <f t="shared" si="218"/>
        <v>114.52081433601379</v>
      </c>
      <c r="T762" s="1">
        <f t="shared" si="219"/>
        <v>114.52081433601379</v>
      </c>
      <c r="U762" s="1">
        <f t="shared" si="220"/>
        <v>36.850392985534562</v>
      </c>
      <c r="V762" s="1">
        <f t="shared" si="221"/>
        <v>351.89533191160399</v>
      </c>
      <c r="W762" s="1">
        <f t="shared" si="222"/>
        <v>3.1077230134551987</v>
      </c>
      <c r="X762" s="1">
        <f t="shared" si="223"/>
        <v>3.4530255705057762</v>
      </c>
      <c r="Y762" s="1">
        <f t="shared" si="224"/>
        <v>54.273505326933417</v>
      </c>
      <c r="Z762" s="1">
        <f t="shared" si="225"/>
        <v>1999.9999999999998</v>
      </c>
      <c r="AA762" s="1">
        <f t="shared" si="226"/>
        <v>6.3622674631118772E-2</v>
      </c>
      <c r="AB762" s="1">
        <f t="shared" si="227"/>
        <v>127.24534926223754</v>
      </c>
    </row>
    <row r="763" spans="7:28" x14ac:dyDescent="0.35">
      <c r="G763" s="1">
        <v>757</v>
      </c>
      <c r="H763" s="1">
        <v>30.817029953002901</v>
      </c>
      <c r="I763" s="1">
        <v>28.535992573970699</v>
      </c>
      <c r="J763" s="1">
        <f t="shared" si="209"/>
        <v>7.9266646038807487</v>
      </c>
      <c r="K763" s="1">
        <f t="shared" si="210"/>
        <v>8.9340343769530151E-2</v>
      </c>
      <c r="L763" s="1">
        <f t="shared" si="211"/>
        <v>16.974665316210729</v>
      </c>
      <c r="M763" s="1">
        <f t="shared" si="212"/>
        <v>18.472611452270289</v>
      </c>
      <c r="N763" s="1">
        <f t="shared" si="213"/>
        <v>4.7133998143492678E-3</v>
      </c>
      <c r="O763" s="1">
        <f t="shared" si="214"/>
        <v>8.7853059139655993</v>
      </c>
      <c r="P763" s="1">
        <f t="shared" si="215"/>
        <v>44.232582682446619</v>
      </c>
      <c r="Q763" s="1">
        <f t="shared" si="216"/>
        <v>36.528408312814513</v>
      </c>
      <c r="R763" s="1">
        <f t="shared" si="217"/>
        <v>9.5984704420909157</v>
      </c>
      <c r="S763" s="1">
        <f t="shared" si="218"/>
        <v>350.61684748717818</v>
      </c>
      <c r="T763" s="1">
        <f t="shared" si="219"/>
        <v>350.61684748717818</v>
      </c>
      <c r="U763" s="1">
        <f t="shared" si="220"/>
        <v>36.528408312814513</v>
      </c>
      <c r="V763" s="1">
        <f t="shared" si="221"/>
        <v>348.82060477581064</v>
      </c>
      <c r="W763" s="1">
        <f t="shared" si="222"/>
        <v>9.5984704420909157</v>
      </c>
      <c r="X763" s="1">
        <f t="shared" si="223"/>
        <v>10.664967157878795</v>
      </c>
      <c r="Y763" s="1">
        <f t="shared" si="224"/>
        <v>54.751906594801753</v>
      </c>
      <c r="Z763" s="1">
        <f t="shared" si="225"/>
        <v>2000</v>
      </c>
      <c r="AA763" s="1">
        <f t="shared" si="226"/>
        <v>0.19478713749287677</v>
      </c>
      <c r="AB763" s="1">
        <f t="shared" si="227"/>
        <v>389.57427498575356</v>
      </c>
    </row>
    <row r="764" spans="7:28" x14ac:dyDescent="0.35">
      <c r="G764" s="1">
        <v>758</v>
      </c>
      <c r="H764" s="1">
        <v>31.536329269409102</v>
      </c>
      <c r="I764" s="1">
        <v>28.857617811541001</v>
      </c>
      <c r="J764" s="1">
        <f t="shared" si="209"/>
        <v>8.0160049476502788</v>
      </c>
      <c r="K764" s="1">
        <f t="shared" si="210"/>
        <v>0.21690410776824898</v>
      </c>
      <c r="L764" s="1">
        <f t="shared" si="211"/>
        <v>41.211780475967302</v>
      </c>
      <c r="M764" s="1">
        <f t="shared" si="212"/>
        <v>18.891362584301604</v>
      </c>
      <c r="N764" s="1">
        <f t="shared" si="213"/>
        <v>4.7214404452885252E-3</v>
      </c>
      <c r="O764" s="1">
        <f t="shared" si="214"/>
        <v>8.8002928459732814</v>
      </c>
      <c r="P764" s="1">
        <f t="shared" si="215"/>
        <v>68.90343590624218</v>
      </c>
      <c r="Q764" s="1">
        <f t="shared" si="216"/>
        <v>36.940114966130317</v>
      </c>
      <c r="R764" s="1">
        <f t="shared" si="217"/>
        <v>14.952045591654553</v>
      </c>
      <c r="S764" s="1">
        <f t="shared" si="218"/>
        <v>552.33028313454122</v>
      </c>
      <c r="T764" s="1">
        <f t="shared" si="219"/>
        <v>552.33028313454122</v>
      </c>
      <c r="U764" s="1">
        <f t="shared" si="220"/>
        <v>36.940114966130317</v>
      </c>
      <c r="V764" s="1">
        <f t="shared" si="221"/>
        <v>352.75211371455254</v>
      </c>
      <c r="W764" s="1">
        <f t="shared" si="222"/>
        <v>14.952045591654553</v>
      </c>
      <c r="X764" s="1">
        <f t="shared" si="223"/>
        <v>16.613383990727282</v>
      </c>
      <c r="Y764" s="1">
        <f t="shared" si="224"/>
        <v>54.141683149436908</v>
      </c>
      <c r="Z764" s="1">
        <f t="shared" si="225"/>
        <v>2000</v>
      </c>
      <c r="AA764" s="1">
        <f t="shared" si="226"/>
        <v>0.30685015729696735</v>
      </c>
      <c r="AB764" s="1">
        <f t="shared" si="227"/>
        <v>613.70031459393465</v>
      </c>
    </row>
    <row r="765" spans="7:28" x14ac:dyDescent="0.35">
      <c r="G765" s="1">
        <v>759</v>
      </c>
      <c r="H765" s="1">
        <v>32.472023010253899</v>
      </c>
      <c r="I765" s="1">
        <v>29.638472599506699</v>
      </c>
      <c r="J765" s="1">
        <f t="shared" si="209"/>
        <v>8.2329090554185278</v>
      </c>
      <c r="K765" s="1">
        <f t="shared" si="210"/>
        <v>0.28404746689280636</v>
      </c>
      <c r="L765" s="1">
        <f t="shared" si="211"/>
        <v>53.969018709633204</v>
      </c>
      <c r="M765" s="1">
        <f t="shared" si="212"/>
        <v>19.927552705348969</v>
      </c>
      <c r="N765" s="1">
        <f t="shared" si="213"/>
        <v>4.7409618149876669E-3</v>
      </c>
      <c r="O765" s="1">
        <f t="shared" si="214"/>
        <v>8.8366787269555136</v>
      </c>
      <c r="P765" s="1">
        <f t="shared" si="215"/>
        <v>82.733250141937688</v>
      </c>
      <c r="Q765" s="1">
        <f t="shared" si="216"/>
        <v>37.939673066444826</v>
      </c>
      <c r="R765" s="1">
        <f t="shared" si="217"/>
        <v>17.953115280800478</v>
      </c>
      <c r="S765" s="1">
        <f t="shared" si="218"/>
        <v>681.13532427776499</v>
      </c>
      <c r="T765" s="1">
        <f t="shared" si="219"/>
        <v>681.13532427776499</v>
      </c>
      <c r="U765" s="1">
        <f t="shared" si="220"/>
        <v>37.939673066444826</v>
      </c>
      <c r="V765" s="1">
        <f t="shared" si="221"/>
        <v>362.29719046890847</v>
      </c>
      <c r="W765" s="1">
        <f t="shared" si="222"/>
        <v>17.953115280800478</v>
      </c>
      <c r="X765" s="1">
        <f t="shared" si="223"/>
        <v>19.947905867556088</v>
      </c>
      <c r="Y765" s="1">
        <f t="shared" si="224"/>
        <v>52.715267116227999</v>
      </c>
      <c r="Z765" s="1">
        <f t="shared" si="225"/>
        <v>2000</v>
      </c>
      <c r="AA765" s="1">
        <f t="shared" si="226"/>
        <v>0.3784085134876472</v>
      </c>
      <c r="AB765" s="1">
        <f t="shared" si="227"/>
        <v>756.81702697529443</v>
      </c>
    </row>
    <row r="766" spans="7:28" x14ac:dyDescent="0.35">
      <c r="G766" s="1">
        <v>760</v>
      </c>
      <c r="H766" s="1">
        <v>32.579998016357401</v>
      </c>
      <c r="I766" s="1">
        <v>30.661043480320799</v>
      </c>
      <c r="J766" s="1">
        <f t="shared" si="209"/>
        <v>8.5169565223113342</v>
      </c>
      <c r="K766" s="1">
        <f t="shared" si="210"/>
        <v>0.26868816410408236</v>
      </c>
      <c r="L766" s="1">
        <f t="shared" si="211"/>
        <v>51.050751179775645</v>
      </c>
      <c r="M766" s="1">
        <f t="shared" si="212"/>
        <v>21.326333230464826</v>
      </c>
      <c r="N766" s="1">
        <f t="shared" si="213"/>
        <v>4.7665260870080207E-3</v>
      </c>
      <c r="O766" s="1">
        <f t="shared" si="214"/>
        <v>8.8843279735742513</v>
      </c>
      <c r="P766" s="1">
        <f t="shared" si="215"/>
        <v>81.261412383814729</v>
      </c>
      <c r="Q766" s="1">
        <f t="shared" si="216"/>
        <v>39.248647568254995</v>
      </c>
      <c r="R766" s="1">
        <f t="shared" si="217"/>
        <v>17.633726487287795</v>
      </c>
      <c r="S766" s="1">
        <f t="shared" si="218"/>
        <v>692.09991621456186</v>
      </c>
      <c r="T766" s="1">
        <f t="shared" si="219"/>
        <v>692.09991621456186</v>
      </c>
      <c r="U766" s="1">
        <f t="shared" si="220"/>
        <v>39.248647568254995</v>
      </c>
      <c r="V766" s="1">
        <f t="shared" si="221"/>
        <v>374.79697620956881</v>
      </c>
      <c r="W766" s="1">
        <f t="shared" si="222"/>
        <v>17.633726487287795</v>
      </c>
      <c r="X766" s="1">
        <f t="shared" si="223"/>
        <v>19.593029430319771</v>
      </c>
      <c r="Y766" s="1">
        <f t="shared" si="224"/>
        <v>50.957169836792943</v>
      </c>
      <c r="Z766" s="1">
        <f t="shared" si="225"/>
        <v>2000.0000000000002</v>
      </c>
      <c r="AA766" s="1">
        <f t="shared" si="226"/>
        <v>0.38449995345253429</v>
      </c>
      <c r="AB766" s="1">
        <f t="shared" si="227"/>
        <v>768.99990690506866</v>
      </c>
    </row>
    <row r="767" spans="7:28" x14ac:dyDescent="0.35">
      <c r="G767" s="1">
        <v>761</v>
      </c>
      <c r="H767" s="1">
        <v>33.444000244140597</v>
      </c>
      <c r="I767" s="1">
        <v>31.6283208710955</v>
      </c>
      <c r="J767" s="1">
        <f t="shared" si="209"/>
        <v>8.7856446864154165</v>
      </c>
      <c r="K767" s="1">
        <f t="shared" si="210"/>
        <v>0.21330294143311157</v>
      </c>
      <c r="L767" s="1">
        <f t="shared" si="211"/>
        <v>40.527558872291195</v>
      </c>
      <c r="M767" s="1">
        <f t="shared" si="212"/>
        <v>22.693140451446201</v>
      </c>
      <c r="N767" s="1">
        <f t="shared" si="213"/>
        <v>4.7907080217773875E-3</v>
      </c>
      <c r="O767" s="1">
        <f t="shared" si="214"/>
        <v>8.9294006817908738</v>
      </c>
      <c r="P767" s="1">
        <f t="shared" si="215"/>
        <v>72.150100005528259</v>
      </c>
      <c r="Q767" s="1">
        <f t="shared" si="216"/>
        <v>40.486841872882103</v>
      </c>
      <c r="R767" s="1">
        <f t="shared" si="217"/>
        <v>15.656571701199631</v>
      </c>
      <c r="S767" s="1">
        <f t="shared" si="218"/>
        <v>633.8851427379102</v>
      </c>
      <c r="T767" s="1">
        <f t="shared" si="219"/>
        <v>633.8851427379102</v>
      </c>
      <c r="U767" s="1">
        <f t="shared" si="220"/>
        <v>40.486841872882103</v>
      </c>
      <c r="V767" s="1">
        <f t="shared" si="221"/>
        <v>386.62086085494701</v>
      </c>
      <c r="W767" s="1">
        <f t="shared" si="222"/>
        <v>15.656571701199631</v>
      </c>
      <c r="X767" s="1">
        <f t="shared" si="223"/>
        <v>17.3961907791107</v>
      </c>
      <c r="Y767" s="1">
        <f t="shared" si="224"/>
        <v>49.398765314406766</v>
      </c>
      <c r="Z767" s="1">
        <f t="shared" si="225"/>
        <v>2000</v>
      </c>
      <c r="AA767" s="1">
        <f t="shared" si="226"/>
        <v>0.35215841263217235</v>
      </c>
      <c r="AB767" s="1">
        <f t="shared" si="227"/>
        <v>704.31682526434463</v>
      </c>
    </row>
    <row r="768" spans="7:28" x14ac:dyDescent="0.35">
      <c r="G768" s="1">
        <v>762</v>
      </c>
      <c r="H768" s="1">
        <v>33.444019317626903</v>
      </c>
      <c r="I768" s="1">
        <v>32.396211460254698</v>
      </c>
      <c r="J768" s="1">
        <f t="shared" si="209"/>
        <v>8.9989476278485281</v>
      </c>
      <c r="K768" s="1">
        <f t="shared" si="210"/>
        <v>0.16133302774341551</v>
      </c>
      <c r="L768" s="1">
        <f t="shared" si="211"/>
        <v>30.653275271248948</v>
      </c>
      <c r="M768" s="1">
        <f t="shared" si="212"/>
        <v>23.808431172175634</v>
      </c>
      <c r="N768" s="1">
        <f t="shared" si="213"/>
        <v>4.8099052865063678E-3</v>
      </c>
      <c r="O768" s="1">
        <f t="shared" si="214"/>
        <v>8.9651824635192199</v>
      </c>
      <c r="P768" s="1">
        <f t="shared" si="215"/>
        <v>63.426888906943802</v>
      </c>
      <c r="Q768" s="1">
        <f t="shared" si="216"/>
        <v>41.469804736629165</v>
      </c>
      <c r="R768" s="1">
        <f t="shared" si="217"/>
        <v>13.763634892806804</v>
      </c>
      <c r="S768" s="1">
        <f t="shared" si="218"/>
        <v>570.775251470954</v>
      </c>
      <c r="T768" s="1">
        <f t="shared" si="219"/>
        <v>570.775251470954</v>
      </c>
      <c r="U768" s="1">
        <f t="shared" si="220"/>
        <v>41.469804736629165</v>
      </c>
      <c r="V768" s="1">
        <f t="shared" si="221"/>
        <v>396.00746477341363</v>
      </c>
      <c r="W768" s="1">
        <f t="shared" si="222"/>
        <v>13.763634892806804</v>
      </c>
      <c r="X768" s="1">
        <f t="shared" si="223"/>
        <v>15.292927658674227</v>
      </c>
      <c r="Y768" s="1">
        <f t="shared" si="224"/>
        <v>48.227861517598463</v>
      </c>
      <c r="Z768" s="1">
        <f t="shared" si="225"/>
        <v>2000.0000000000002</v>
      </c>
      <c r="AA768" s="1">
        <f t="shared" si="226"/>
        <v>0.31709736192830779</v>
      </c>
      <c r="AB768" s="1">
        <f t="shared" si="227"/>
        <v>634.19472385661561</v>
      </c>
    </row>
    <row r="769" spans="7:28" x14ac:dyDescent="0.35">
      <c r="G769" s="1">
        <v>763</v>
      </c>
      <c r="H769" s="1">
        <v>33.768306732177699</v>
      </c>
      <c r="I769" s="1">
        <v>32.977010360130997</v>
      </c>
      <c r="J769" s="1">
        <f t="shared" si="209"/>
        <v>9.1602806555919436</v>
      </c>
      <c r="K769" s="1">
        <f t="shared" si="210"/>
        <v>0.11323240043447313</v>
      </c>
      <c r="L769" s="1">
        <f t="shared" si="211"/>
        <v>21.514156082549896</v>
      </c>
      <c r="M769" s="1">
        <f t="shared" si="212"/>
        <v>24.669758056628325</v>
      </c>
      <c r="N769" s="1">
        <f t="shared" si="213"/>
        <v>4.8244252590032748E-3</v>
      </c>
      <c r="O769" s="1">
        <f t="shared" si="214"/>
        <v>8.992246240256204</v>
      </c>
      <c r="P769" s="1">
        <f t="shared" si="215"/>
        <v>55.176160379434421</v>
      </c>
      <c r="Q769" s="1">
        <f t="shared" si="216"/>
        <v>42.21327491056195</v>
      </c>
      <c r="R769" s="1">
        <f t="shared" si="217"/>
        <v>11.973226802337269</v>
      </c>
      <c r="S769" s="1">
        <f t="shared" si="218"/>
        <v>505.42911457357172</v>
      </c>
      <c r="T769" s="1">
        <f t="shared" si="219"/>
        <v>505.42911457357172</v>
      </c>
      <c r="U769" s="1">
        <f t="shared" si="220"/>
        <v>42.21327491056195</v>
      </c>
      <c r="V769" s="1">
        <f t="shared" si="221"/>
        <v>403.10708196678127</v>
      </c>
      <c r="W769" s="1">
        <f t="shared" si="222"/>
        <v>11.973226802337269</v>
      </c>
      <c r="X769" s="1">
        <f t="shared" si="223"/>
        <v>13.303585335930299</v>
      </c>
      <c r="Y769" s="1">
        <f t="shared" si="224"/>
        <v>47.378461022923176</v>
      </c>
      <c r="Z769" s="1">
        <f t="shared" si="225"/>
        <v>2000.0000000000002</v>
      </c>
      <c r="AA769" s="1">
        <f t="shared" si="226"/>
        <v>0.28079395254087314</v>
      </c>
      <c r="AB769" s="1">
        <f t="shared" si="227"/>
        <v>561.58790508174638</v>
      </c>
    </row>
    <row r="770" spans="7:28" x14ac:dyDescent="0.35">
      <c r="G770" s="1">
        <v>764</v>
      </c>
      <c r="H770" s="1">
        <v>33.876171112060497</v>
      </c>
      <c r="I770" s="1">
        <v>33.3846470016951</v>
      </c>
      <c r="J770" s="1">
        <f t="shared" si="209"/>
        <v>9.2735130560264167</v>
      </c>
      <c r="K770" s="1">
        <f t="shared" si="210"/>
        <v>7.3493808767722157E-2</v>
      </c>
      <c r="L770" s="1">
        <f t="shared" si="211"/>
        <v>13.96382366586721</v>
      </c>
      <c r="M770" s="1">
        <f t="shared" si="212"/>
        <v>25.283425053685974</v>
      </c>
      <c r="N770" s="1">
        <f t="shared" si="213"/>
        <v>4.8346161750423772E-3</v>
      </c>
      <c r="O770" s="1">
        <f t="shared" si="214"/>
        <v>9.0112410886614871</v>
      </c>
      <c r="P770" s="1">
        <f t="shared" si="215"/>
        <v>48.258489808214669</v>
      </c>
      <c r="Q770" s="1">
        <f t="shared" si="216"/>
        <v>42.735083207495009</v>
      </c>
      <c r="R770" s="1">
        <f t="shared" si="217"/>
        <v>10.472092288382584</v>
      </c>
      <c r="S770" s="1">
        <f t="shared" si="218"/>
        <v>447.52573530059652</v>
      </c>
      <c r="T770" s="1">
        <f t="shared" si="219"/>
        <v>447.52573530059652</v>
      </c>
      <c r="U770" s="1">
        <f t="shared" si="220"/>
        <v>42.735083207495009</v>
      </c>
      <c r="V770" s="1">
        <f t="shared" si="221"/>
        <v>408.08998415497683</v>
      </c>
      <c r="W770" s="1">
        <f t="shared" si="222"/>
        <v>10.472092288382584</v>
      </c>
      <c r="X770" s="1">
        <f t="shared" si="223"/>
        <v>11.635658098202871</v>
      </c>
      <c r="Y770" s="1">
        <f t="shared" si="224"/>
        <v>46.799955677850043</v>
      </c>
      <c r="Z770" s="1">
        <f t="shared" si="225"/>
        <v>2000</v>
      </c>
      <c r="AA770" s="1">
        <f t="shared" si="226"/>
        <v>0.24862540850033141</v>
      </c>
      <c r="AB770" s="1">
        <f t="shared" si="227"/>
        <v>497.25081700066283</v>
      </c>
    </row>
    <row r="771" spans="7:28" x14ac:dyDescent="0.35">
      <c r="G771" s="1">
        <v>765</v>
      </c>
      <c r="H771" s="1">
        <v>32.225143432617102</v>
      </c>
      <c r="I771" s="1">
        <v>33.649224713258903</v>
      </c>
      <c r="J771" s="1">
        <f t="shared" si="209"/>
        <v>9.3470068647941389</v>
      </c>
      <c r="K771" s="1">
        <f t="shared" si="210"/>
        <v>1.4161478817786843E-3</v>
      </c>
      <c r="L771" s="1">
        <f t="shared" si="211"/>
        <v>0.26906809753795002</v>
      </c>
      <c r="M771" s="1">
        <f t="shared" si="212"/>
        <v>25.68576197516958</v>
      </c>
      <c r="N771" s="1">
        <f t="shared" si="213"/>
        <v>4.8412306178314728E-3</v>
      </c>
      <c r="O771" s="1">
        <f t="shared" si="214"/>
        <v>9.0235697485760831</v>
      </c>
      <c r="P771" s="1">
        <f t="shared" si="215"/>
        <v>34.978399821283617</v>
      </c>
      <c r="Q771" s="1">
        <f t="shared" si="216"/>
        <v>43.073764353890041</v>
      </c>
      <c r="R771" s="1">
        <f t="shared" si="217"/>
        <v>7.590312761218545</v>
      </c>
      <c r="S771" s="1">
        <f t="shared" si="218"/>
        <v>326.94334324905208</v>
      </c>
      <c r="T771" s="1">
        <f t="shared" si="219"/>
        <v>326.94334324905208</v>
      </c>
      <c r="U771" s="1">
        <f t="shared" si="220"/>
        <v>43.073764353890041</v>
      </c>
      <c r="V771" s="1">
        <f t="shared" si="221"/>
        <v>411.32415086982479</v>
      </c>
      <c r="W771" s="1">
        <f t="shared" si="222"/>
        <v>7.590312761218545</v>
      </c>
      <c r="X771" s="1">
        <f t="shared" si="223"/>
        <v>8.4336808457983832</v>
      </c>
      <c r="Y771" s="1">
        <f t="shared" si="224"/>
        <v>46.431976169256671</v>
      </c>
      <c r="Z771" s="1">
        <f t="shared" si="225"/>
        <v>2000</v>
      </c>
      <c r="AA771" s="1">
        <f t="shared" si="226"/>
        <v>0.18163519069391781</v>
      </c>
      <c r="AB771" s="1">
        <f t="shared" si="227"/>
        <v>363.27038138783558</v>
      </c>
    </row>
    <row r="772" spans="7:28" x14ac:dyDescent="0.35">
      <c r="G772" s="1">
        <v>766</v>
      </c>
      <c r="H772" s="1">
        <v>30.4203376770019</v>
      </c>
      <c r="I772" s="1">
        <v>33.654322845633303</v>
      </c>
      <c r="J772" s="1">
        <f t="shared" si="209"/>
        <v>9.3484230126759176</v>
      </c>
      <c r="K772" s="1">
        <f t="shared" si="210"/>
        <v>-0.15873428321830829</v>
      </c>
      <c r="L772" s="1">
        <f t="shared" si="211"/>
        <v>-30.159513811478575</v>
      </c>
      <c r="M772" s="1">
        <f t="shared" si="212"/>
        <v>25.693545770235037</v>
      </c>
      <c r="N772" s="1">
        <f t="shared" si="213"/>
        <v>4.8413580711408324E-3</v>
      </c>
      <c r="O772" s="1">
        <f t="shared" si="214"/>
        <v>9.0238073087993982</v>
      </c>
      <c r="P772" s="1">
        <f t="shared" si="215"/>
        <v>4.5578392675558597</v>
      </c>
      <c r="Q772" s="1">
        <f t="shared" si="216"/>
        <v>43.08029038099501</v>
      </c>
      <c r="R772" s="1">
        <f t="shared" si="217"/>
        <v>0.98905112105962156</v>
      </c>
      <c r="S772" s="1">
        <f t="shared" si="218"/>
        <v>42.608609496897145</v>
      </c>
      <c r="T772" s="1">
        <f t="shared" si="219"/>
        <v>42.608609496897145</v>
      </c>
      <c r="U772" s="1">
        <f t="shared" si="220"/>
        <v>43.08029038099501</v>
      </c>
      <c r="V772" s="1">
        <f t="shared" si="221"/>
        <v>411.38646983817523</v>
      </c>
      <c r="W772" s="1">
        <f t="shared" si="222"/>
        <v>0.98905112105962156</v>
      </c>
      <c r="X772" s="1">
        <f t="shared" si="223"/>
        <v>1.0989456900662462</v>
      </c>
      <c r="Y772" s="1">
        <f t="shared" si="224"/>
        <v>46.424942411305231</v>
      </c>
      <c r="Z772" s="1">
        <f t="shared" si="225"/>
        <v>2000</v>
      </c>
      <c r="AA772" s="1">
        <f t="shared" si="226"/>
        <v>2.3671449720498415E-2</v>
      </c>
      <c r="AB772" s="1">
        <f t="shared" si="227"/>
        <v>47.342899440996831</v>
      </c>
    </row>
    <row r="773" spans="7:28" x14ac:dyDescent="0.35">
      <c r="G773" s="1">
        <v>767</v>
      </c>
      <c r="H773" s="1">
        <v>28.7324199676513</v>
      </c>
      <c r="I773" s="1">
        <v>33.082879426047398</v>
      </c>
      <c r="J773" s="1">
        <f t="shared" si="209"/>
        <v>9.1896887294576093</v>
      </c>
      <c r="K773" s="1">
        <f t="shared" si="210"/>
        <v>-0.33857124020458151</v>
      </c>
      <c r="L773" s="1">
        <f t="shared" si="211"/>
        <v>-64.328535638870491</v>
      </c>
      <c r="M773" s="1">
        <f t="shared" si="212"/>
        <v>24.828411409630146</v>
      </c>
      <c r="N773" s="1">
        <f t="shared" si="213"/>
        <v>4.8270719856511853E-3</v>
      </c>
      <c r="O773" s="1">
        <f t="shared" si="214"/>
        <v>8.9971794740552458</v>
      </c>
      <c r="P773" s="1">
        <f t="shared" si="215"/>
        <v>-30.502944755185098</v>
      </c>
      <c r="Q773" s="1">
        <f t="shared" si="216"/>
        <v>42.348795988283911</v>
      </c>
      <c r="R773" s="1">
        <f t="shared" si="217"/>
        <v>-6.6191390118751663</v>
      </c>
      <c r="S773" s="1">
        <f t="shared" si="218"/>
        <v>-280.31256763199258</v>
      </c>
      <c r="T773" s="1">
        <f t="shared" si="219"/>
        <v>0</v>
      </c>
      <c r="U773" s="1">
        <f t="shared" si="220"/>
        <v>42.348795988283911</v>
      </c>
      <c r="V773" s="1">
        <f t="shared" si="221"/>
        <v>404.40121293153669</v>
      </c>
      <c r="W773" s="1">
        <f t="shared" si="222"/>
        <v>-6.6191390118751663</v>
      </c>
      <c r="X773" s="1">
        <f t="shared" si="223"/>
        <v>-7.3545989020835183</v>
      </c>
      <c r="Y773" s="1">
        <f t="shared" si="224"/>
        <v>47.226844431499636</v>
      </c>
      <c r="Z773" s="1">
        <f t="shared" si="225"/>
        <v>2000.0000000000002</v>
      </c>
      <c r="AA773" s="1">
        <f t="shared" si="226"/>
        <v>-0.15572920423999587</v>
      </c>
      <c r="AB773" s="1">
        <f t="shared" si="227"/>
        <v>-311.45840847999176</v>
      </c>
    </row>
    <row r="774" spans="7:28" x14ac:dyDescent="0.35">
      <c r="G774" s="1">
        <v>768</v>
      </c>
      <c r="H774" s="1">
        <v>27.108217239379801</v>
      </c>
      <c r="I774" s="1">
        <v>31.864022961310901</v>
      </c>
      <c r="J774" s="1">
        <f t="shared" si="209"/>
        <v>8.8511174892530278</v>
      </c>
      <c r="K774" s="1">
        <f t="shared" si="210"/>
        <v>-0.4508422129482792</v>
      </c>
      <c r="L774" s="1">
        <f t="shared" si="211"/>
        <v>-85.660020460173044</v>
      </c>
      <c r="M774" s="1">
        <f t="shared" si="212"/>
        <v>23.032630557716882</v>
      </c>
      <c r="N774" s="1">
        <f t="shared" si="213"/>
        <v>4.7966005740327725E-3</v>
      </c>
      <c r="O774" s="1">
        <f t="shared" si="214"/>
        <v>8.9403838099396857</v>
      </c>
      <c r="P774" s="1">
        <f t="shared" si="215"/>
        <v>-53.687006092516469</v>
      </c>
      <c r="Q774" s="1">
        <f t="shared" si="216"/>
        <v>40.788559858308886</v>
      </c>
      <c r="R774" s="1">
        <f t="shared" si="217"/>
        <v>-11.650080322076073</v>
      </c>
      <c r="S774" s="1">
        <f t="shared" si="218"/>
        <v>-475.1899985711064</v>
      </c>
      <c r="T774" s="1">
        <f t="shared" si="219"/>
        <v>0</v>
      </c>
      <c r="U774" s="1">
        <f t="shared" si="220"/>
        <v>40.788559858308886</v>
      </c>
      <c r="V774" s="1">
        <f t="shared" si="221"/>
        <v>389.50205538297109</v>
      </c>
      <c r="W774" s="1">
        <f t="shared" si="222"/>
        <v>-11.650080322076073</v>
      </c>
      <c r="X774" s="1">
        <f t="shared" si="223"/>
        <v>-12.944533691195637</v>
      </c>
      <c r="Y774" s="1">
        <f t="shared" si="224"/>
        <v>49.033356582031601</v>
      </c>
      <c r="Z774" s="1">
        <f t="shared" si="225"/>
        <v>2000</v>
      </c>
      <c r="AA774" s="1">
        <f t="shared" si="226"/>
        <v>-0.2639944436506147</v>
      </c>
      <c r="AB774" s="1">
        <f t="shared" si="227"/>
        <v>-527.98888730122928</v>
      </c>
    </row>
    <row r="775" spans="7:28" x14ac:dyDescent="0.35">
      <c r="G775" s="1">
        <v>769</v>
      </c>
      <c r="H775" s="1">
        <v>25.2037029266357</v>
      </c>
      <c r="I775" s="1">
        <v>30.2409909946971</v>
      </c>
      <c r="J775" s="1">
        <f t="shared" si="209"/>
        <v>8.4002752763047486</v>
      </c>
      <c r="K775" s="1">
        <f t="shared" si="210"/>
        <v>-0.49772278545005388</v>
      </c>
      <c r="L775" s="1">
        <f t="shared" si="211"/>
        <v>-94.567329235510243</v>
      </c>
      <c r="M775" s="1">
        <f t="shared" si="212"/>
        <v>20.745999667002867</v>
      </c>
      <c r="N775" s="1">
        <f t="shared" si="213"/>
        <v>4.7560247748674274E-3</v>
      </c>
      <c r="O775" s="1">
        <f t="shared" si="214"/>
        <v>8.8647545778753987</v>
      </c>
      <c r="P775" s="1">
        <f t="shared" si="215"/>
        <v>-64.956574990631978</v>
      </c>
      <c r="Q775" s="1">
        <f t="shared" si="216"/>
        <v>38.710945973754605</v>
      </c>
      <c r="R775" s="1">
        <f t="shared" si="217"/>
        <v>-14.095576772967139</v>
      </c>
      <c r="S775" s="1">
        <f t="shared" si="218"/>
        <v>-545.65311092724119</v>
      </c>
      <c r="T775" s="1">
        <f t="shared" si="219"/>
        <v>0</v>
      </c>
      <c r="U775" s="1">
        <f t="shared" si="220"/>
        <v>38.710945973754605</v>
      </c>
      <c r="V775" s="1">
        <f t="shared" si="221"/>
        <v>369.662304209181</v>
      </c>
      <c r="W775" s="1">
        <f t="shared" si="222"/>
        <v>-14.095576772967139</v>
      </c>
      <c r="X775" s="1">
        <f t="shared" si="223"/>
        <v>-15.661751969963486</v>
      </c>
      <c r="Y775" s="1">
        <f t="shared" si="224"/>
        <v>51.664973554404163</v>
      </c>
      <c r="Z775" s="1">
        <f t="shared" si="225"/>
        <v>2000</v>
      </c>
      <c r="AA775" s="1">
        <f t="shared" si="226"/>
        <v>-0.30314061718180063</v>
      </c>
      <c r="AB775" s="1">
        <f t="shared" si="227"/>
        <v>-606.28123436360124</v>
      </c>
    </row>
    <row r="776" spans="7:28" x14ac:dyDescent="0.35">
      <c r="G776" s="1">
        <v>770</v>
      </c>
      <c r="H776" s="1">
        <v>22.325689315795898</v>
      </c>
      <c r="I776" s="1">
        <v>28.4491889670769</v>
      </c>
      <c r="J776" s="1">
        <f t="shared" ref="J776:J839" si="228">I776*5/18</f>
        <v>7.9025524908546947</v>
      </c>
      <c r="K776" s="1">
        <f t="shared" ref="K776:K839" si="229">(J777-J776)/(G777-G776)</f>
        <v>-0.54437562770038816</v>
      </c>
      <c r="L776" s="1">
        <f t="shared" ref="L776:L839" si="230">$B$10*K776</f>
        <v>-103.43136926307375</v>
      </c>
      <c r="M776" s="1">
        <f t="shared" ref="M776:M839" si="231">0.5*$B$13*$B$15*$B$14*(J776)^2</f>
        <v>18.360398745989841</v>
      </c>
      <c r="N776" s="1">
        <f t="shared" ref="N776:N839" si="232">(0.004*(1+(I776/160)))</f>
        <v>4.7112297241769224E-3</v>
      </c>
      <c r="O776" s="1">
        <f t="shared" ref="O776:O839" si="233">N776*$B$10*$B$12*COS($B$16*PI()/180)</f>
        <v>8.7812610828933657</v>
      </c>
      <c r="P776" s="1">
        <f t="shared" ref="P776:P839" si="234">L776+M776+O776+$B$26</f>
        <v>-76.289709434190542</v>
      </c>
      <c r="Q776" s="1">
        <f t="shared" ref="Q776:Q839" si="235">J776/$B$17</f>
        <v>36.417292584583848</v>
      </c>
      <c r="R776" s="1">
        <f t="shared" ref="R776:R839" si="236">P776*$B$17</f>
        <v>-16.554866947219349</v>
      </c>
      <c r="S776" s="1">
        <f t="shared" ref="S776:S839" si="237">R776*Q776</f>
        <v>-602.88343331574345</v>
      </c>
      <c r="T776" s="1">
        <f t="shared" ref="T776:T839" si="238">IF(S776&lt;0,0,S776)</f>
        <v>0</v>
      </c>
      <c r="U776" s="1">
        <f t="shared" ref="U776:U839" si="239">Q776*$B$31</f>
        <v>36.417292584583848</v>
      </c>
      <c r="V776" s="1">
        <f t="shared" ref="V776:V839" si="240">U776*(30/PI())</f>
        <v>347.75952773162066</v>
      </c>
      <c r="W776" s="1">
        <f t="shared" ref="W776:W839" si="241">R776/$B$31</f>
        <v>-16.554866947219349</v>
      </c>
      <c r="X776" s="1">
        <f t="shared" ref="X776:X839" si="242">W776/$B$32</f>
        <v>-18.394296608021499</v>
      </c>
      <c r="Y776" s="1">
        <f t="shared" ref="Y776:Y839" si="243">IF(V776&lt;=$AA$2,$AA$4,$AA$3/U776)</f>
        <v>54.918964537375828</v>
      </c>
      <c r="Z776" s="1">
        <f t="shared" ref="Z776:Z839" si="244">Y776*U776</f>
        <v>2000</v>
      </c>
      <c r="AA776" s="1">
        <f t="shared" ref="AA776:AA839" si="245">X776/Y776</f>
        <v>-0.33493524073096859</v>
      </c>
      <c r="AB776" s="1">
        <f t="shared" ref="AB776:AB839" si="246">X776*U776</f>
        <v>-669.87048146193717</v>
      </c>
    </row>
    <row r="777" spans="7:28" x14ac:dyDescent="0.35">
      <c r="G777" s="1">
        <v>771</v>
      </c>
      <c r="H777" s="1">
        <v>16.956151962280199</v>
      </c>
      <c r="I777" s="1">
        <v>26.489436707355502</v>
      </c>
      <c r="J777" s="1">
        <f t="shared" si="228"/>
        <v>7.3581768631543065</v>
      </c>
      <c r="K777" s="1">
        <f t="shared" si="229"/>
        <v>-0.70070705268922318</v>
      </c>
      <c r="L777" s="1">
        <f t="shared" si="230"/>
        <v>-133.1343400109524</v>
      </c>
      <c r="M777" s="1">
        <f t="shared" si="231"/>
        <v>15.917973424341051</v>
      </c>
      <c r="N777" s="1">
        <f t="shared" si="232"/>
        <v>4.6622359176838879E-3</v>
      </c>
      <c r="O777" s="1">
        <f t="shared" si="233"/>
        <v>8.6899415269709994</v>
      </c>
      <c r="P777" s="1">
        <f t="shared" si="234"/>
        <v>-108.52642505964035</v>
      </c>
      <c r="Q777" s="1">
        <f t="shared" si="235"/>
        <v>33.908649138959937</v>
      </c>
      <c r="R777" s="1">
        <f t="shared" si="236"/>
        <v>-23.550234237941954</v>
      </c>
      <c r="S777" s="1">
        <f t="shared" si="237"/>
        <v>-798.55662991469524</v>
      </c>
      <c r="T777" s="1">
        <f t="shared" si="238"/>
        <v>0</v>
      </c>
      <c r="U777" s="1">
        <f t="shared" si="239"/>
        <v>33.908649138959937</v>
      </c>
      <c r="V777" s="1">
        <f t="shared" si="240"/>
        <v>323.8037474420529</v>
      </c>
      <c r="W777" s="1">
        <f t="shared" si="241"/>
        <v>-23.550234237941954</v>
      </c>
      <c r="X777" s="1">
        <f t="shared" si="242"/>
        <v>-26.166926931046614</v>
      </c>
      <c r="Y777" s="1">
        <f t="shared" si="243"/>
        <v>58.98200166582469</v>
      </c>
      <c r="Z777" s="1">
        <f t="shared" si="244"/>
        <v>2000</v>
      </c>
      <c r="AA777" s="1">
        <f t="shared" si="245"/>
        <v>-0.44364257217483072</v>
      </c>
      <c r="AB777" s="1">
        <f t="shared" si="246"/>
        <v>-887.28514434966132</v>
      </c>
    </row>
    <row r="778" spans="7:28" x14ac:dyDescent="0.35">
      <c r="G778" s="1">
        <v>772</v>
      </c>
      <c r="H778" s="1">
        <v>11.8080549240112</v>
      </c>
      <c r="I778" s="1">
        <v>23.9668913176743</v>
      </c>
      <c r="J778" s="1">
        <f t="shared" si="228"/>
        <v>6.6574698104650833</v>
      </c>
      <c r="K778" s="1">
        <f t="shared" si="229"/>
        <v>-0.98808139708397302</v>
      </c>
      <c r="L778" s="1">
        <f t="shared" si="230"/>
        <v>-187.73546544595487</v>
      </c>
      <c r="M778" s="1">
        <f t="shared" si="231"/>
        <v>13.030639857512675</v>
      </c>
      <c r="N778" s="1">
        <f t="shared" si="232"/>
        <v>4.5991722829418578E-3</v>
      </c>
      <c r="O778" s="1">
        <f t="shared" si="233"/>
        <v>8.572397218175329</v>
      </c>
      <c r="P778" s="1">
        <f t="shared" si="234"/>
        <v>-166.13242837026687</v>
      </c>
      <c r="Q778" s="1">
        <f t="shared" si="235"/>
        <v>30.679584380023424</v>
      </c>
      <c r="R778" s="1">
        <f t="shared" si="236"/>
        <v>-36.050736956347912</v>
      </c>
      <c r="S778" s="1">
        <f t="shared" si="237"/>
        <v>-1106.0216264143046</v>
      </c>
      <c r="T778" s="1">
        <f t="shared" si="238"/>
        <v>0</v>
      </c>
      <c r="U778" s="1">
        <f t="shared" si="239"/>
        <v>30.679584380023424</v>
      </c>
      <c r="V778" s="1">
        <f t="shared" si="240"/>
        <v>292.96845036513776</v>
      </c>
      <c r="W778" s="1">
        <f t="shared" si="241"/>
        <v>-36.050736956347912</v>
      </c>
      <c r="X778" s="1">
        <f t="shared" si="242"/>
        <v>-40.056374395942122</v>
      </c>
      <c r="Y778" s="1">
        <f t="shared" si="243"/>
        <v>63.66197723675814</v>
      </c>
      <c r="Z778" s="1">
        <f t="shared" si="244"/>
        <v>1953.1230024342519</v>
      </c>
      <c r="AA778" s="1">
        <f t="shared" si="245"/>
        <v>-0.62920405765867027</v>
      </c>
      <c r="AB778" s="1">
        <f t="shared" si="246"/>
        <v>-1228.9129182381162</v>
      </c>
    </row>
    <row r="779" spans="7:28" x14ac:dyDescent="0.35">
      <c r="G779" s="1">
        <v>773</v>
      </c>
      <c r="H779" s="1">
        <v>7.8000464439392001</v>
      </c>
      <c r="I779" s="1">
        <v>20.409798288171999</v>
      </c>
      <c r="J779" s="1">
        <f t="shared" si="228"/>
        <v>5.6693884133811103</v>
      </c>
      <c r="K779" s="1">
        <f t="shared" si="229"/>
        <v>-1.2315498176208042</v>
      </c>
      <c r="L779" s="1">
        <f t="shared" si="230"/>
        <v>-233.9944653479528</v>
      </c>
      <c r="M779" s="1">
        <f t="shared" si="231"/>
        <v>9.4497377046433169</v>
      </c>
      <c r="N779" s="1">
        <f t="shared" si="232"/>
        <v>4.5102449572043003E-3</v>
      </c>
      <c r="O779" s="1">
        <f t="shared" si="233"/>
        <v>8.406645575733096</v>
      </c>
      <c r="P779" s="1">
        <f t="shared" si="234"/>
        <v>-216.13808206757636</v>
      </c>
      <c r="Q779" s="1">
        <f t="shared" si="235"/>
        <v>26.126213886548896</v>
      </c>
      <c r="R779" s="1">
        <f t="shared" si="236"/>
        <v>-46.901963808664071</v>
      </c>
      <c r="S779" s="1">
        <f t="shared" si="237"/>
        <v>-1225.370738164333</v>
      </c>
      <c r="T779" s="1">
        <f t="shared" si="238"/>
        <v>0</v>
      </c>
      <c r="U779" s="1">
        <f t="shared" si="239"/>
        <v>26.126213886548896</v>
      </c>
      <c r="V779" s="1">
        <f t="shared" si="240"/>
        <v>249.48696505922254</v>
      </c>
      <c r="W779" s="1">
        <f t="shared" si="241"/>
        <v>-46.901963808664071</v>
      </c>
      <c r="X779" s="1">
        <f t="shared" si="242"/>
        <v>-52.113293120737858</v>
      </c>
      <c r="Y779" s="1">
        <f t="shared" si="243"/>
        <v>63.66197723675814</v>
      </c>
      <c r="Z779" s="1">
        <f t="shared" si="244"/>
        <v>1663.2464337281504</v>
      </c>
      <c r="AA779" s="1">
        <f t="shared" si="245"/>
        <v>-0.81859369411240779</v>
      </c>
      <c r="AB779" s="1">
        <f t="shared" si="246"/>
        <v>-1361.5230424048145</v>
      </c>
    </row>
    <row r="780" spans="7:28" x14ac:dyDescent="0.35">
      <c r="G780" s="1">
        <v>774</v>
      </c>
      <c r="H780" s="1">
        <v>0.17999999225139601</v>
      </c>
      <c r="I780" s="1">
        <v>15.9762189447371</v>
      </c>
      <c r="J780" s="1">
        <f t="shared" si="228"/>
        <v>4.4378385957603061</v>
      </c>
      <c r="K780" s="1">
        <f t="shared" si="229"/>
        <v>-1.3954169164779171</v>
      </c>
      <c r="L780" s="1">
        <f t="shared" si="230"/>
        <v>-265.12921413080426</v>
      </c>
      <c r="M780" s="1">
        <f t="shared" si="231"/>
        <v>5.7901569521938239</v>
      </c>
      <c r="N780" s="1">
        <f t="shared" si="232"/>
        <v>4.3994054736184278E-3</v>
      </c>
      <c r="O780" s="1">
        <f t="shared" si="233"/>
        <v>8.2000518622773875</v>
      </c>
      <c r="P780" s="1">
        <f t="shared" si="234"/>
        <v>-251.13900531633308</v>
      </c>
      <c r="Q780" s="1">
        <f t="shared" si="235"/>
        <v>20.450869104886202</v>
      </c>
      <c r="R780" s="1">
        <f t="shared" si="236"/>
        <v>-54.497164153644277</v>
      </c>
      <c r="S780" s="1">
        <f t="shared" si="237"/>
        <v>-1114.5143706936756</v>
      </c>
      <c r="T780" s="1">
        <f t="shared" si="238"/>
        <v>0</v>
      </c>
      <c r="U780" s="1">
        <f t="shared" si="239"/>
        <v>20.450869104886202</v>
      </c>
      <c r="V780" s="1">
        <f t="shared" si="240"/>
        <v>195.29141451407784</v>
      </c>
      <c r="W780" s="1">
        <f t="shared" si="241"/>
        <v>-54.497164153644277</v>
      </c>
      <c r="X780" s="1">
        <f t="shared" si="242"/>
        <v>-60.552404615160306</v>
      </c>
      <c r="Y780" s="1">
        <f t="shared" si="243"/>
        <v>63.66197723675814</v>
      </c>
      <c r="Z780" s="1">
        <f t="shared" si="244"/>
        <v>1301.9427634271858</v>
      </c>
      <c r="AA780" s="1">
        <f t="shared" si="245"/>
        <v>-0.95115494748092144</v>
      </c>
      <c r="AB780" s="1">
        <f t="shared" si="246"/>
        <v>-1238.3493007707505</v>
      </c>
    </row>
    <row r="781" spans="7:28" x14ac:dyDescent="0.35">
      <c r="G781" s="1">
        <v>775</v>
      </c>
      <c r="H781" s="1">
        <v>0</v>
      </c>
      <c r="I781" s="1">
        <v>10.952718045416599</v>
      </c>
      <c r="J781" s="1">
        <f t="shared" si="228"/>
        <v>3.042421679282389</v>
      </c>
      <c r="K781" s="1">
        <f t="shared" si="229"/>
        <v>-1.4319801858953196</v>
      </c>
      <c r="L781" s="1">
        <f t="shared" si="230"/>
        <v>-272.07623532011075</v>
      </c>
      <c r="M781" s="1">
        <f t="shared" si="231"/>
        <v>2.7213609243228376</v>
      </c>
      <c r="N781" s="1">
        <f t="shared" si="232"/>
        <v>4.2738179511354153E-3</v>
      </c>
      <c r="O781" s="1">
        <f t="shared" si="233"/>
        <v>7.9659692791213006</v>
      </c>
      <c r="P781" s="1">
        <f t="shared" si="234"/>
        <v>-261.38890511666665</v>
      </c>
      <c r="Q781" s="1">
        <f t="shared" si="235"/>
        <v>14.020376402222992</v>
      </c>
      <c r="R781" s="1">
        <f t="shared" si="236"/>
        <v>-56.72139241031666</v>
      </c>
      <c r="S781" s="1">
        <f t="shared" si="237"/>
        <v>-795.25527165083395</v>
      </c>
      <c r="T781" s="1">
        <f t="shared" si="238"/>
        <v>0</v>
      </c>
      <c r="U781" s="1">
        <f t="shared" si="239"/>
        <v>14.020376402222992</v>
      </c>
      <c r="V781" s="1">
        <f t="shared" si="240"/>
        <v>133.88473250536515</v>
      </c>
      <c r="W781" s="1">
        <f t="shared" si="241"/>
        <v>-56.72139241031666</v>
      </c>
      <c r="X781" s="1">
        <f t="shared" si="242"/>
        <v>-63.023769344796285</v>
      </c>
      <c r="Y781" s="1">
        <f t="shared" si="243"/>
        <v>63.66197723675814</v>
      </c>
      <c r="Z781" s="1">
        <f t="shared" si="244"/>
        <v>892.56488336910104</v>
      </c>
      <c r="AA781" s="1">
        <f t="shared" si="245"/>
        <v>-0.98997505387574802</v>
      </c>
      <c r="AB781" s="1">
        <f t="shared" si="246"/>
        <v>-883.61696850092665</v>
      </c>
    </row>
    <row r="782" spans="7:28" x14ac:dyDescent="0.35">
      <c r="G782" s="1">
        <v>776</v>
      </c>
      <c r="H782" s="1">
        <v>0.87146770954132002</v>
      </c>
      <c r="I782" s="1">
        <v>5.7975893761934501</v>
      </c>
      <c r="J782" s="1">
        <f t="shared" si="228"/>
        <v>1.6104414933870694</v>
      </c>
      <c r="K782" s="1">
        <f t="shared" si="229"/>
        <v>-1.0777277189364722</v>
      </c>
      <c r="L782" s="1">
        <f t="shared" si="230"/>
        <v>-204.76826659792974</v>
      </c>
      <c r="M782" s="1">
        <f t="shared" si="231"/>
        <v>0.76249541026509582</v>
      </c>
      <c r="N782" s="1">
        <f t="shared" si="232"/>
        <v>4.1449397344048367E-3</v>
      </c>
      <c r="O782" s="1">
        <f t="shared" si="233"/>
        <v>7.7257531709571747</v>
      </c>
      <c r="P782" s="1">
        <f t="shared" si="234"/>
        <v>-196.28001801670746</v>
      </c>
      <c r="Q782" s="1">
        <f t="shared" si="235"/>
        <v>7.4213893704473248</v>
      </c>
      <c r="R782" s="1">
        <f t="shared" si="236"/>
        <v>-42.592763909625518</v>
      </c>
      <c r="S782" s="1">
        <f t="shared" si="237"/>
        <v>-316.09748533686724</v>
      </c>
      <c r="T782" s="1">
        <f t="shared" si="238"/>
        <v>0</v>
      </c>
      <c r="U782" s="1">
        <f t="shared" si="239"/>
        <v>7.4213893704473248</v>
      </c>
      <c r="V782" s="1">
        <f t="shared" si="240"/>
        <v>70.869048174980463</v>
      </c>
      <c r="W782" s="1">
        <f t="shared" si="241"/>
        <v>-42.592763909625518</v>
      </c>
      <c r="X782" s="1">
        <f t="shared" si="242"/>
        <v>-47.32529323291724</v>
      </c>
      <c r="Y782" s="1">
        <f t="shared" si="243"/>
        <v>63.66197723675814</v>
      </c>
      <c r="Z782" s="1">
        <f t="shared" si="244"/>
        <v>472.4603211665364</v>
      </c>
      <c r="AA782" s="1">
        <f t="shared" si="245"/>
        <v>-0.74338396774757776</v>
      </c>
      <c r="AB782" s="1">
        <f t="shared" si="246"/>
        <v>-351.21942815207473</v>
      </c>
    </row>
    <row r="783" spans="7:28" x14ac:dyDescent="0.35">
      <c r="G783" s="1">
        <v>777</v>
      </c>
      <c r="H783" s="1">
        <v>0</v>
      </c>
      <c r="I783" s="1">
        <v>1.9177695880221499</v>
      </c>
      <c r="J783" s="1">
        <f t="shared" si="228"/>
        <v>0.5327137744505972</v>
      </c>
      <c r="K783" s="1">
        <f t="shared" si="229"/>
        <v>-0.52001228269786381</v>
      </c>
      <c r="L783" s="1">
        <f t="shared" si="230"/>
        <v>-98.80233371259412</v>
      </c>
      <c r="M783" s="1">
        <f t="shared" si="231"/>
        <v>8.3432485853884131E-2</v>
      </c>
      <c r="N783" s="1">
        <f t="shared" si="232"/>
        <v>4.047944239700554E-3</v>
      </c>
      <c r="O783" s="1">
        <f t="shared" si="233"/>
        <v>7.5449632683778631</v>
      </c>
      <c r="P783" s="1">
        <f t="shared" si="234"/>
        <v>-91.173937958362359</v>
      </c>
      <c r="Q783" s="1">
        <f t="shared" si="235"/>
        <v>2.4549021864082818</v>
      </c>
      <c r="R783" s="1">
        <f t="shared" si="236"/>
        <v>-19.784744536964631</v>
      </c>
      <c r="S783" s="1">
        <f t="shared" si="237"/>
        <v>-48.569612621323785</v>
      </c>
      <c r="T783" s="1">
        <f t="shared" si="238"/>
        <v>0</v>
      </c>
      <c r="U783" s="1">
        <f t="shared" si="239"/>
        <v>2.4549021864082818</v>
      </c>
      <c r="V783" s="1">
        <f t="shared" si="240"/>
        <v>23.442589066438774</v>
      </c>
      <c r="W783" s="1">
        <f t="shared" si="241"/>
        <v>-19.784744536964631</v>
      </c>
      <c r="X783" s="1">
        <f t="shared" si="242"/>
        <v>-21.983049485516258</v>
      </c>
      <c r="Y783" s="1">
        <f t="shared" si="243"/>
        <v>63.66197723675814</v>
      </c>
      <c r="Z783" s="1">
        <f t="shared" si="244"/>
        <v>156.28392710959181</v>
      </c>
      <c r="AA783" s="1">
        <f t="shared" si="245"/>
        <v>-0.34530893383599376</v>
      </c>
      <c r="AB783" s="1">
        <f t="shared" si="246"/>
        <v>-53.966236245915319</v>
      </c>
    </row>
    <row r="784" spans="7:28" x14ac:dyDescent="0.35">
      <c r="G784" s="1">
        <v>778</v>
      </c>
      <c r="H784" s="1">
        <v>4.1741375923156703</v>
      </c>
      <c r="I784" s="1">
        <v>4.5725370309840002E-2</v>
      </c>
      <c r="J784" s="1">
        <f t="shared" si="228"/>
        <v>1.2701491752733335E-2</v>
      </c>
      <c r="K784" s="1">
        <f t="shared" si="229"/>
        <v>1.6059168671686663E-2</v>
      </c>
      <c r="L784" s="1">
        <f t="shared" si="230"/>
        <v>3.051242047620466</v>
      </c>
      <c r="M784" s="1">
        <f t="shared" si="231"/>
        <v>4.7430400466957364E-5</v>
      </c>
      <c r="N784" s="1">
        <f t="shared" si="232"/>
        <v>4.001143134257746E-3</v>
      </c>
      <c r="O784" s="1">
        <f t="shared" si="233"/>
        <v>7.4577306879430125</v>
      </c>
      <c r="P784" s="1">
        <f t="shared" si="234"/>
        <v>10.509020165963946</v>
      </c>
      <c r="Q784" s="1">
        <f t="shared" si="235"/>
        <v>5.853222005867896E-2</v>
      </c>
      <c r="R784" s="1">
        <f t="shared" si="236"/>
        <v>2.2804573760141764</v>
      </c>
      <c r="S784" s="1">
        <f t="shared" si="237"/>
        <v>0.13348023296729936</v>
      </c>
      <c r="T784" s="1">
        <f t="shared" si="238"/>
        <v>0.13348023296729936</v>
      </c>
      <c r="U784" s="1">
        <f t="shared" si="239"/>
        <v>5.853222005867896E-2</v>
      </c>
      <c r="V784" s="1">
        <f t="shared" si="240"/>
        <v>0.55894152914888073</v>
      </c>
      <c r="W784" s="1">
        <f t="shared" si="241"/>
        <v>2.2804573760141764</v>
      </c>
      <c r="X784" s="1">
        <f t="shared" si="242"/>
        <v>2.5338415289046403</v>
      </c>
      <c r="Y784" s="1">
        <f t="shared" si="243"/>
        <v>63.66197723675814</v>
      </c>
      <c r="Z784" s="1">
        <f t="shared" si="244"/>
        <v>3.7262768609925381</v>
      </c>
      <c r="AA784" s="1">
        <f t="shared" si="245"/>
        <v>3.9801489662837732E-2</v>
      </c>
      <c r="AB784" s="1">
        <f t="shared" si="246"/>
        <v>0.14831136996366595</v>
      </c>
    </row>
    <row r="785" spans="7:28" x14ac:dyDescent="0.35">
      <c r="G785" s="1">
        <v>779</v>
      </c>
      <c r="H785" s="1">
        <v>4.0633778572082502</v>
      </c>
      <c r="I785" s="1">
        <v>0.10353837752791201</v>
      </c>
      <c r="J785" s="1">
        <f t="shared" si="228"/>
        <v>2.876066042442E-2</v>
      </c>
      <c r="K785" s="1">
        <f t="shared" si="229"/>
        <v>0.27649053255819661</v>
      </c>
      <c r="L785" s="1">
        <f t="shared" si="230"/>
        <v>52.533201186057354</v>
      </c>
      <c r="M785" s="1">
        <f t="shared" si="231"/>
        <v>2.4318962288634688E-4</v>
      </c>
      <c r="N785" s="1">
        <f t="shared" si="232"/>
        <v>4.0025884594381981E-3</v>
      </c>
      <c r="O785" s="1">
        <f t="shared" si="233"/>
        <v>7.4604246295468579</v>
      </c>
      <c r="P785" s="1">
        <f t="shared" si="234"/>
        <v>59.993869005227097</v>
      </c>
      <c r="Q785" s="1">
        <f t="shared" si="235"/>
        <v>0.13253760564248848</v>
      </c>
      <c r="R785" s="1">
        <f t="shared" si="236"/>
        <v>13.018669574134281</v>
      </c>
      <c r="S785" s="1">
        <f t="shared" si="237"/>
        <v>1.7254632940064727</v>
      </c>
      <c r="T785" s="1">
        <f t="shared" si="238"/>
        <v>1.7254632940064727</v>
      </c>
      <c r="U785" s="1">
        <f t="shared" si="239"/>
        <v>0.13253760564248848</v>
      </c>
      <c r="V785" s="1">
        <f t="shared" si="240"/>
        <v>1.2656409050139794</v>
      </c>
      <c r="W785" s="1">
        <f t="shared" si="241"/>
        <v>13.018669574134281</v>
      </c>
      <c r="X785" s="1">
        <f t="shared" si="242"/>
        <v>14.465188415704755</v>
      </c>
      <c r="Y785" s="1">
        <f t="shared" si="243"/>
        <v>63.66197723675814</v>
      </c>
      <c r="Z785" s="1">
        <f t="shared" si="244"/>
        <v>8.4376060334265297</v>
      </c>
      <c r="AA785" s="1">
        <f t="shared" si="245"/>
        <v>0.22721864829785118</v>
      </c>
      <c r="AB785" s="1">
        <f t="shared" si="246"/>
        <v>1.9171814377849696</v>
      </c>
    </row>
    <row r="786" spans="7:28" x14ac:dyDescent="0.35">
      <c r="G786" s="1">
        <v>780</v>
      </c>
      <c r="H786" s="1">
        <v>1.33394455909729</v>
      </c>
      <c r="I786" s="1">
        <v>1.0989042947374199</v>
      </c>
      <c r="J786" s="1">
        <f t="shared" si="228"/>
        <v>0.3052511929826166</v>
      </c>
      <c r="K786" s="1">
        <f t="shared" si="229"/>
        <v>0.36190257021578331</v>
      </c>
      <c r="L786" s="1">
        <f t="shared" si="230"/>
        <v>68.761488340998824</v>
      </c>
      <c r="M786" s="1">
        <f t="shared" si="231"/>
        <v>2.7394417500289335E-2</v>
      </c>
      <c r="N786" s="1">
        <f t="shared" si="232"/>
        <v>4.0274726073684358E-3</v>
      </c>
      <c r="O786" s="1">
        <f t="shared" si="233"/>
        <v>7.5068061928740279</v>
      </c>
      <c r="P786" s="1">
        <f t="shared" si="234"/>
        <v>76.295688951373137</v>
      </c>
      <c r="Q786" s="1">
        <f t="shared" si="235"/>
        <v>1.4066875252655142</v>
      </c>
      <c r="R786" s="1">
        <f t="shared" si="236"/>
        <v>16.55616450244797</v>
      </c>
      <c r="S786" s="1">
        <f t="shared" si="237"/>
        <v>23.289350071837287</v>
      </c>
      <c r="T786" s="1">
        <f t="shared" si="238"/>
        <v>23.289350071837287</v>
      </c>
      <c r="U786" s="1">
        <f t="shared" si="239"/>
        <v>1.4066875252655142</v>
      </c>
      <c r="V786" s="1">
        <f t="shared" si="240"/>
        <v>13.432876381902721</v>
      </c>
      <c r="W786" s="1">
        <f t="shared" si="241"/>
        <v>16.55616450244797</v>
      </c>
      <c r="X786" s="1">
        <f t="shared" si="242"/>
        <v>18.395738336053299</v>
      </c>
      <c r="Y786" s="1">
        <f t="shared" si="243"/>
        <v>63.66197723675814</v>
      </c>
      <c r="Z786" s="1">
        <f t="shared" si="244"/>
        <v>89.552509212684811</v>
      </c>
      <c r="AA786" s="1">
        <f t="shared" si="245"/>
        <v>0.28895958206952582</v>
      </c>
      <c r="AB786" s="1">
        <f t="shared" si="246"/>
        <v>25.877055635374763</v>
      </c>
    </row>
    <row r="787" spans="7:28" x14ac:dyDescent="0.35">
      <c r="G787" s="1">
        <v>781</v>
      </c>
      <c r="H787" s="1">
        <v>0</v>
      </c>
      <c r="I787" s="1">
        <v>2.40175354751424</v>
      </c>
      <c r="J787" s="1">
        <f t="shared" si="228"/>
        <v>0.66715376319839992</v>
      </c>
      <c r="K787" s="1">
        <f t="shared" si="229"/>
        <v>4.2644666154163957E-2</v>
      </c>
      <c r="L787" s="1">
        <f t="shared" si="230"/>
        <v>8.1024865692911519</v>
      </c>
      <c r="M787" s="1">
        <f t="shared" si="231"/>
        <v>0.1308576782624373</v>
      </c>
      <c r="N787" s="1">
        <f t="shared" si="232"/>
        <v>4.0600438386878563E-3</v>
      </c>
      <c r="O787" s="1">
        <f t="shared" si="233"/>
        <v>7.5675157109302962</v>
      </c>
      <c r="P787" s="1">
        <f t="shared" si="234"/>
        <v>15.800859958483885</v>
      </c>
      <c r="Q787" s="1">
        <f t="shared" si="235"/>
        <v>3.0744413050617507</v>
      </c>
      <c r="R787" s="1">
        <f t="shared" si="236"/>
        <v>3.4287866109910032</v>
      </c>
      <c r="S787" s="1">
        <f t="shared" si="237"/>
        <v>10.541603183073438</v>
      </c>
      <c r="T787" s="1">
        <f t="shared" si="238"/>
        <v>10.541603183073438</v>
      </c>
      <c r="U787" s="1">
        <f t="shared" si="239"/>
        <v>3.0744413050617507</v>
      </c>
      <c r="V787" s="1">
        <f t="shared" si="240"/>
        <v>29.358751856788526</v>
      </c>
      <c r="W787" s="1">
        <f t="shared" si="241"/>
        <v>3.4287866109910032</v>
      </c>
      <c r="X787" s="1">
        <f t="shared" si="242"/>
        <v>3.8097629011011147</v>
      </c>
      <c r="Y787" s="1">
        <f t="shared" si="243"/>
        <v>63.66197723675814</v>
      </c>
      <c r="Z787" s="1">
        <f t="shared" si="244"/>
        <v>195.72501237859015</v>
      </c>
      <c r="AA787" s="1">
        <f t="shared" si="245"/>
        <v>5.9843615710090996E-2</v>
      </c>
      <c r="AB787" s="1">
        <f t="shared" si="246"/>
        <v>11.712892425637152</v>
      </c>
    </row>
    <row r="788" spans="7:28" x14ac:dyDescent="0.35">
      <c r="G788" s="1">
        <v>782</v>
      </c>
      <c r="H788" s="1">
        <v>0</v>
      </c>
      <c r="I788" s="1">
        <v>2.55527434566923</v>
      </c>
      <c r="J788" s="1">
        <f t="shared" si="228"/>
        <v>0.70979842935256388</v>
      </c>
      <c r="K788" s="1">
        <f t="shared" si="229"/>
        <v>-0.22680240726470552</v>
      </c>
      <c r="L788" s="1">
        <f t="shared" si="230"/>
        <v>-43.09245738029405</v>
      </c>
      <c r="M788" s="1">
        <f t="shared" si="231"/>
        <v>0.14812126023154182</v>
      </c>
      <c r="N788" s="1">
        <f t="shared" si="232"/>
        <v>4.0638818586417307E-3</v>
      </c>
      <c r="O788" s="1">
        <f t="shared" si="233"/>
        <v>7.5746693963223226</v>
      </c>
      <c r="P788" s="1">
        <f t="shared" si="234"/>
        <v>-35.369666723740188</v>
      </c>
      <c r="Q788" s="1">
        <f t="shared" si="235"/>
        <v>3.2709605039288658</v>
      </c>
      <c r="R788" s="1">
        <f t="shared" si="236"/>
        <v>-7.6752176790516211</v>
      </c>
      <c r="S788" s="1">
        <f t="shared" si="237"/>
        <v>-25.10533388723443</v>
      </c>
      <c r="T788" s="1">
        <f t="shared" si="238"/>
        <v>0</v>
      </c>
      <c r="U788" s="1">
        <f t="shared" si="239"/>
        <v>3.2709605039288658</v>
      </c>
      <c r="V788" s="1">
        <f t="shared" si="240"/>
        <v>31.235371971518159</v>
      </c>
      <c r="W788" s="1">
        <f t="shared" si="241"/>
        <v>-7.6752176790516211</v>
      </c>
      <c r="X788" s="1">
        <f t="shared" si="242"/>
        <v>-8.5280196433906905</v>
      </c>
      <c r="Y788" s="1">
        <f t="shared" si="243"/>
        <v>63.66197723675814</v>
      </c>
      <c r="Z788" s="1">
        <f t="shared" si="244"/>
        <v>208.23581314345438</v>
      </c>
      <c r="AA788" s="1">
        <f t="shared" si="245"/>
        <v>-0.1339578193067282</v>
      </c>
      <c r="AB788" s="1">
        <f t="shared" si="246"/>
        <v>-27.894815430260479</v>
      </c>
    </row>
    <row r="789" spans="7:28" x14ac:dyDescent="0.35">
      <c r="G789" s="1">
        <v>783</v>
      </c>
      <c r="H789" s="1">
        <v>0</v>
      </c>
      <c r="I789" s="1">
        <v>1.7387856795162899</v>
      </c>
      <c r="J789" s="1">
        <f t="shared" si="228"/>
        <v>0.48299602208785836</v>
      </c>
      <c r="K789" s="1">
        <f t="shared" si="229"/>
        <v>-0.26422248186610947</v>
      </c>
      <c r="L789" s="1">
        <f t="shared" si="230"/>
        <v>-50.202271554560802</v>
      </c>
      <c r="M789" s="1">
        <f t="shared" si="231"/>
        <v>6.8585836261692318E-2</v>
      </c>
      <c r="N789" s="1">
        <f t="shared" si="232"/>
        <v>4.0434696419879073E-3</v>
      </c>
      <c r="O789" s="1">
        <f t="shared" si="233"/>
        <v>7.5366230657012609</v>
      </c>
      <c r="P789" s="1">
        <f t="shared" si="234"/>
        <v>-42.597062652597849</v>
      </c>
      <c r="Q789" s="1">
        <f t="shared" si="235"/>
        <v>2.2257881202205456</v>
      </c>
      <c r="R789" s="1">
        <f t="shared" si="236"/>
        <v>-9.2435625956137333</v>
      </c>
      <c r="S789" s="1">
        <f t="shared" si="237"/>
        <v>-20.57421181383204</v>
      </c>
      <c r="T789" s="1">
        <f t="shared" si="238"/>
        <v>0</v>
      </c>
      <c r="U789" s="1">
        <f t="shared" si="239"/>
        <v>2.2257881202205456</v>
      </c>
      <c r="V789" s="1">
        <f t="shared" si="240"/>
        <v>21.254710896499059</v>
      </c>
      <c r="W789" s="1">
        <f t="shared" si="241"/>
        <v>-9.2435625956137333</v>
      </c>
      <c r="X789" s="1">
        <f t="shared" si="242"/>
        <v>-10.270625106237482</v>
      </c>
      <c r="Y789" s="1">
        <f t="shared" si="243"/>
        <v>63.66197723675814</v>
      </c>
      <c r="Z789" s="1">
        <f t="shared" si="244"/>
        <v>141.69807264332707</v>
      </c>
      <c r="AA789" s="1">
        <f t="shared" si="245"/>
        <v>-0.1613306019076528</v>
      </c>
      <c r="AB789" s="1">
        <f t="shared" si="246"/>
        <v>-22.860235348702265</v>
      </c>
    </row>
    <row r="790" spans="7:28" x14ac:dyDescent="0.35">
      <c r="G790" s="1">
        <v>784</v>
      </c>
      <c r="H790" s="1">
        <v>3.64329981803894</v>
      </c>
      <c r="I790" s="1">
        <v>0.78758474479829599</v>
      </c>
      <c r="J790" s="1">
        <f t="shared" si="228"/>
        <v>0.21877354022174889</v>
      </c>
      <c r="K790" s="1">
        <f t="shared" si="229"/>
        <v>-7.4705189619526657E-2</v>
      </c>
      <c r="L790" s="1">
        <f t="shared" si="230"/>
        <v>-14.193986027710064</v>
      </c>
      <c r="M790" s="1">
        <f t="shared" si="231"/>
        <v>1.4071387398940212E-2</v>
      </c>
      <c r="N790" s="1">
        <f t="shared" si="232"/>
        <v>4.0196896186199572E-3</v>
      </c>
      <c r="O790" s="1">
        <f t="shared" si="233"/>
        <v>7.4922994801457383</v>
      </c>
      <c r="P790" s="1">
        <f t="shared" si="234"/>
        <v>-6.687615160165385</v>
      </c>
      <c r="Q790" s="1">
        <f t="shared" si="235"/>
        <v>1.0081729964135893</v>
      </c>
      <c r="R790" s="1">
        <f t="shared" si="236"/>
        <v>-1.4512124897558885</v>
      </c>
      <c r="S790" s="1">
        <f t="shared" si="237"/>
        <v>-1.4630732442300194</v>
      </c>
      <c r="T790" s="1">
        <f t="shared" si="238"/>
        <v>0</v>
      </c>
      <c r="U790" s="1">
        <f t="shared" si="239"/>
        <v>1.0081729964135893</v>
      </c>
      <c r="V790" s="1">
        <f t="shared" si="240"/>
        <v>9.6273429522594256</v>
      </c>
      <c r="W790" s="1">
        <f t="shared" si="241"/>
        <v>-1.4512124897558885</v>
      </c>
      <c r="X790" s="1">
        <f t="shared" si="242"/>
        <v>-1.6124583219509872</v>
      </c>
      <c r="Y790" s="1">
        <f t="shared" si="243"/>
        <v>63.66197723675814</v>
      </c>
      <c r="Z790" s="1">
        <f t="shared" si="244"/>
        <v>64.182286348396161</v>
      </c>
      <c r="AA790" s="1">
        <f t="shared" si="245"/>
        <v>-2.5328436092304733E-2</v>
      </c>
      <c r="AB790" s="1">
        <f t="shared" si="246"/>
        <v>-1.6256369380333546</v>
      </c>
    </row>
    <row r="791" spans="7:28" x14ac:dyDescent="0.35">
      <c r="G791" s="1">
        <v>785</v>
      </c>
      <c r="H791" s="1">
        <v>9.1737861633300692</v>
      </c>
      <c r="I791" s="1">
        <v>0.51864606216800002</v>
      </c>
      <c r="J791" s="1">
        <f t="shared" si="228"/>
        <v>0.14406835060222223</v>
      </c>
      <c r="K791" s="1">
        <f t="shared" si="229"/>
        <v>0.36523750357933604</v>
      </c>
      <c r="L791" s="1">
        <f t="shared" si="230"/>
        <v>69.395125680073846</v>
      </c>
      <c r="M791" s="1">
        <f t="shared" si="231"/>
        <v>6.1021727557019796E-3</v>
      </c>
      <c r="N791" s="1">
        <f t="shared" si="232"/>
        <v>4.0129661515542004E-3</v>
      </c>
      <c r="O791" s="1">
        <f t="shared" si="233"/>
        <v>7.4797676098818746</v>
      </c>
      <c r="P791" s="1">
        <f t="shared" si="234"/>
        <v>76.880995462711425</v>
      </c>
      <c r="Q791" s="1">
        <f t="shared" si="235"/>
        <v>0.66390944977982591</v>
      </c>
      <c r="R791" s="1">
        <f t="shared" si="236"/>
        <v>16.683176015408378</v>
      </c>
      <c r="S791" s="1">
        <f t="shared" si="237"/>
        <v>11.076118208969765</v>
      </c>
      <c r="T791" s="1">
        <f t="shared" si="238"/>
        <v>11.076118208969765</v>
      </c>
      <c r="U791" s="1">
        <f t="shared" si="239"/>
        <v>0.66390944977982591</v>
      </c>
      <c r="V791" s="1">
        <f t="shared" si="240"/>
        <v>6.339868241872785</v>
      </c>
      <c r="W791" s="1">
        <f t="shared" si="241"/>
        <v>16.683176015408378</v>
      </c>
      <c r="X791" s="1">
        <f t="shared" si="242"/>
        <v>18.536862239342643</v>
      </c>
      <c r="Y791" s="1">
        <f t="shared" si="243"/>
        <v>63.66197723675814</v>
      </c>
      <c r="Z791" s="1">
        <f t="shared" si="244"/>
        <v>42.265788279151899</v>
      </c>
      <c r="AA791" s="1">
        <f t="shared" si="245"/>
        <v>0.29117635115862445</v>
      </c>
      <c r="AB791" s="1">
        <f t="shared" si="246"/>
        <v>12.306798009966405</v>
      </c>
    </row>
    <row r="792" spans="7:28" x14ac:dyDescent="0.35">
      <c r="G792" s="1">
        <v>786</v>
      </c>
      <c r="H792" s="1">
        <v>16.848344802856399</v>
      </c>
      <c r="I792" s="1">
        <v>1.83350107505361</v>
      </c>
      <c r="J792" s="1">
        <f t="shared" si="228"/>
        <v>0.50930585418155827</v>
      </c>
      <c r="K792" s="1">
        <f t="shared" si="229"/>
        <v>0.97615908828946685</v>
      </c>
      <c r="L792" s="1">
        <f t="shared" si="230"/>
        <v>185.47022677499871</v>
      </c>
      <c r="M792" s="1">
        <f t="shared" si="231"/>
        <v>7.6261381212460386E-2</v>
      </c>
      <c r="N792" s="1">
        <f t="shared" si="232"/>
        <v>4.0458375268763403E-3</v>
      </c>
      <c r="O792" s="1">
        <f t="shared" si="233"/>
        <v>7.5410365663448111</v>
      </c>
      <c r="P792" s="1">
        <f t="shared" si="234"/>
        <v>193.08752472255597</v>
      </c>
      <c r="Q792" s="1">
        <f t="shared" si="235"/>
        <v>2.3470315860901305</v>
      </c>
      <c r="R792" s="1">
        <f t="shared" si="236"/>
        <v>41.899992864794648</v>
      </c>
      <c r="S792" s="1">
        <f t="shared" si="237"/>
        <v>98.34060671062413</v>
      </c>
      <c r="T792" s="1">
        <f t="shared" si="238"/>
        <v>98.34060671062413</v>
      </c>
      <c r="U792" s="1">
        <f t="shared" si="239"/>
        <v>2.3470315860901305</v>
      </c>
      <c r="V792" s="1">
        <f t="shared" si="240"/>
        <v>22.412500711143338</v>
      </c>
      <c r="W792" s="1">
        <f t="shared" si="241"/>
        <v>41.899992864794648</v>
      </c>
      <c r="X792" s="1">
        <f t="shared" si="242"/>
        <v>46.555547627549608</v>
      </c>
      <c r="Y792" s="1">
        <f t="shared" si="243"/>
        <v>63.66197723675814</v>
      </c>
      <c r="Z792" s="1">
        <f t="shared" si="244"/>
        <v>149.41667140762223</v>
      </c>
      <c r="AA792" s="1">
        <f t="shared" si="245"/>
        <v>0.73129283205279783</v>
      </c>
      <c r="AB792" s="1">
        <f t="shared" si="246"/>
        <v>109.26734078958236</v>
      </c>
    </row>
    <row r="793" spans="7:28" x14ac:dyDescent="0.35">
      <c r="G793" s="1">
        <v>787</v>
      </c>
      <c r="H793" s="1">
        <v>21.924118041992099</v>
      </c>
      <c r="I793" s="1">
        <v>5.3476737928956899</v>
      </c>
      <c r="J793" s="1">
        <f t="shared" si="228"/>
        <v>1.4854649424710251</v>
      </c>
      <c r="K793" s="1">
        <f t="shared" si="229"/>
        <v>1.5024889163935859</v>
      </c>
      <c r="L793" s="1">
        <f t="shared" si="230"/>
        <v>285.47289411478135</v>
      </c>
      <c r="M793" s="1">
        <f t="shared" si="231"/>
        <v>0.64874219202127126</v>
      </c>
      <c r="N793" s="1">
        <f t="shared" si="232"/>
        <v>4.1336918448223927E-3</v>
      </c>
      <c r="O793" s="1">
        <f t="shared" si="233"/>
        <v>7.7047882295644587</v>
      </c>
      <c r="P793" s="1">
        <f t="shared" si="234"/>
        <v>293.82642453636709</v>
      </c>
      <c r="Q793" s="1">
        <f t="shared" si="235"/>
        <v>6.8454605643826039</v>
      </c>
      <c r="R793" s="1">
        <f t="shared" si="236"/>
        <v>63.760334124391655</v>
      </c>
      <c r="S793" s="1">
        <f t="shared" si="237"/>
        <v>436.46885282038147</v>
      </c>
      <c r="T793" s="1">
        <f t="shared" si="238"/>
        <v>436.46885282038147</v>
      </c>
      <c r="U793" s="1">
        <f t="shared" si="239"/>
        <v>6.8454605643826039</v>
      </c>
      <c r="V793" s="1">
        <f t="shared" si="240"/>
        <v>65.369333193727627</v>
      </c>
      <c r="W793" s="1">
        <f t="shared" si="241"/>
        <v>63.760334124391655</v>
      </c>
      <c r="X793" s="1">
        <f t="shared" si="242"/>
        <v>70.84481569376851</v>
      </c>
      <c r="Y793" s="1">
        <f t="shared" si="243"/>
        <v>63.66197723675814</v>
      </c>
      <c r="Z793" s="1">
        <f t="shared" si="244"/>
        <v>435.79555462485087</v>
      </c>
      <c r="AA793" s="1">
        <f t="shared" si="245"/>
        <v>1.1128277626423302</v>
      </c>
      <c r="AB793" s="1">
        <f t="shared" si="246"/>
        <v>484.96539202264614</v>
      </c>
    </row>
    <row r="794" spans="7:28" x14ac:dyDescent="0.35">
      <c r="G794" s="1">
        <v>788</v>
      </c>
      <c r="H794" s="1">
        <v>25.704402923583899</v>
      </c>
      <c r="I794" s="1">
        <v>10.7566338919126</v>
      </c>
      <c r="J794" s="1">
        <f t="shared" si="228"/>
        <v>2.9879538588646111</v>
      </c>
      <c r="K794" s="1">
        <f t="shared" si="229"/>
        <v>1.677133505189556</v>
      </c>
      <c r="L794" s="1">
        <f t="shared" si="230"/>
        <v>318.65536598601562</v>
      </c>
      <c r="M794" s="1">
        <f t="shared" si="231"/>
        <v>2.6247932692349529</v>
      </c>
      <c r="N794" s="1">
        <f t="shared" si="232"/>
        <v>4.2689158472978151E-3</v>
      </c>
      <c r="O794" s="1">
        <f t="shared" si="233"/>
        <v>7.9568322477783981</v>
      </c>
      <c r="P794" s="1">
        <f t="shared" si="234"/>
        <v>329.23699150302895</v>
      </c>
      <c r="Q794" s="1">
        <f t="shared" si="235"/>
        <v>13.769372621495904</v>
      </c>
      <c r="R794" s="1">
        <f t="shared" si="236"/>
        <v>71.444427156157275</v>
      </c>
      <c r="S794" s="1">
        <f t="shared" si="237"/>
        <v>983.74493924245041</v>
      </c>
      <c r="T794" s="1">
        <f t="shared" si="238"/>
        <v>983.74493924245041</v>
      </c>
      <c r="U794" s="1">
        <f t="shared" si="239"/>
        <v>13.769372621495904</v>
      </c>
      <c r="V794" s="1">
        <f t="shared" si="240"/>
        <v>131.48782295911695</v>
      </c>
      <c r="W794" s="1">
        <f t="shared" si="241"/>
        <v>71.444427156157275</v>
      </c>
      <c r="X794" s="1">
        <f t="shared" si="242"/>
        <v>79.382696840174745</v>
      </c>
      <c r="Y794" s="1">
        <f t="shared" si="243"/>
        <v>63.66197723675814</v>
      </c>
      <c r="Z794" s="1">
        <f t="shared" si="244"/>
        <v>876.58548639411299</v>
      </c>
      <c r="AA794" s="1">
        <f t="shared" si="245"/>
        <v>1.2469404860761932</v>
      </c>
      <c r="AB794" s="1">
        <f t="shared" si="246"/>
        <v>1093.0499324916116</v>
      </c>
    </row>
    <row r="795" spans="7:28" x14ac:dyDescent="0.35">
      <c r="G795" s="1">
        <v>789</v>
      </c>
      <c r="H795" s="1">
        <v>29.379726409912099</v>
      </c>
      <c r="I795" s="1">
        <v>16.794314510595001</v>
      </c>
      <c r="J795" s="1">
        <f t="shared" si="228"/>
        <v>4.665087364054167</v>
      </c>
      <c r="K795" s="1">
        <f t="shared" si="229"/>
        <v>1.5227551885079995</v>
      </c>
      <c r="L795" s="1">
        <f t="shared" si="230"/>
        <v>289.32348581651991</v>
      </c>
      <c r="M795" s="1">
        <f t="shared" si="231"/>
        <v>6.3983337935918101</v>
      </c>
      <c r="N795" s="1">
        <f t="shared" si="232"/>
        <v>4.4198578627648753E-3</v>
      </c>
      <c r="O795" s="1">
        <f t="shared" si="233"/>
        <v>8.2381730704074521</v>
      </c>
      <c r="P795" s="1">
        <f t="shared" si="234"/>
        <v>303.95999268051918</v>
      </c>
      <c r="Q795" s="1">
        <f t="shared" si="235"/>
        <v>21.498098451862521</v>
      </c>
      <c r="R795" s="1">
        <f t="shared" si="236"/>
        <v>65.959318411672655</v>
      </c>
      <c r="S795" s="1">
        <f t="shared" si="237"/>
        <v>1417.999921031887</v>
      </c>
      <c r="T795" s="1">
        <f t="shared" si="238"/>
        <v>1417.999921031887</v>
      </c>
      <c r="U795" s="1">
        <f t="shared" si="239"/>
        <v>21.498098451862521</v>
      </c>
      <c r="V795" s="1">
        <f t="shared" si="240"/>
        <v>205.29171814140858</v>
      </c>
      <c r="W795" s="1">
        <f t="shared" si="241"/>
        <v>65.959318411672655</v>
      </c>
      <c r="X795" s="1">
        <f t="shared" si="242"/>
        <v>73.288131568525174</v>
      </c>
      <c r="Y795" s="1">
        <f t="shared" si="243"/>
        <v>63.66197723675814</v>
      </c>
      <c r="Z795" s="1">
        <f t="shared" si="244"/>
        <v>1368.6114542760572</v>
      </c>
      <c r="AA795" s="1">
        <f t="shared" si="245"/>
        <v>1.1512072786550043</v>
      </c>
      <c r="AB795" s="1">
        <f t="shared" si="246"/>
        <v>1575.5554678132078</v>
      </c>
    </row>
    <row r="796" spans="7:28" x14ac:dyDescent="0.35">
      <c r="G796" s="1">
        <v>790</v>
      </c>
      <c r="H796" s="1">
        <v>29.376550674438398</v>
      </c>
      <c r="I796" s="1">
        <v>22.276233189223799</v>
      </c>
      <c r="J796" s="1">
        <f t="shared" si="228"/>
        <v>6.1878425525621665</v>
      </c>
      <c r="K796" s="1">
        <f t="shared" si="229"/>
        <v>1.1784047384965</v>
      </c>
      <c r="L796" s="1">
        <f t="shared" si="230"/>
        <v>223.896900314335</v>
      </c>
      <c r="M796" s="1">
        <f t="shared" si="231"/>
        <v>11.257082263857928</v>
      </c>
      <c r="N796" s="1">
        <f t="shared" si="232"/>
        <v>4.556905829730595E-3</v>
      </c>
      <c r="O796" s="1">
        <f t="shared" si="233"/>
        <v>8.4936167760348553</v>
      </c>
      <c r="P796" s="1">
        <f t="shared" si="234"/>
        <v>243.64759935422779</v>
      </c>
      <c r="Q796" s="1">
        <f t="shared" si="235"/>
        <v>28.515403468028417</v>
      </c>
      <c r="R796" s="1">
        <f t="shared" si="236"/>
        <v>52.871529059867427</v>
      </c>
      <c r="S796" s="1">
        <f t="shared" si="237"/>
        <v>1507.6529831137088</v>
      </c>
      <c r="T796" s="1">
        <f t="shared" si="238"/>
        <v>1507.6529831137088</v>
      </c>
      <c r="U796" s="1">
        <f t="shared" si="239"/>
        <v>28.515403468028417</v>
      </c>
      <c r="V796" s="1">
        <f t="shared" si="240"/>
        <v>272.30204497178988</v>
      </c>
      <c r="W796" s="1">
        <f t="shared" si="241"/>
        <v>52.871529059867427</v>
      </c>
      <c r="X796" s="1">
        <f t="shared" si="242"/>
        <v>58.746143399852699</v>
      </c>
      <c r="Y796" s="1">
        <f t="shared" si="243"/>
        <v>63.66197723675814</v>
      </c>
      <c r="Z796" s="1">
        <f t="shared" si="244"/>
        <v>1815.3469664785991</v>
      </c>
      <c r="AA796" s="1">
        <f t="shared" si="245"/>
        <v>0.92278226265854868</v>
      </c>
      <c r="AB796" s="1">
        <f t="shared" si="246"/>
        <v>1675.1699812374543</v>
      </c>
    </row>
    <row r="797" spans="7:28" x14ac:dyDescent="0.35">
      <c r="G797" s="1">
        <v>791</v>
      </c>
      <c r="H797" s="1">
        <v>29.0162029266357</v>
      </c>
      <c r="I797" s="1">
        <v>26.518490247811201</v>
      </c>
      <c r="J797" s="1">
        <f t="shared" si="228"/>
        <v>7.3662472910586665</v>
      </c>
      <c r="K797" s="1">
        <f t="shared" si="229"/>
        <v>0.69315461743611095</v>
      </c>
      <c r="L797" s="1">
        <f t="shared" si="230"/>
        <v>131.69937731286109</v>
      </c>
      <c r="M797" s="1">
        <f t="shared" si="231"/>
        <v>15.95291015099057</v>
      </c>
      <c r="N797" s="1">
        <f t="shared" si="232"/>
        <v>4.6629622561952808E-3</v>
      </c>
      <c r="O797" s="1">
        <f t="shared" si="233"/>
        <v>8.6912953493223846</v>
      </c>
      <c r="P797" s="1">
        <f t="shared" si="234"/>
        <v>156.34358281317404</v>
      </c>
      <c r="Q797" s="1">
        <f t="shared" si="235"/>
        <v>33.9458400509616</v>
      </c>
      <c r="R797" s="1">
        <f t="shared" si="236"/>
        <v>33.926557470458768</v>
      </c>
      <c r="S797" s="1">
        <f t="shared" si="237"/>
        <v>1151.6654933719497</v>
      </c>
      <c r="T797" s="1">
        <f t="shared" si="238"/>
        <v>1151.6654933719497</v>
      </c>
      <c r="U797" s="1">
        <f t="shared" si="239"/>
        <v>33.9458400509616</v>
      </c>
      <c r="V797" s="1">
        <f t="shared" si="240"/>
        <v>324.15889449104253</v>
      </c>
      <c r="W797" s="1">
        <f t="shared" si="241"/>
        <v>33.926557470458768</v>
      </c>
      <c r="X797" s="1">
        <f t="shared" si="242"/>
        <v>37.696174967176411</v>
      </c>
      <c r="Y797" s="1">
        <f t="shared" si="243"/>
        <v>58.917381246051825</v>
      </c>
      <c r="Z797" s="1">
        <f t="shared" si="244"/>
        <v>2000</v>
      </c>
      <c r="AA797" s="1">
        <f t="shared" si="245"/>
        <v>0.63981416298441662</v>
      </c>
      <c r="AB797" s="1">
        <f t="shared" si="246"/>
        <v>1279.628325968833</v>
      </c>
    </row>
    <row r="798" spans="7:28" x14ac:dyDescent="0.35">
      <c r="G798" s="1">
        <v>792</v>
      </c>
      <c r="H798" s="1">
        <v>36.180644989013601</v>
      </c>
      <c r="I798" s="1">
        <v>29.013846870581201</v>
      </c>
      <c r="J798" s="1">
        <f t="shared" si="228"/>
        <v>8.0594019084947774</v>
      </c>
      <c r="K798" s="1">
        <f t="shared" si="229"/>
        <v>0.43537748365688778</v>
      </c>
      <c r="L798" s="1">
        <f t="shared" si="230"/>
        <v>82.721721894808681</v>
      </c>
      <c r="M798" s="1">
        <f t="shared" si="231"/>
        <v>19.096463982058886</v>
      </c>
      <c r="N798" s="1">
        <f t="shared" si="232"/>
        <v>4.7253461717645297E-3</v>
      </c>
      <c r="O798" s="1">
        <f t="shared" si="233"/>
        <v>8.8075727295519073</v>
      </c>
      <c r="P798" s="1">
        <f t="shared" si="234"/>
        <v>110.62575860641948</v>
      </c>
      <c r="Q798" s="1">
        <f t="shared" si="235"/>
        <v>37.140100960805427</v>
      </c>
      <c r="R798" s="1">
        <f t="shared" si="236"/>
        <v>24.005789617593027</v>
      </c>
      <c r="S798" s="1">
        <f t="shared" si="237"/>
        <v>891.57745004125968</v>
      </c>
      <c r="T798" s="1">
        <f t="shared" si="238"/>
        <v>891.57745004125968</v>
      </c>
      <c r="U798" s="1">
        <f t="shared" si="239"/>
        <v>37.140100960805427</v>
      </c>
      <c r="V798" s="1">
        <f t="shared" si="240"/>
        <v>354.66183929065414</v>
      </c>
      <c r="W798" s="1">
        <f t="shared" si="241"/>
        <v>24.005789617593027</v>
      </c>
      <c r="X798" s="1">
        <f t="shared" si="242"/>
        <v>26.673099575103365</v>
      </c>
      <c r="Y798" s="1">
        <f t="shared" si="243"/>
        <v>53.85014979120907</v>
      </c>
      <c r="Z798" s="1">
        <f t="shared" si="244"/>
        <v>2000.0000000000002</v>
      </c>
      <c r="AA798" s="1">
        <f t="shared" si="245"/>
        <v>0.49532080557847763</v>
      </c>
      <c r="AB798" s="1">
        <f t="shared" si="246"/>
        <v>990.64161115695526</v>
      </c>
    </row>
    <row r="799" spans="7:28" x14ac:dyDescent="0.35">
      <c r="G799" s="1">
        <v>793</v>
      </c>
      <c r="H799" s="1">
        <v>39.528144836425703</v>
      </c>
      <c r="I799" s="1">
        <v>30.581205811745999</v>
      </c>
      <c r="J799" s="1">
        <f t="shared" si="228"/>
        <v>8.4947793921516652</v>
      </c>
      <c r="K799" s="1">
        <f t="shared" si="229"/>
        <v>0.64903273232672376</v>
      </c>
      <c r="L799" s="1">
        <f t="shared" si="230"/>
        <v>123.31621914207751</v>
      </c>
      <c r="M799" s="1">
        <f t="shared" si="231"/>
        <v>21.21541541486944</v>
      </c>
      <c r="N799" s="1">
        <f t="shared" si="232"/>
        <v>4.7645301452936498E-3</v>
      </c>
      <c r="O799" s="1">
        <f t="shared" si="233"/>
        <v>8.8806077378128343</v>
      </c>
      <c r="P799" s="1">
        <f t="shared" si="234"/>
        <v>153.41224229475978</v>
      </c>
      <c r="Q799" s="1">
        <f t="shared" si="235"/>
        <v>39.146448811758823</v>
      </c>
      <c r="R799" s="1">
        <f t="shared" si="236"/>
        <v>33.290456577962871</v>
      </c>
      <c r="S799" s="1">
        <f t="shared" si="237"/>
        <v>1303.2031543493033</v>
      </c>
      <c r="T799" s="1">
        <f t="shared" si="238"/>
        <v>1303.2031543493033</v>
      </c>
      <c r="U799" s="1">
        <f t="shared" si="239"/>
        <v>39.146448811758823</v>
      </c>
      <c r="V799" s="1">
        <f t="shared" si="240"/>
        <v>373.8210499731162</v>
      </c>
      <c r="W799" s="1">
        <f t="shared" si="241"/>
        <v>33.290456577962871</v>
      </c>
      <c r="X799" s="1">
        <f t="shared" si="242"/>
        <v>36.989396197736525</v>
      </c>
      <c r="Y799" s="1">
        <f t="shared" si="243"/>
        <v>51.090202577947231</v>
      </c>
      <c r="Z799" s="1">
        <f t="shared" si="244"/>
        <v>2000</v>
      </c>
      <c r="AA799" s="1">
        <f t="shared" si="245"/>
        <v>0.72400175241627973</v>
      </c>
      <c r="AB799" s="1">
        <f t="shared" si="246"/>
        <v>1448.0035048325594</v>
      </c>
    </row>
    <row r="800" spans="7:28" x14ac:dyDescent="0.35">
      <c r="G800" s="1">
        <v>794</v>
      </c>
      <c r="H800" s="1">
        <v>38.231998443603501</v>
      </c>
      <c r="I800" s="1">
        <v>32.917723648122198</v>
      </c>
      <c r="J800" s="1">
        <f t="shared" si="228"/>
        <v>9.143812124478389</v>
      </c>
      <c r="K800" s="1">
        <f t="shared" si="229"/>
        <v>0.80750143533238905</v>
      </c>
      <c r="L800" s="1">
        <f t="shared" si="230"/>
        <v>153.42527271315393</v>
      </c>
      <c r="M800" s="1">
        <f t="shared" si="231"/>
        <v>24.581134249320854</v>
      </c>
      <c r="N800" s="1">
        <f t="shared" si="232"/>
        <v>4.8229430912030552E-3</v>
      </c>
      <c r="O800" s="1">
        <f t="shared" si="233"/>
        <v>8.9894836276933745</v>
      </c>
      <c r="P800" s="1">
        <f t="shared" si="234"/>
        <v>186.99589059016816</v>
      </c>
      <c r="Q800" s="1">
        <f t="shared" si="235"/>
        <v>42.137383062112391</v>
      </c>
      <c r="R800" s="1">
        <f t="shared" si="236"/>
        <v>40.578108258066493</v>
      </c>
      <c r="S800" s="1">
        <f t="shared" si="237"/>
        <v>1709.8552916060139</v>
      </c>
      <c r="T800" s="1">
        <f t="shared" si="238"/>
        <v>1709.8552916060139</v>
      </c>
      <c r="U800" s="1">
        <f t="shared" si="239"/>
        <v>42.137383062112391</v>
      </c>
      <c r="V800" s="1">
        <f t="shared" si="240"/>
        <v>402.38236819751359</v>
      </c>
      <c r="W800" s="1">
        <f t="shared" si="241"/>
        <v>40.578108258066493</v>
      </c>
      <c r="X800" s="1">
        <f t="shared" si="242"/>
        <v>45.086786953407213</v>
      </c>
      <c r="Y800" s="1">
        <f t="shared" si="243"/>
        <v>47.46379235397486</v>
      </c>
      <c r="Z800" s="1">
        <f t="shared" si="244"/>
        <v>2000</v>
      </c>
      <c r="AA800" s="1">
        <f t="shared" si="245"/>
        <v>0.94991960644778561</v>
      </c>
      <c r="AB800" s="1">
        <f t="shared" si="246"/>
        <v>1899.8392128955711</v>
      </c>
    </row>
    <row r="801" spans="7:28" x14ac:dyDescent="0.35">
      <c r="G801" s="1">
        <v>795</v>
      </c>
      <c r="H801" s="1">
        <v>38.776279449462798</v>
      </c>
      <c r="I801" s="1">
        <v>35.824728815318799</v>
      </c>
      <c r="J801" s="1">
        <f t="shared" si="228"/>
        <v>9.951313559810778</v>
      </c>
      <c r="K801" s="1">
        <f t="shared" si="229"/>
        <v>0.58021719175952846</v>
      </c>
      <c r="L801" s="1">
        <f t="shared" si="230"/>
        <v>110.2412664343104</v>
      </c>
      <c r="M801" s="1">
        <f t="shared" si="231"/>
        <v>29.11442062030812</v>
      </c>
      <c r="N801" s="1">
        <f t="shared" si="232"/>
        <v>4.8956182203829706E-3</v>
      </c>
      <c r="O801" s="1">
        <f t="shared" si="233"/>
        <v>9.1249428009718194</v>
      </c>
      <c r="P801" s="1">
        <f t="shared" si="234"/>
        <v>148.48062985559034</v>
      </c>
      <c r="Q801" s="1">
        <f t="shared" si="235"/>
        <v>45.858587833229393</v>
      </c>
      <c r="R801" s="1">
        <f t="shared" si="236"/>
        <v>32.220296678663104</v>
      </c>
      <c r="S801" s="1">
        <f t="shared" si="237"/>
        <v>1477.5773052511813</v>
      </c>
      <c r="T801" s="1">
        <f t="shared" si="238"/>
        <v>1477.5773052511813</v>
      </c>
      <c r="U801" s="1">
        <f t="shared" si="239"/>
        <v>45.858587833229393</v>
      </c>
      <c r="V801" s="1">
        <f t="shared" si="240"/>
        <v>437.91725621233854</v>
      </c>
      <c r="W801" s="1">
        <f t="shared" si="241"/>
        <v>32.220296678663104</v>
      </c>
      <c r="X801" s="1">
        <f t="shared" si="242"/>
        <v>35.800329642959007</v>
      </c>
      <c r="Y801" s="1">
        <f t="shared" si="243"/>
        <v>43.612332923840903</v>
      </c>
      <c r="Z801" s="1">
        <f t="shared" si="244"/>
        <v>2000</v>
      </c>
      <c r="AA801" s="1">
        <f t="shared" si="245"/>
        <v>0.82087628069510066</v>
      </c>
      <c r="AB801" s="1">
        <f t="shared" si="246"/>
        <v>1641.7525613902014</v>
      </c>
    </row>
    <row r="802" spans="7:28" x14ac:dyDescent="0.35">
      <c r="G802" s="1">
        <v>796</v>
      </c>
      <c r="H802" s="1">
        <v>39.895862579345703</v>
      </c>
      <c r="I802" s="1">
        <v>37.913510705653103</v>
      </c>
      <c r="J802" s="1">
        <f t="shared" si="228"/>
        <v>10.531530751570306</v>
      </c>
      <c r="K802" s="1">
        <f t="shared" si="229"/>
        <v>0.30260004060599854</v>
      </c>
      <c r="L802" s="1">
        <f t="shared" si="230"/>
        <v>57.494007715139723</v>
      </c>
      <c r="M802" s="1">
        <f t="shared" si="231"/>
        <v>32.608463151553686</v>
      </c>
      <c r="N802" s="1">
        <f t="shared" si="232"/>
        <v>4.9478377676413273E-3</v>
      </c>
      <c r="O802" s="1">
        <f t="shared" si="233"/>
        <v>9.2222748151066707</v>
      </c>
      <c r="P802" s="1">
        <f t="shared" si="234"/>
        <v>99.324745681800081</v>
      </c>
      <c r="Q802" s="1">
        <f t="shared" si="235"/>
        <v>48.532399776821691</v>
      </c>
      <c r="R802" s="1">
        <f t="shared" si="236"/>
        <v>21.553469812950617</v>
      </c>
      <c r="S802" s="1">
        <f t="shared" si="237"/>
        <v>1046.0416135397775</v>
      </c>
      <c r="T802" s="1">
        <f t="shared" si="238"/>
        <v>1046.0416135397775</v>
      </c>
      <c r="U802" s="1">
        <f t="shared" si="239"/>
        <v>48.532399776821691</v>
      </c>
      <c r="V802" s="1">
        <f t="shared" si="240"/>
        <v>463.45027947559026</v>
      </c>
      <c r="W802" s="1">
        <f t="shared" si="241"/>
        <v>21.553469812950617</v>
      </c>
      <c r="X802" s="1">
        <f t="shared" si="242"/>
        <v>23.948299792167351</v>
      </c>
      <c r="Y802" s="1">
        <f t="shared" si="243"/>
        <v>41.20958389028948</v>
      </c>
      <c r="Z802" s="1">
        <f t="shared" si="244"/>
        <v>2000</v>
      </c>
      <c r="AA802" s="1">
        <f t="shared" si="245"/>
        <v>0.58113422974432083</v>
      </c>
      <c r="AB802" s="1">
        <f t="shared" si="246"/>
        <v>1162.2684594886416</v>
      </c>
    </row>
    <row r="803" spans="7:28" x14ac:dyDescent="0.35">
      <c r="G803" s="1">
        <v>797</v>
      </c>
      <c r="H803" s="1">
        <v>40.827571868896399</v>
      </c>
      <c r="I803" s="1">
        <v>39.0028708518347</v>
      </c>
      <c r="J803" s="1">
        <f t="shared" si="228"/>
        <v>10.834130792176305</v>
      </c>
      <c r="K803" s="1">
        <f t="shared" si="229"/>
        <v>0.19264241287016759</v>
      </c>
      <c r="L803" s="1">
        <f t="shared" si="230"/>
        <v>36.602058445331842</v>
      </c>
      <c r="M803" s="1">
        <f t="shared" si="231"/>
        <v>34.509246666462936</v>
      </c>
      <c r="N803" s="1">
        <f t="shared" si="232"/>
        <v>4.9750717712958676E-3</v>
      </c>
      <c r="O803" s="1">
        <f t="shared" si="233"/>
        <v>9.2730362745183683</v>
      </c>
      <c r="P803" s="1">
        <f t="shared" si="234"/>
        <v>80.384341386313139</v>
      </c>
      <c r="Q803" s="1">
        <f t="shared" si="235"/>
        <v>49.926870010029056</v>
      </c>
      <c r="R803" s="1">
        <f t="shared" si="236"/>
        <v>17.443402080829951</v>
      </c>
      <c r="S803" s="1">
        <f t="shared" si="237"/>
        <v>870.89446822226728</v>
      </c>
      <c r="T803" s="1">
        <f t="shared" si="238"/>
        <v>870.89446822226728</v>
      </c>
      <c r="U803" s="1">
        <f t="shared" si="239"/>
        <v>49.926870010029056</v>
      </c>
      <c r="V803" s="1">
        <f t="shared" si="240"/>
        <v>476.76648931215789</v>
      </c>
      <c r="W803" s="1">
        <f t="shared" si="241"/>
        <v>17.443402080829951</v>
      </c>
      <c r="X803" s="1">
        <f t="shared" si="242"/>
        <v>19.381557867588835</v>
      </c>
      <c r="Y803" s="1">
        <f t="shared" si="243"/>
        <v>40.05858968523863</v>
      </c>
      <c r="Z803" s="1">
        <f t="shared" si="244"/>
        <v>1999.9999999999998</v>
      </c>
      <c r="AA803" s="1">
        <f t="shared" si="245"/>
        <v>0.4838302601234819</v>
      </c>
      <c r="AB803" s="1">
        <f t="shared" si="246"/>
        <v>967.66052024696376</v>
      </c>
    </row>
    <row r="804" spans="7:28" x14ac:dyDescent="0.35">
      <c r="G804" s="1">
        <v>798</v>
      </c>
      <c r="H804" s="1">
        <v>39.350780487060497</v>
      </c>
      <c r="I804" s="1">
        <v>39.696383538167296</v>
      </c>
      <c r="J804" s="1">
        <f t="shared" si="228"/>
        <v>11.026773205046473</v>
      </c>
      <c r="K804" s="1">
        <f t="shared" si="229"/>
        <v>0.1216063647185841</v>
      </c>
      <c r="L804" s="1">
        <f t="shared" si="230"/>
        <v>23.10520929653098</v>
      </c>
      <c r="M804" s="1">
        <f t="shared" si="231"/>
        <v>35.747379830766079</v>
      </c>
      <c r="N804" s="1">
        <f t="shared" si="232"/>
        <v>4.9924095884541827E-3</v>
      </c>
      <c r="O804" s="1">
        <f t="shared" si="233"/>
        <v>9.3053522319197519</v>
      </c>
      <c r="P804" s="1">
        <f t="shared" si="234"/>
        <v>68.157941359216807</v>
      </c>
      <c r="Q804" s="1">
        <f t="shared" si="235"/>
        <v>50.814623064730291</v>
      </c>
      <c r="R804" s="1">
        <f t="shared" si="236"/>
        <v>14.790273274950048</v>
      </c>
      <c r="S804" s="1">
        <f t="shared" si="237"/>
        <v>751.56216149094075</v>
      </c>
      <c r="T804" s="1">
        <f t="shared" si="238"/>
        <v>751.56216149094075</v>
      </c>
      <c r="U804" s="1">
        <f t="shared" si="239"/>
        <v>50.814623064730291</v>
      </c>
      <c r="V804" s="1">
        <f t="shared" si="240"/>
        <v>485.24390652619576</v>
      </c>
      <c r="W804" s="1">
        <f t="shared" si="241"/>
        <v>14.790273274950048</v>
      </c>
      <c r="X804" s="1">
        <f t="shared" si="242"/>
        <v>16.43363697216672</v>
      </c>
      <c r="Y804" s="1">
        <f t="shared" si="243"/>
        <v>39.358749103625087</v>
      </c>
      <c r="Z804" s="1">
        <f t="shared" si="244"/>
        <v>2000</v>
      </c>
      <c r="AA804" s="1">
        <f t="shared" si="245"/>
        <v>0.41753453416163372</v>
      </c>
      <c r="AB804" s="1">
        <f t="shared" si="246"/>
        <v>835.06906832326752</v>
      </c>
    </row>
    <row r="805" spans="7:28" x14ac:dyDescent="0.35">
      <c r="G805" s="1">
        <v>799</v>
      </c>
      <c r="H805" s="1">
        <v>38.353244781494098</v>
      </c>
      <c r="I805" s="1">
        <v>40.134166451154201</v>
      </c>
      <c r="J805" s="1">
        <f t="shared" si="228"/>
        <v>11.148379569765057</v>
      </c>
      <c r="K805" s="1">
        <f t="shared" si="229"/>
        <v>-3.1448156864362531E-2</v>
      </c>
      <c r="L805" s="1">
        <f t="shared" si="230"/>
        <v>-5.9751498042288809</v>
      </c>
      <c r="M805" s="1">
        <f t="shared" si="231"/>
        <v>36.540191907277148</v>
      </c>
      <c r="N805" s="1">
        <f t="shared" si="232"/>
        <v>5.0033541612788555E-3</v>
      </c>
      <c r="O805" s="1">
        <f t="shared" si="233"/>
        <v>9.3257518212076587</v>
      </c>
      <c r="P805" s="1">
        <f t="shared" si="234"/>
        <v>39.890793924255924</v>
      </c>
      <c r="Q805" s="1">
        <f t="shared" si="235"/>
        <v>51.375021058825148</v>
      </c>
      <c r="R805" s="1">
        <f t="shared" si="236"/>
        <v>8.6563022815635353</v>
      </c>
      <c r="S805" s="1">
        <f t="shared" si="237"/>
        <v>444.71771200688278</v>
      </c>
      <c r="T805" s="1">
        <f t="shared" si="238"/>
        <v>444.71771200688278</v>
      </c>
      <c r="U805" s="1">
        <f t="shared" si="239"/>
        <v>51.375021058825148</v>
      </c>
      <c r="V805" s="1">
        <f t="shared" si="240"/>
        <v>490.59531317773451</v>
      </c>
      <c r="W805" s="1">
        <f t="shared" si="241"/>
        <v>8.6563022815635353</v>
      </c>
      <c r="X805" s="1">
        <f t="shared" si="242"/>
        <v>9.6181136461817065</v>
      </c>
      <c r="Y805" s="1">
        <f t="shared" si="243"/>
        <v>38.929424431962197</v>
      </c>
      <c r="Z805" s="1">
        <f t="shared" si="244"/>
        <v>2000</v>
      </c>
      <c r="AA805" s="1">
        <f t="shared" si="245"/>
        <v>0.24706539555937934</v>
      </c>
      <c r="AB805" s="1">
        <f t="shared" si="246"/>
        <v>494.13079111875868</v>
      </c>
    </row>
    <row r="806" spans="7:28" x14ac:dyDescent="0.35">
      <c r="G806" s="1">
        <v>800</v>
      </c>
      <c r="H806" s="1">
        <v>38.343311309814403</v>
      </c>
      <c r="I806" s="1">
        <v>40.020953086442503</v>
      </c>
      <c r="J806" s="1">
        <f t="shared" si="228"/>
        <v>11.116931412900694</v>
      </c>
      <c r="K806" s="1">
        <f t="shared" si="229"/>
        <v>-0.16461047975872312</v>
      </c>
      <c r="L806" s="1">
        <f t="shared" si="230"/>
        <v>-31.275991154157392</v>
      </c>
      <c r="M806" s="1">
        <f t="shared" si="231"/>
        <v>36.334332227506643</v>
      </c>
      <c r="N806" s="1">
        <f t="shared" si="232"/>
        <v>5.0005238271610625E-3</v>
      </c>
      <c r="O806" s="1">
        <f t="shared" si="233"/>
        <v>9.320476361445504</v>
      </c>
      <c r="P806" s="1">
        <f t="shared" si="234"/>
        <v>14.378817434794755</v>
      </c>
      <c r="Q806" s="1">
        <f t="shared" si="235"/>
        <v>51.230098676961724</v>
      </c>
      <c r="R806" s="1">
        <f t="shared" si="236"/>
        <v>3.1202033833504617</v>
      </c>
      <c r="S806" s="1">
        <f t="shared" si="237"/>
        <v>159.84832722123397</v>
      </c>
      <c r="T806" s="1">
        <f t="shared" si="238"/>
        <v>159.84832722123397</v>
      </c>
      <c r="U806" s="1">
        <f t="shared" si="239"/>
        <v>51.230098676961724</v>
      </c>
      <c r="V806" s="1">
        <f t="shared" si="240"/>
        <v>489.21140637144157</v>
      </c>
      <c r="W806" s="1">
        <f t="shared" si="241"/>
        <v>3.1202033833504617</v>
      </c>
      <c r="X806" s="1">
        <f t="shared" si="242"/>
        <v>3.4668926481671796</v>
      </c>
      <c r="Y806" s="1">
        <f t="shared" si="243"/>
        <v>39.039550023342116</v>
      </c>
      <c r="Z806" s="1">
        <f t="shared" si="244"/>
        <v>2000</v>
      </c>
      <c r="AA806" s="1">
        <f t="shared" si="245"/>
        <v>8.8804626234018871E-2</v>
      </c>
      <c r="AB806" s="1">
        <f t="shared" si="246"/>
        <v>177.60925246803777</v>
      </c>
    </row>
    <row r="807" spans="7:28" x14ac:dyDescent="0.35">
      <c r="G807" s="1">
        <v>801</v>
      </c>
      <c r="H807" s="1">
        <v>38.955741882324197</v>
      </c>
      <c r="I807" s="1">
        <v>39.428355359311098</v>
      </c>
      <c r="J807" s="1">
        <f t="shared" si="228"/>
        <v>10.952320933141971</v>
      </c>
      <c r="K807" s="1">
        <f t="shared" si="229"/>
        <v>-0.15569626822319371</v>
      </c>
      <c r="L807" s="1">
        <f t="shared" si="230"/>
        <v>-29.582290962406805</v>
      </c>
      <c r="M807" s="1">
        <f t="shared" si="231"/>
        <v>35.266280143826712</v>
      </c>
      <c r="N807" s="1">
        <f t="shared" si="232"/>
        <v>4.9857088839827778E-3</v>
      </c>
      <c r="O807" s="1">
        <f t="shared" si="233"/>
        <v>9.2928627888554995</v>
      </c>
      <c r="P807" s="1">
        <f t="shared" si="234"/>
        <v>14.976851970275407</v>
      </c>
      <c r="Q807" s="1">
        <f t="shared" si="235"/>
        <v>50.471525037520607</v>
      </c>
      <c r="R807" s="1">
        <f t="shared" si="236"/>
        <v>3.2499768775497633</v>
      </c>
      <c r="S807" s="1">
        <f t="shared" si="237"/>
        <v>164.03128934661592</v>
      </c>
      <c r="T807" s="1">
        <f t="shared" si="238"/>
        <v>164.03128934661592</v>
      </c>
      <c r="U807" s="1">
        <f t="shared" si="239"/>
        <v>50.471525037520607</v>
      </c>
      <c r="V807" s="1">
        <f t="shared" si="240"/>
        <v>481.9675617064658</v>
      </c>
      <c r="W807" s="1">
        <f t="shared" si="241"/>
        <v>3.2499768775497633</v>
      </c>
      <c r="X807" s="1">
        <f t="shared" si="242"/>
        <v>3.6110854194997368</v>
      </c>
      <c r="Y807" s="1">
        <f t="shared" si="243"/>
        <v>39.626304109360618</v>
      </c>
      <c r="Z807" s="1">
        <f t="shared" si="244"/>
        <v>2000.0000000000002</v>
      </c>
      <c r="AA807" s="1">
        <f t="shared" si="245"/>
        <v>9.1128494081453279E-2</v>
      </c>
      <c r="AB807" s="1">
        <f t="shared" si="246"/>
        <v>182.25698816290657</v>
      </c>
    </row>
    <row r="808" spans="7:28" x14ac:dyDescent="0.35">
      <c r="G808" s="1">
        <v>802</v>
      </c>
      <c r="H808" s="1">
        <v>37.118949890136697</v>
      </c>
      <c r="I808" s="1">
        <v>38.867848793707601</v>
      </c>
      <c r="J808" s="1">
        <f t="shared" si="228"/>
        <v>10.796624664918777</v>
      </c>
      <c r="K808" s="1">
        <f t="shared" si="229"/>
        <v>-0.10878648971944394</v>
      </c>
      <c r="L808" s="1">
        <f t="shared" si="230"/>
        <v>-20.669433046694348</v>
      </c>
      <c r="M808" s="1">
        <f t="shared" si="231"/>
        <v>34.27072862160896</v>
      </c>
      <c r="N808" s="1">
        <f t="shared" si="232"/>
        <v>4.9716962198426903E-3</v>
      </c>
      <c r="O808" s="1">
        <f t="shared" si="233"/>
        <v>9.2667445841647922</v>
      </c>
      <c r="P808" s="1">
        <f t="shared" si="234"/>
        <v>22.868040159079406</v>
      </c>
      <c r="Q808" s="1">
        <f t="shared" si="235"/>
        <v>49.754030713911419</v>
      </c>
      <c r="R808" s="1">
        <f t="shared" si="236"/>
        <v>4.9623647145202314</v>
      </c>
      <c r="S808" s="1">
        <f t="shared" si="237"/>
        <v>246.89764641986986</v>
      </c>
      <c r="T808" s="1">
        <f t="shared" si="238"/>
        <v>246.89764641986986</v>
      </c>
      <c r="U808" s="1">
        <f t="shared" si="239"/>
        <v>49.754030713911419</v>
      </c>
      <c r="V808" s="1">
        <f t="shared" si="240"/>
        <v>475.11599561189911</v>
      </c>
      <c r="W808" s="1">
        <f t="shared" si="241"/>
        <v>4.9623647145202314</v>
      </c>
      <c r="X808" s="1">
        <f t="shared" si="242"/>
        <v>5.5137385716891458</v>
      </c>
      <c r="Y808" s="1">
        <f t="shared" si="243"/>
        <v>40.197748228683558</v>
      </c>
      <c r="Z808" s="1">
        <f t="shared" si="244"/>
        <v>2000</v>
      </c>
      <c r="AA808" s="1">
        <f t="shared" si="245"/>
        <v>0.13716535912214992</v>
      </c>
      <c r="AB808" s="1">
        <f t="shared" si="246"/>
        <v>274.33071824429982</v>
      </c>
    </row>
    <row r="809" spans="7:28" x14ac:dyDescent="0.35">
      <c r="G809" s="1">
        <v>803</v>
      </c>
      <c r="H809" s="1">
        <v>37.116855621337798</v>
      </c>
      <c r="I809" s="1">
        <v>38.476217430717597</v>
      </c>
      <c r="J809" s="1">
        <f t="shared" si="228"/>
        <v>10.687838175199333</v>
      </c>
      <c r="K809" s="1">
        <f t="shared" si="229"/>
        <v>-0.13374061827747141</v>
      </c>
      <c r="L809" s="1">
        <f t="shared" si="230"/>
        <v>-25.410717472719568</v>
      </c>
      <c r="M809" s="1">
        <f t="shared" si="231"/>
        <v>33.583586148618977</v>
      </c>
      <c r="N809" s="1">
        <f t="shared" si="232"/>
        <v>4.9619054357679399E-3</v>
      </c>
      <c r="O809" s="1">
        <f t="shared" si="233"/>
        <v>9.2484955417278627</v>
      </c>
      <c r="P809" s="1">
        <f t="shared" si="234"/>
        <v>17.421364217627271</v>
      </c>
      <c r="Q809" s="1">
        <f t="shared" si="235"/>
        <v>49.252710484789553</v>
      </c>
      <c r="R809" s="1">
        <f t="shared" si="236"/>
        <v>3.7804360352251178</v>
      </c>
      <c r="S809" s="1">
        <f t="shared" si="237"/>
        <v>186.19672154920841</v>
      </c>
      <c r="T809" s="1">
        <f t="shared" si="238"/>
        <v>186.19672154920841</v>
      </c>
      <c r="U809" s="1">
        <f t="shared" si="239"/>
        <v>49.252710484789553</v>
      </c>
      <c r="V809" s="1">
        <f t="shared" si="240"/>
        <v>470.32874005969671</v>
      </c>
      <c r="W809" s="1">
        <f t="shared" si="241"/>
        <v>3.7804360352251178</v>
      </c>
      <c r="X809" s="1">
        <f t="shared" si="242"/>
        <v>4.2004844835834643</v>
      </c>
      <c r="Y809" s="1">
        <f t="shared" si="243"/>
        <v>40.606902245870288</v>
      </c>
      <c r="Z809" s="1">
        <f t="shared" si="244"/>
        <v>2000</v>
      </c>
      <c r="AA809" s="1">
        <f t="shared" si="245"/>
        <v>0.10344262308289356</v>
      </c>
      <c r="AB809" s="1">
        <f t="shared" si="246"/>
        <v>206.88524616578712</v>
      </c>
    </row>
    <row r="810" spans="7:28" x14ac:dyDescent="0.35">
      <c r="G810" s="1">
        <v>804</v>
      </c>
      <c r="H810" s="1">
        <v>37.9104614257812</v>
      </c>
      <c r="I810" s="1">
        <v>37.9947512049187</v>
      </c>
      <c r="J810" s="1">
        <f t="shared" si="228"/>
        <v>10.554097556921862</v>
      </c>
      <c r="K810" s="1">
        <f t="shared" si="229"/>
        <v>-0.11823423358827867</v>
      </c>
      <c r="L810" s="1">
        <f t="shared" si="230"/>
        <v>-22.464504381772947</v>
      </c>
      <c r="M810" s="1">
        <f t="shared" si="231"/>
        <v>32.748358720861063</v>
      </c>
      <c r="N810" s="1">
        <f t="shared" si="232"/>
        <v>4.9498687801229676E-3</v>
      </c>
      <c r="O810" s="1">
        <f t="shared" si="233"/>
        <v>9.2260604192711995</v>
      </c>
      <c r="P810" s="1">
        <f t="shared" si="234"/>
        <v>19.509914758359315</v>
      </c>
      <c r="Q810" s="1">
        <f t="shared" si="235"/>
        <v>48.636394271529319</v>
      </c>
      <c r="R810" s="1">
        <f t="shared" si="236"/>
        <v>4.2336515025639709</v>
      </c>
      <c r="S810" s="1">
        <f t="shared" si="237"/>
        <v>205.90954368695381</v>
      </c>
      <c r="T810" s="1">
        <f t="shared" si="238"/>
        <v>205.90954368695381</v>
      </c>
      <c r="U810" s="1">
        <f t="shared" si="239"/>
        <v>48.636394271529319</v>
      </c>
      <c r="V810" s="1">
        <f t="shared" si="240"/>
        <v>464.44335374881405</v>
      </c>
      <c r="W810" s="1">
        <f t="shared" si="241"/>
        <v>4.2336515025639709</v>
      </c>
      <c r="X810" s="1">
        <f t="shared" si="242"/>
        <v>4.7040572250710788</v>
      </c>
      <c r="Y810" s="1">
        <f t="shared" si="243"/>
        <v>41.121469425433048</v>
      </c>
      <c r="Z810" s="1">
        <f t="shared" si="244"/>
        <v>2000</v>
      </c>
      <c r="AA810" s="1">
        <f t="shared" si="245"/>
        <v>0.11439419093719656</v>
      </c>
      <c r="AB810" s="1">
        <f t="shared" si="246"/>
        <v>228.78838187439311</v>
      </c>
    </row>
    <row r="811" spans="7:28" x14ac:dyDescent="0.35">
      <c r="G811" s="1">
        <v>805</v>
      </c>
      <c r="H811" s="1">
        <v>37.908836364746001</v>
      </c>
      <c r="I811" s="1">
        <v>37.569107964000899</v>
      </c>
      <c r="J811" s="1">
        <f t="shared" si="228"/>
        <v>10.435863323333583</v>
      </c>
      <c r="K811" s="1">
        <f t="shared" si="229"/>
        <v>-2.3948195502084602E-2</v>
      </c>
      <c r="L811" s="1">
        <f t="shared" si="230"/>
        <v>-4.5501571453960743</v>
      </c>
      <c r="M811" s="1">
        <f t="shared" si="231"/>
        <v>32.018729531169932</v>
      </c>
      <c r="N811" s="1">
        <f t="shared" si="232"/>
        <v>4.9392276991000218E-3</v>
      </c>
      <c r="O811" s="1">
        <f t="shared" si="233"/>
        <v>9.2062265083525308</v>
      </c>
      <c r="P811" s="1">
        <f t="shared" si="234"/>
        <v>36.67479889412639</v>
      </c>
      <c r="Q811" s="1">
        <f t="shared" si="235"/>
        <v>48.091536052228498</v>
      </c>
      <c r="R811" s="1">
        <f t="shared" si="236"/>
        <v>7.9584313600254264</v>
      </c>
      <c r="S811" s="1">
        <f t="shared" si="237"/>
        <v>382.73318866984869</v>
      </c>
      <c r="T811" s="1">
        <f t="shared" si="238"/>
        <v>382.73318866984869</v>
      </c>
      <c r="U811" s="1">
        <f t="shared" si="239"/>
        <v>48.091536052228498</v>
      </c>
      <c r="V811" s="1">
        <f t="shared" si="240"/>
        <v>459.24034101565564</v>
      </c>
      <c r="W811" s="1">
        <f t="shared" si="241"/>
        <v>7.9584313600254264</v>
      </c>
      <c r="X811" s="1">
        <f t="shared" si="242"/>
        <v>8.8427015111393619</v>
      </c>
      <c r="Y811" s="1">
        <f t="shared" si="243"/>
        <v>41.587359526798117</v>
      </c>
      <c r="Z811" s="1">
        <f t="shared" si="244"/>
        <v>2000</v>
      </c>
      <c r="AA811" s="1">
        <f t="shared" si="245"/>
        <v>0.21262954926102703</v>
      </c>
      <c r="AB811" s="1">
        <f t="shared" si="246"/>
        <v>425.25909852205405</v>
      </c>
    </row>
    <row r="812" spans="7:28" x14ac:dyDescent="0.35">
      <c r="G812" s="1">
        <v>806</v>
      </c>
      <c r="H812" s="1">
        <v>33.057491302490199</v>
      </c>
      <c r="I812" s="1">
        <v>37.4828944601934</v>
      </c>
      <c r="J812" s="1">
        <f t="shared" si="228"/>
        <v>10.411915127831499</v>
      </c>
      <c r="K812" s="1">
        <f t="shared" si="229"/>
        <v>-9.3300150534721737E-2</v>
      </c>
      <c r="L812" s="1">
        <f t="shared" si="230"/>
        <v>-17.72702860159713</v>
      </c>
      <c r="M812" s="1">
        <f t="shared" si="231"/>
        <v>31.871945128974929</v>
      </c>
      <c r="N812" s="1">
        <f t="shared" si="232"/>
        <v>4.9370723615048346E-3</v>
      </c>
      <c r="O812" s="1">
        <f t="shared" si="233"/>
        <v>9.2022091746088623</v>
      </c>
      <c r="P812" s="1">
        <f t="shared" si="234"/>
        <v>23.347125701986663</v>
      </c>
      <c r="Q812" s="1">
        <f t="shared" si="235"/>
        <v>47.981175704292625</v>
      </c>
      <c r="R812" s="1">
        <f t="shared" si="236"/>
        <v>5.0663262773311057</v>
      </c>
      <c r="S812" s="1">
        <f t="shared" si="237"/>
        <v>243.08829128789856</v>
      </c>
      <c r="T812" s="1">
        <f t="shared" si="238"/>
        <v>243.08829128789856</v>
      </c>
      <c r="U812" s="1">
        <f t="shared" si="239"/>
        <v>47.981175704292625</v>
      </c>
      <c r="V812" s="1">
        <f t="shared" si="240"/>
        <v>458.18647732193546</v>
      </c>
      <c r="W812" s="1">
        <f t="shared" si="241"/>
        <v>5.0663262773311057</v>
      </c>
      <c r="X812" s="1">
        <f t="shared" si="242"/>
        <v>5.629251419256784</v>
      </c>
      <c r="Y812" s="1">
        <f t="shared" si="243"/>
        <v>41.683013611962629</v>
      </c>
      <c r="Z812" s="1">
        <f t="shared" si="244"/>
        <v>2000</v>
      </c>
      <c r="AA812" s="1">
        <f t="shared" si="245"/>
        <v>0.13504905071549919</v>
      </c>
      <c r="AB812" s="1">
        <f t="shared" si="246"/>
        <v>270.09810143099838</v>
      </c>
    </row>
    <row r="813" spans="7:28" x14ac:dyDescent="0.35">
      <c r="G813" s="1">
        <v>807</v>
      </c>
      <c r="H813" s="1">
        <v>31.6289863586425</v>
      </c>
      <c r="I813" s="1">
        <v>37.147013918268399</v>
      </c>
      <c r="J813" s="1">
        <f t="shared" si="228"/>
        <v>10.318614977296777</v>
      </c>
      <c r="K813" s="1">
        <f t="shared" si="229"/>
        <v>-0.38190070870319381</v>
      </c>
      <c r="L813" s="1">
        <f t="shared" si="230"/>
        <v>-72.561134653606828</v>
      </c>
      <c r="M813" s="1">
        <f t="shared" si="231"/>
        <v>31.303301624609855</v>
      </c>
      <c r="N813" s="1">
        <f t="shared" si="232"/>
        <v>4.9286753479567099E-3</v>
      </c>
      <c r="O813" s="1">
        <f t="shared" si="233"/>
        <v>9.186557981056513</v>
      </c>
      <c r="P813" s="1">
        <f t="shared" si="234"/>
        <v>-32.07127504794046</v>
      </c>
      <c r="Q813" s="1">
        <f t="shared" si="235"/>
        <v>47.551221093533535</v>
      </c>
      <c r="R813" s="1">
        <f t="shared" si="236"/>
        <v>-6.95946668540308</v>
      </c>
      <c r="S813" s="1">
        <f t="shared" si="237"/>
        <v>-330.93113905068287</v>
      </c>
      <c r="T813" s="1">
        <f t="shared" si="238"/>
        <v>0</v>
      </c>
      <c r="U813" s="1">
        <f t="shared" si="239"/>
        <v>47.551221093533535</v>
      </c>
      <c r="V813" s="1">
        <f t="shared" si="240"/>
        <v>454.08071322548778</v>
      </c>
      <c r="W813" s="1">
        <f t="shared" si="241"/>
        <v>-6.95946668540308</v>
      </c>
      <c r="X813" s="1">
        <f t="shared" si="242"/>
        <v>-7.7327407615589774</v>
      </c>
      <c r="Y813" s="1">
        <f t="shared" si="243"/>
        <v>42.059908326349564</v>
      </c>
      <c r="Z813" s="1">
        <f t="shared" si="244"/>
        <v>2000.0000000000002</v>
      </c>
      <c r="AA813" s="1">
        <f t="shared" si="245"/>
        <v>-0.18385063280593489</v>
      </c>
      <c r="AB813" s="1">
        <f t="shared" si="246"/>
        <v>-367.70126561186981</v>
      </c>
    </row>
    <row r="814" spans="7:28" x14ac:dyDescent="0.35">
      <c r="G814" s="1">
        <v>808</v>
      </c>
      <c r="H814" s="1">
        <v>31.611461639404201</v>
      </c>
      <c r="I814" s="1">
        <v>35.772171366936902</v>
      </c>
      <c r="J814" s="1">
        <f t="shared" si="228"/>
        <v>9.9367142685935832</v>
      </c>
      <c r="K814" s="1">
        <f t="shared" si="229"/>
        <v>-0.53848325780547235</v>
      </c>
      <c r="L814" s="1">
        <f t="shared" si="230"/>
        <v>-102.31181898303974</v>
      </c>
      <c r="M814" s="1">
        <f t="shared" si="231"/>
        <v>29.029057393967367</v>
      </c>
      <c r="N814" s="1">
        <f t="shared" si="232"/>
        <v>4.894304284173423E-3</v>
      </c>
      <c r="O814" s="1">
        <f t="shared" si="233"/>
        <v>9.1224937552708436</v>
      </c>
      <c r="P814" s="1">
        <f t="shared" si="234"/>
        <v>-64.160267833801541</v>
      </c>
      <c r="Q814" s="1">
        <f t="shared" si="235"/>
        <v>45.791309993518816</v>
      </c>
      <c r="R814" s="1">
        <f t="shared" si="236"/>
        <v>-13.922778119934934</v>
      </c>
      <c r="S814" s="1">
        <f t="shared" si="237"/>
        <v>-637.54224886092163</v>
      </c>
      <c r="T814" s="1">
        <f t="shared" si="238"/>
        <v>0</v>
      </c>
      <c r="U814" s="1">
        <f t="shared" si="239"/>
        <v>45.791309993518816</v>
      </c>
      <c r="V814" s="1">
        <f t="shared" si="240"/>
        <v>437.27480016730954</v>
      </c>
      <c r="W814" s="1">
        <f t="shared" si="241"/>
        <v>-13.922778119934934</v>
      </c>
      <c r="X814" s="1">
        <f t="shared" si="242"/>
        <v>-15.469753466594371</v>
      </c>
      <c r="Y814" s="1">
        <f t="shared" si="243"/>
        <v>43.676409351099039</v>
      </c>
      <c r="Z814" s="1">
        <f t="shared" si="244"/>
        <v>2000</v>
      </c>
      <c r="AA814" s="1">
        <f t="shared" si="245"/>
        <v>-0.35419013825606754</v>
      </c>
      <c r="AB814" s="1">
        <f t="shared" si="246"/>
        <v>-708.3802765121352</v>
      </c>
    </row>
    <row r="815" spans="7:28" x14ac:dyDescent="0.35">
      <c r="G815" s="1">
        <v>809</v>
      </c>
      <c r="H815" s="1">
        <v>34.303768157958899</v>
      </c>
      <c r="I815" s="1">
        <v>33.833631638837197</v>
      </c>
      <c r="J815" s="1">
        <f t="shared" si="228"/>
        <v>9.3982310107881109</v>
      </c>
      <c r="K815" s="1">
        <f t="shared" si="229"/>
        <v>-0.34706320635327792</v>
      </c>
      <c r="L815" s="1">
        <f t="shared" si="230"/>
        <v>-65.942009207122808</v>
      </c>
      <c r="M815" s="1">
        <f t="shared" si="231"/>
        <v>25.968063362848962</v>
      </c>
      <c r="N815" s="1">
        <f t="shared" si="232"/>
        <v>4.8458407909709299E-3</v>
      </c>
      <c r="O815" s="1">
        <f t="shared" si="233"/>
        <v>9.0321626502907169</v>
      </c>
      <c r="P815" s="1">
        <f t="shared" si="234"/>
        <v>-30.941783193983127</v>
      </c>
      <c r="Q815" s="1">
        <f t="shared" si="235"/>
        <v>43.309820326212495</v>
      </c>
      <c r="R815" s="1">
        <f t="shared" si="236"/>
        <v>-6.7143669530943386</v>
      </c>
      <c r="S815" s="1">
        <f t="shared" si="237"/>
        <v>-290.79802634277462</v>
      </c>
      <c r="T815" s="1">
        <f t="shared" si="238"/>
        <v>0</v>
      </c>
      <c r="U815" s="1">
        <f t="shared" si="239"/>
        <v>43.309820326212495</v>
      </c>
      <c r="V815" s="1">
        <f t="shared" si="240"/>
        <v>413.57831936031374</v>
      </c>
      <c r="W815" s="1">
        <f t="shared" si="241"/>
        <v>-6.7143669530943386</v>
      </c>
      <c r="X815" s="1">
        <f t="shared" si="242"/>
        <v>-7.4604077256603762</v>
      </c>
      <c r="Y815" s="1">
        <f t="shared" si="243"/>
        <v>46.178903189527567</v>
      </c>
      <c r="Z815" s="1">
        <f t="shared" si="244"/>
        <v>2000</v>
      </c>
      <c r="AA815" s="1">
        <f t="shared" si="245"/>
        <v>-0.16155445907931926</v>
      </c>
      <c r="AB815" s="1">
        <f t="shared" si="246"/>
        <v>-323.10891815863852</v>
      </c>
    </row>
    <row r="816" spans="7:28" x14ac:dyDescent="0.35">
      <c r="G816" s="1">
        <v>810</v>
      </c>
      <c r="H816" s="1">
        <v>34.768356323242102</v>
      </c>
      <c r="I816" s="1">
        <v>32.584204095965397</v>
      </c>
      <c r="J816" s="1">
        <f t="shared" si="228"/>
        <v>9.0511678044348329</v>
      </c>
      <c r="K816" s="1">
        <f t="shared" si="229"/>
        <v>1.0433654698360328E-2</v>
      </c>
      <c r="L816" s="1">
        <f t="shared" si="230"/>
        <v>1.9823943926884624</v>
      </c>
      <c r="M816" s="1">
        <f t="shared" si="231"/>
        <v>24.085549755467081</v>
      </c>
      <c r="N816" s="1">
        <f t="shared" si="232"/>
        <v>4.8146051023991348E-3</v>
      </c>
      <c r="O816" s="1">
        <f t="shared" si="233"/>
        <v>8.9739424503617471</v>
      </c>
      <c r="P816" s="1">
        <f t="shared" si="234"/>
        <v>35.041886598517294</v>
      </c>
      <c r="Q816" s="1">
        <f t="shared" si="235"/>
        <v>41.710450711681261</v>
      </c>
      <c r="R816" s="1">
        <f t="shared" si="236"/>
        <v>7.6040893918782526</v>
      </c>
      <c r="S816" s="1">
        <f t="shared" si="237"/>
        <v>317.16999578715621</v>
      </c>
      <c r="T816" s="1">
        <f t="shared" si="238"/>
        <v>317.16999578715621</v>
      </c>
      <c r="U816" s="1">
        <f t="shared" si="239"/>
        <v>41.710450711681261</v>
      </c>
      <c r="V816" s="1">
        <f t="shared" si="240"/>
        <v>398.30546456129622</v>
      </c>
      <c r="W816" s="1">
        <f t="shared" si="241"/>
        <v>7.6040893918782526</v>
      </c>
      <c r="X816" s="1">
        <f t="shared" si="242"/>
        <v>8.4489882131980583</v>
      </c>
      <c r="Y816" s="1">
        <f t="shared" si="243"/>
        <v>47.949613726899578</v>
      </c>
      <c r="Z816" s="1">
        <f t="shared" si="244"/>
        <v>2000</v>
      </c>
      <c r="AA816" s="1">
        <f t="shared" si="245"/>
        <v>0.17620555321508677</v>
      </c>
      <c r="AB816" s="1">
        <f t="shared" si="246"/>
        <v>352.41110643017356</v>
      </c>
    </row>
    <row r="817" spans="7:28" x14ac:dyDescent="0.35">
      <c r="G817" s="1">
        <v>811</v>
      </c>
      <c r="H817" s="1">
        <v>32.799869537353501</v>
      </c>
      <c r="I817" s="1">
        <v>32.621765252879499</v>
      </c>
      <c r="J817" s="1">
        <f t="shared" si="228"/>
        <v>9.0616014591331933</v>
      </c>
      <c r="K817" s="1">
        <f t="shared" si="229"/>
        <v>0.17035350690958495</v>
      </c>
      <c r="L817" s="1">
        <f t="shared" si="230"/>
        <v>32.367166312821141</v>
      </c>
      <c r="M817" s="1">
        <f t="shared" si="231"/>
        <v>24.141110575224459</v>
      </c>
      <c r="N817" s="1">
        <f t="shared" si="232"/>
        <v>4.8155441313219869E-3</v>
      </c>
      <c r="O817" s="1">
        <f t="shared" si="233"/>
        <v>8.975692706371051</v>
      </c>
      <c r="P817" s="1">
        <f t="shared" si="234"/>
        <v>65.483969594416649</v>
      </c>
      <c r="Q817" s="1">
        <f t="shared" si="235"/>
        <v>41.758532069738216</v>
      </c>
      <c r="R817" s="1">
        <f t="shared" si="236"/>
        <v>14.210021401988413</v>
      </c>
      <c r="S817" s="1">
        <f t="shared" si="237"/>
        <v>593.38963442659951</v>
      </c>
      <c r="T817" s="1">
        <f t="shared" si="238"/>
        <v>593.38963442659951</v>
      </c>
      <c r="U817" s="1">
        <f t="shared" si="239"/>
        <v>41.758532069738216</v>
      </c>
      <c r="V817" s="1">
        <f t="shared" si="240"/>
        <v>398.76460770961637</v>
      </c>
      <c r="W817" s="1">
        <f t="shared" si="241"/>
        <v>14.210021401988413</v>
      </c>
      <c r="X817" s="1">
        <f t="shared" si="242"/>
        <v>15.788912668876014</v>
      </c>
      <c r="Y817" s="1">
        <f t="shared" si="243"/>
        <v>47.894403870804886</v>
      </c>
      <c r="Z817" s="1">
        <f t="shared" si="244"/>
        <v>2000</v>
      </c>
      <c r="AA817" s="1">
        <f t="shared" si="245"/>
        <v>0.32966090801477754</v>
      </c>
      <c r="AB817" s="1">
        <f t="shared" si="246"/>
        <v>659.32181602955507</v>
      </c>
    </row>
    <row r="818" spans="7:28" x14ac:dyDescent="0.35">
      <c r="G818" s="1">
        <v>812</v>
      </c>
      <c r="H818" s="1">
        <v>30.240041732788001</v>
      </c>
      <c r="I818" s="1">
        <v>33.235037877754003</v>
      </c>
      <c r="J818" s="1">
        <f t="shared" si="228"/>
        <v>9.2319549660427782</v>
      </c>
      <c r="K818" s="1">
        <f t="shared" si="229"/>
        <v>-6.4591271759724123E-3</v>
      </c>
      <c r="L818" s="1">
        <f t="shared" si="230"/>
        <v>-1.2272341634347583</v>
      </c>
      <c r="M818" s="1">
        <f t="shared" si="231"/>
        <v>25.057323793542324</v>
      </c>
      <c r="N818" s="1">
        <f t="shared" si="232"/>
        <v>4.8308759469438507E-3</v>
      </c>
      <c r="O818" s="1">
        <f t="shared" si="233"/>
        <v>9.0042696775086437</v>
      </c>
      <c r="P818" s="1">
        <f t="shared" si="234"/>
        <v>32.834359307616211</v>
      </c>
      <c r="Q818" s="1">
        <f t="shared" si="235"/>
        <v>42.543571272086538</v>
      </c>
      <c r="R818" s="1">
        <f t="shared" si="236"/>
        <v>7.1250559697527178</v>
      </c>
      <c r="S818" s="1">
        <f t="shared" si="237"/>
        <v>303.12532646678039</v>
      </c>
      <c r="T818" s="1">
        <f t="shared" si="238"/>
        <v>303.12532646678039</v>
      </c>
      <c r="U818" s="1">
        <f t="shared" si="239"/>
        <v>42.543571272086538</v>
      </c>
      <c r="V818" s="1">
        <f t="shared" si="240"/>
        <v>406.26117988409561</v>
      </c>
      <c r="W818" s="1">
        <f t="shared" si="241"/>
        <v>7.1250559697527178</v>
      </c>
      <c r="X818" s="1">
        <f t="shared" si="242"/>
        <v>7.9167288552807973</v>
      </c>
      <c r="Y818" s="1">
        <f t="shared" si="243"/>
        <v>47.010627932691428</v>
      </c>
      <c r="Z818" s="1">
        <f t="shared" si="244"/>
        <v>2000</v>
      </c>
      <c r="AA818" s="1">
        <f t="shared" si="245"/>
        <v>0.16840295914821135</v>
      </c>
      <c r="AB818" s="1">
        <f t="shared" si="246"/>
        <v>336.80591829642265</v>
      </c>
    </row>
    <row r="819" spans="7:28" x14ac:dyDescent="0.35">
      <c r="G819" s="1">
        <v>813</v>
      </c>
      <c r="H819" s="1">
        <v>27.276338577270501</v>
      </c>
      <c r="I819" s="1">
        <v>33.211785019920498</v>
      </c>
      <c r="J819" s="1">
        <f t="shared" si="228"/>
        <v>9.2254958388668058</v>
      </c>
      <c r="K819" s="1">
        <f t="shared" si="229"/>
        <v>-0.3354776885975852</v>
      </c>
      <c r="L819" s="1">
        <f t="shared" si="230"/>
        <v>-63.740760833541188</v>
      </c>
      <c r="M819" s="1">
        <f t="shared" si="231"/>
        <v>25.022273401046935</v>
      </c>
      <c r="N819" s="1">
        <f t="shared" si="232"/>
        <v>4.8302946254980125E-3</v>
      </c>
      <c r="O819" s="1">
        <f t="shared" si="233"/>
        <v>9.0031861524657462</v>
      </c>
      <c r="P819" s="1">
        <f t="shared" si="234"/>
        <v>-29.715301280028513</v>
      </c>
      <c r="Q819" s="1">
        <f t="shared" si="235"/>
        <v>42.513805709063618</v>
      </c>
      <c r="R819" s="1">
        <f t="shared" si="236"/>
        <v>-6.4482203777661873</v>
      </c>
      <c r="S819" s="1">
        <f t="shared" si="237"/>
        <v>-274.1383883095765</v>
      </c>
      <c r="T819" s="1">
        <f t="shared" si="238"/>
        <v>0</v>
      </c>
      <c r="U819" s="1">
        <f t="shared" si="239"/>
        <v>42.513805709063618</v>
      </c>
      <c r="V819" s="1">
        <f t="shared" si="240"/>
        <v>405.97693969475495</v>
      </c>
      <c r="W819" s="1">
        <f t="shared" si="241"/>
        <v>-6.4482203777661873</v>
      </c>
      <c r="X819" s="1">
        <f t="shared" si="242"/>
        <v>-7.1646893086290966</v>
      </c>
      <c r="Y819" s="1">
        <f t="shared" si="243"/>
        <v>47.043541895229936</v>
      </c>
      <c r="Z819" s="1">
        <f t="shared" si="244"/>
        <v>2000</v>
      </c>
      <c r="AA819" s="1">
        <f t="shared" si="245"/>
        <v>-0.15229910461643137</v>
      </c>
      <c r="AB819" s="1">
        <f t="shared" si="246"/>
        <v>-304.59820923286276</v>
      </c>
    </row>
    <row r="820" spans="7:28" x14ac:dyDescent="0.35">
      <c r="G820" s="1">
        <v>814</v>
      </c>
      <c r="H820" s="1">
        <v>26.3159999847412</v>
      </c>
      <c r="I820" s="1">
        <v>32.004065340969198</v>
      </c>
      <c r="J820" s="1">
        <f t="shared" si="228"/>
        <v>8.8900181502692206</v>
      </c>
      <c r="K820" s="1">
        <f t="shared" si="229"/>
        <v>-0.57035409464888787</v>
      </c>
      <c r="L820" s="1">
        <f t="shared" si="230"/>
        <v>-108.36727798328869</v>
      </c>
      <c r="M820" s="1">
        <f t="shared" si="231"/>
        <v>23.235532277362157</v>
      </c>
      <c r="N820" s="1">
        <f t="shared" si="232"/>
        <v>4.8001016335242307E-3</v>
      </c>
      <c r="O820" s="1">
        <f t="shared" si="233"/>
        <v>8.9469094347258142</v>
      </c>
      <c r="P820" s="1">
        <f t="shared" si="234"/>
        <v>-76.184836271200723</v>
      </c>
      <c r="Q820" s="1">
        <f t="shared" si="235"/>
        <v>40.967825577277516</v>
      </c>
      <c r="R820" s="1">
        <f t="shared" si="236"/>
        <v>-16.532109470850557</v>
      </c>
      <c r="S820" s="1">
        <f t="shared" si="237"/>
        <v>-677.28457722626331</v>
      </c>
      <c r="T820" s="1">
        <f t="shared" si="238"/>
        <v>0</v>
      </c>
      <c r="U820" s="1">
        <f t="shared" si="239"/>
        <v>40.967825577277516</v>
      </c>
      <c r="V820" s="1">
        <f t="shared" si="240"/>
        <v>391.21391690101785</v>
      </c>
      <c r="W820" s="1">
        <f t="shared" si="241"/>
        <v>-16.532109470850557</v>
      </c>
      <c r="X820" s="1">
        <f t="shared" si="242"/>
        <v>-18.369010523167287</v>
      </c>
      <c r="Y820" s="1">
        <f t="shared" si="243"/>
        <v>48.818797966892447</v>
      </c>
      <c r="Z820" s="1">
        <f t="shared" si="244"/>
        <v>2000</v>
      </c>
      <c r="AA820" s="1">
        <f t="shared" si="245"/>
        <v>-0.37626920957014631</v>
      </c>
      <c r="AB820" s="1">
        <f t="shared" si="246"/>
        <v>-752.5384191402926</v>
      </c>
    </row>
    <row r="821" spans="7:28" x14ac:dyDescent="0.35">
      <c r="G821" s="1">
        <v>815</v>
      </c>
      <c r="H821" s="1">
        <v>24.408662796020501</v>
      </c>
      <c r="I821" s="1">
        <v>29.950790600233201</v>
      </c>
      <c r="J821" s="1">
        <f t="shared" si="228"/>
        <v>8.3196640556203327</v>
      </c>
      <c r="K821" s="1">
        <f t="shared" si="229"/>
        <v>-0.61009873156816496</v>
      </c>
      <c r="L821" s="1">
        <f t="shared" si="230"/>
        <v>-115.91875899795134</v>
      </c>
      <c r="M821" s="1">
        <f t="shared" si="231"/>
        <v>20.349742139524007</v>
      </c>
      <c r="N821" s="1">
        <f t="shared" si="232"/>
        <v>4.7487697650058303E-3</v>
      </c>
      <c r="O821" s="1">
        <f t="shared" si="233"/>
        <v>8.8512319649943674</v>
      </c>
      <c r="P821" s="1">
        <f t="shared" si="234"/>
        <v>-86.717784893432963</v>
      </c>
      <c r="Q821" s="1">
        <f t="shared" si="235"/>
        <v>38.339465694102913</v>
      </c>
      <c r="R821" s="1">
        <f t="shared" si="236"/>
        <v>-18.817759321874952</v>
      </c>
      <c r="S821" s="1">
        <f t="shared" si="237"/>
        <v>-721.46283796091006</v>
      </c>
      <c r="T821" s="1">
        <f t="shared" si="238"/>
        <v>0</v>
      </c>
      <c r="U821" s="1">
        <f t="shared" si="239"/>
        <v>38.339465694102913</v>
      </c>
      <c r="V821" s="1">
        <f t="shared" si="240"/>
        <v>366.11492884311741</v>
      </c>
      <c r="W821" s="1">
        <f t="shared" si="241"/>
        <v>-18.817759321874952</v>
      </c>
      <c r="X821" s="1">
        <f t="shared" si="242"/>
        <v>-20.908621468749946</v>
      </c>
      <c r="Y821" s="1">
        <f t="shared" si="243"/>
        <v>52.165567876122616</v>
      </c>
      <c r="Z821" s="1">
        <f t="shared" si="244"/>
        <v>2000</v>
      </c>
      <c r="AA821" s="1">
        <f t="shared" si="245"/>
        <v>-0.4008126877560611</v>
      </c>
      <c r="AB821" s="1">
        <f t="shared" si="246"/>
        <v>-801.62537551212222</v>
      </c>
    </row>
    <row r="822" spans="7:28" x14ac:dyDescent="0.35">
      <c r="G822" s="1">
        <v>816</v>
      </c>
      <c r="H822" s="1">
        <v>24.240940093994102</v>
      </c>
      <c r="I822" s="1">
        <v>27.7544351665878</v>
      </c>
      <c r="J822" s="1">
        <f t="shared" si="228"/>
        <v>7.7095653240521678</v>
      </c>
      <c r="K822" s="1">
        <f t="shared" si="229"/>
        <v>-0.51913428736116796</v>
      </c>
      <c r="L822" s="1">
        <f t="shared" si="230"/>
        <v>-98.63551459862191</v>
      </c>
      <c r="M822" s="1">
        <f t="shared" si="231"/>
        <v>17.474594860833321</v>
      </c>
      <c r="N822" s="1">
        <f t="shared" si="232"/>
        <v>4.6938608791646953E-3</v>
      </c>
      <c r="O822" s="1">
        <f t="shared" si="233"/>
        <v>8.7488872926750769</v>
      </c>
      <c r="P822" s="1">
        <f t="shared" si="234"/>
        <v>-72.41203244511351</v>
      </c>
      <c r="Q822" s="1">
        <f t="shared" si="235"/>
        <v>35.527950802083723</v>
      </c>
      <c r="R822" s="1">
        <f t="shared" si="236"/>
        <v>-15.713411040589632</v>
      </c>
      <c r="S822" s="1">
        <f t="shared" si="237"/>
        <v>-558.26529438298769</v>
      </c>
      <c r="T822" s="1">
        <f t="shared" si="238"/>
        <v>0</v>
      </c>
      <c r="U822" s="1">
        <f t="shared" si="239"/>
        <v>35.527950802083723</v>
      </c>
      <c r="V822" s="1">
        <f t="shared" si="240"/>
        <v>339.26693928463754</v>
      </c>
      <c r="W822" s="1">
        <f t="shared" si="241"/>
        <v>-15.713411040589632</v>
      </c>
      <c r="X822" s="1">
        <f t="shared" si="242"/>
        <v>-17.459345600655148</v>
      </c>
      <c r="Y822" s="1">
        <f t="shared" si="243"/>
        <v>56.293705514889972</v>
      </c>
      <c r="Z822" s="1">
        <f t="shared" si="244"/>
        <v>2000</v>
      </c>
      <c r="AA822" s="1">
        <f t="shared" si="245"/>
        <v>-0.31014738576832646</v>
      </c>
      <c r="AB822" s="1">
        <f t="shared" si="246"/>
        <v>-620.294771536653</v>
      </c>
    </row>
    <row r="823" spans="7:28" x14ac:dyDescent="0.35">
      <c r="G823" s="1">
        <v>817</v>
      </c>
      <c r="H823" s="1">
        <v>25.284406661987301</v>
      </c>
      <c r="I823" s="1">
        <v>25.885551732087599</v>
      </c>
      <c r="J823" s="1">
        <f t="shared" si="228"/>
        <v>7.1904310366909998</v>
      </c>
      <c r="K823" s="1">
        <f t="shared" si="229"/>
        <v>-0.31860339795233283</v>
      </c>
      <c r="L823" s="1">
        <f t="shared" si="230"/>
        <v>-60.534645610943237</v>
      </c>
      <c r="M823" s="1">
        <f t="shared" si="231"/>
        <v>15.200475757062309</v>
      </c>
      <c r="N823" s="1">
        <f t="shared" si="232"/>
        <v>4.6471387933021899E-3</v>
      </c>
      <c r="O823" s="1">
        <f t="shared" si="233"/>
        <v>8.6618019968359512</v>
      </c>
      <c r="P823" s="1">
        <f t="shared" si="234"/>
        <v>-36.672367857044975</v>
      </c>
      <c r="Q823" s="1">
        <f t="shared" si="235"/>
        <v>33.135626897193546</v>
      </c>
      <c r="R823" s="1">
        <f t="shared" si="236"/>
        <v>-7.9579038249787599</v>
      </c>
      <c r="S823" s="1">
        <f t="shared" si="237"/>
        <v>-263.69013202824561</v>
      </c>
      <c r="T823" s="1">
        <f t="shared" si="238"/>
        <v>0</v>
      </c>
      <c r="U823" s="1">
        <f t="shared" si="239"/>
        <v>33.135626897193546</v>
      </c>
      <c r="V823" s="1">
        <f t="shared" si="240"/>
        <v>316.42192878822692</v>
      </c>
      <c r="W823" s="1">
        <f t="shared" si="241"/>
        <v>-7.9579038249787599</v>
      </c>
      <c r="X823" s="1">
        <f t="shared" si="242"/>
        <v>-8.8421153610875116</v>
      </c>
      <c r="Y823" s="1">
        <f t="shared" si="243"/>
        <v>60.3579949220575</v>
      </c>
      <c r="Z823" s="1">
        <f t="shared" si="244"/>
        <v>2000</v>
      </c>
      <c r="AA823" s="1">
        <f t="shared" si="245"/>
        <v>-0.14649451779346978</v>
      </c>
      <c r="AB823" s="1">
        <f t="shared" si="246"/>
        <v>-292.98903558693956</v>
      </c>
    </row>
    <row r="824" spans="7:28" x14ac:dyDescent="0.35">
      <c r="G824" s="1">
        <v>818</v>
      </c>
      <c r="H824" s="1">
        <v>25.275100708007798</v>
      </c>
      <c r="I824" s="1">
        <v>24.738579499459199</v>
      </c>
      <c r="J824" s="1">
        <f t="shared" si="228"/>
        <v>6.871827638738667</v>
      </c>
      <c r="K824" s="1">
        <f t="shared" si="229"/>
        <v>-7.554128415027872E-2</v>
      </c>
      <c r="L824" s="1">
        <f t="shared" si="230"/>
        <v>-14.352843988552957</v>
      </c>
      <c r="M824" s="1">
        <f t="shared" si="231"/>
        <v>13.883272438380599</v>
      </c>
      <c r="N824" s="1">
        <f t="shared" si="232"/>
        <v>4.6184644874864801E-3</v>
      </c>
      <c r="O824" s="1">
        <f t="shared" si="233"/>
        <v>8.6083559582260509</v>
      </c>
      <c r="P824" s="1">
        <f t="shared" si="234"/>
        <v>8.1387844080536933</v>
      </c>
      <c r="Q824" s="1">
        <f t="shared" si="235"/>
        <v>31.667408473450077</v>
      </c>
      <c r="R824" s="1">
        <f t="shared" si="236"/>
        <v>1.7661162165476514</v>
      </c>
      <c r="S824" s="1">
        <f t="shared" si="237"/>
        <v>55.928323640998684</v>
      </c>
      <c r="T824" s="1">
        <f t="shared" si="238"/>
        <v>55.928323640998684</v>
      </c>
      <c r="U824" s="1">
        <f t="shared" si="239"/>
        <v>31.667408473450077</v>
      </c>
      <c r="V824" s="1">
        <f t="shared" si="240"/>
        <v>302.4014756075851</v>
      </c>
      <c r="W824" s="1">
        <f t="shared" si="241"/>
        <v>1.7661162165476514</v>
      </c>
      <c r="X824" s="1">
        <f t="shared" si="242"/>
        <v>1.9623513517196125</v>
      </c>
      <c r="Y824" s="1">
        <f t="shared" si="243"/>
        <v>63.15641526766543</v>
      </c>
      <c r="Z824" s="1">
        <f t="shared" si="244"/>
        <v>2000</v>
      </c>
      <c r="AA824" s="1">
        <f t="shared" si="245"/>
        <v>3.1071290911665935E-2</v>
      </c>
      <c r="AB824" s="1">
        <f t="shared" si="246"/>
        <v>62.142581823331867</v>
      </c>
    </row>
    <row r="825" spans="7:28" x14ac:dyDescent="0.35">
      <c r="G825" s="1">
        <v>819</v>
      </c>
      <c r="H825" s="1">
        <v>26.068199157714801</v>
      </c>
      <c r="I825" s="1">
        <v>24.466630876518199</v>
      </c>
      <c r="J825" s="1">
        <f t="shared" si="228"/>
        <v>6.7962863545883883</v>
      </c>
      <c r="K825" s="1">
        <f t="shared" si="229"/>
        <v>8.4282547401222985E-2</v>
      </c>
      <c r="L825" s="1">
        <f t="shared" si="230"/>
        <v>16.013684006232367</v>
      </c>
      <c r="M825" s="1">
        <f t="shared" si="231"/>
        <v>13.579715414787913</v>
      </c>
      <c r="N825" s="1">
        <f t="shared" si="232"/>
        <v>4.6116657719129555E-3</v>
      </c>
      <c r="O825" s="1">
        <f t="shared" si="233"/>
        <v>8.5956838322685591</v>
      </c>
      <c r="P825" s="1">
        <f t="shared" si="234"/>
        <v>38.189083253288842</v>
      </c>
      <c r="Q825" s="1">
        <f t="shared" si="235"/>
        <v>31.319291956628518</v>
      </c>
      <c r="R825" s="1">
        <f t="shared" si="236"/>
        <v>8.2870310659636779</v>
      </c>
      <c r="S825" s="1">
        <f t="shared" si="237"/>
        <v>259.54394540856686</v>
      </c>
      <c r="T825" s="1">
        <f t="shared" si="238"/>
        <v>259.54394540856686</v>
      </c>
      <c r="U825" s="1">
        <f t="shared" si="239"/>
        <v>31.319291956628518</v>
      </c>
      <c r="V825" s="1">
        <f t="shared" si="240"/>
        <v>299.07720774214005</v>
      </c>
      <c r="W825" s="1">
        <f t="shared" si="241"/>
        <v>8.2870310659636779</v>
      </c>
      <c r="X825" s="1">
        <f t="shared" si="242"/>
        <v>9.2078122955151969</v>
      </c>
      <c r="Y825" s="1">
        <f t="shared" si="243"/>
        <v>63.66197723675814</v>
      </c>
      <c r="Z825" s="1">
        <f t="shared" si="244"/>
        <v>1993.848051614267</v>
      </c>
      <c r="AA825" s="1">
        <f t="shared" si="245"/>
        <v>0.14463597731612154</v>
      </c>
      <c r="AB825" s="1">
        <f t="shared" si="246"/>
        <v>288.38216156507428</v>
      </c>
    </row>
    <row r="826" spans="7:28" x14ac:dyDescent="0.35">
      <c r="G826" s="1">
        <v>820</v>
      </c>
      <c r="H826" s="1">
        <v>26.065217971801701</v>
      </c>
      <c r="I826" s="1">
        <v>24.7700480471626</v>
      </c>
      <c r="J826" s="1">
        <f t="shared" si="228"/>
        <v>6.8805689019896112</v>
      </c>
      <c r="K826" s="1">
        <f t="shared" si="229"/>
        <v>0.14732680316980584</v>
      </c>
      <c r="L826" s="1">
        <f t="shared" si="230"/>
        <v>27.99209260226311</v>
      </c>
      <c r="M826" s="1">
        <f t="shared" si="231"/>
        <v>13.9186151540178</v>
      </c>
      <c r="N826" s="1">
        <f t="shared" si="232"/>
        <v>4.6192512011790652E-3</v>
      </c>
      <c r="O826" s="1">
        <f t="shared" si="233"/>
        <v>8.6098223138776593</v>
      </c>
      <c r="P826" s="1">
        <f t="shared" si="234"/>
        <v>50.520530070158571</v>
      </c>
      <c r="Q826" s="1">
        <f t="shared" si="235"/>
        <v>31.707690792578855</v>
      </c>
      <c r="R826" s="1">
        <f t="shared" si="236"/>
        <v>10.96295502522441</v>
      </c>
      <c r="S826" s="1">
        <f t="shared" si="237"/>
        <v>347.60998811276414</v>
      </c>
      <c r="T826" s="1">
        <f t="shared" si="238"/>
        <v>347.60998811276414</v>
      </c>
      <c r="U826" s="1">
        <f t="shared" si="239"/>
        <v>31.707690792578855</v>
      </c>
      <c r="V826" s="1">
        <f t="shared" si="240"/>
        <v>302.78614342009814</v>
      </c>
      <c r="W826" s="1">
        <f t="shared" si="241"/>
        <v>10.96295502522441</v>
      </c>
      <c r="X826" s="1">
        <f t="shared" si="242"/>
        <v>12.181061139138233</v>
      </c>
      <c r="Y826" s="1">
        <f t="shared" si="243"/>
        <v>63.076179627312925</v>
      </c>
      <c r="Z826" s="1">
        <f t="shared" si="244"/>
        <v>2000</v>
      </c>
      <c r="AA826" s="1">
        <f t="shared" si="245"/>
        <v>0.19311666006264672</v>
      </c>
      <c r="AB826" s="1">
        <f t="shared" si="246"/>
        <v>386.23332012529346</v>
      </c>
    </row>
    <row r="827" spans="7:28" x14ac:dyDescent="0.35">
      <c r="G827" s="1">
        <v>821</v>
      </c>
      <c r="H827" s="1">
        <v>25.6465549468994</v>
      </c>
      <c r="I827" s="1">
        <v>25.3004245385739</v>
      </c>
      <c r="J827" s="1">
        <f t="shared" si="228"/>
        <v>7.0278957051594171</v>
      </c>
      <c r="K827" s="1">
        <f t="shared" si="229"/>
        <v>0.1207997538566099</v>
      </c>
      <c r="L827" s="1">
        <f t="shared" si="230"/>
        <v>22.951953232755884</v>
      </c>
      <c r="M827" s="1">
        <f t="shared" si="231"/>
        <v>14.521047504523867</v>
      </c>
      <c r="N827" s="1">
        <f t="shared" si="232"/>
        <v>4.6325106134643482E-3</v>
      </c>
      <c r="O827" s="1">
        <f t="shared" si="233"/>
        <v>8.6345365324361989</v>
      </c>
      <c r="P827" s="1">
        <f t="shared" si="234"/>
        <v>46.107537269715948</v>
      </c>
      <c r="Q827" s="1">
        <f t="shared" si="235"/>
        <v>32.386616152808372</v>
      </c>
      <c r="R827" s="1">
        <f t="shared" si="236"/>
        <v>10.005335587528361</v>
      </c>
      <c r="S827" s="1">
        <f t="shared" si="237"/>
        <v>324.03896315331446</v>
      </c>
      <c r="T827" s="1">
        <f t="shared" si="238"/>
        <v>324.03896315331446</v>
      </c>
      <c r="U827" s="1">
        <f t="shared" si="239"/>
        <v>32.386616152808372</v>
      </c>
      <c r="V827" s="1">
        <f t="shared" si="240"/>
        <v>309.26940304435652</v>
      </c>
      <c r="W827" s="1">
        <f t="shared" si="241"/>
        <v>10.005335587528361</v>
      </c>
      <c r="X827" s="1">
        <f t="shared" si="242"/>
        <v>11.117039541698178</v>
      </c>
      <c r="Y827" s="1">
        <f t="shared" si="243"/>
        <v>61.753904469781169</v>
      </c>
      <c r="Z827" s="1">
        <f t="shared" si="244"/>
        <v>2000</v>
      </c>
      <c r="AA827" s="1">
        <f t="shared" si="245"/>
        <v>0.1800216461962858</v>
      </c>
      <c r="AB827" s="1">
        <f t="shared" si="246"/>
        <v>360.04329239257157</v>
      </c>
    </row>
    <row r="828" spans="7:28" x14ac:dyDescent="0.35">
      <c r="G828" s="1">
        <v>822</v>
      </c>
      <c r="H828" s="1">
        <v>28.7379455566406</v>
      </c>
      <c r="I828" s="1">
        <v>25.735303652457699</v>
      </c>
      <c r="J828" s="1">
        <f t="shared" si="228"/>
        <v>7.148695459016027</v>
      </c>
      <c r="K828" s="1">
        <f t="shared" si="229"/>
        <v>0.12583096733972354</v>
      </c>
      <c r="L828" s="1">
        <f t="shared" si="230"/>
        <v>23.907883794547473</v>
      </c>
      <c r="M828" s="1">
        <f t="shared" si="231"/>
        <v>15.024530949132373</v>
      </c>
      <c r="N828" s="1">
        <f t="shared" si="232"/>
        <v>4.6433825913114422E-3</v>
      </c>
      <c r="O828" s="1">
        <f t="shared" si="233"/>
        <v>8.6548008119453979</v>
      </c>
      <c r="P828" s="1">
        <f t="shared" si="234"/>
        <v>47.587215555625242</v>
      </c>
      <c r="Q828" s="1">
        <f t="shared" si="235"/>
        <v>32.943297046156808</v>
      </c>
      <c r="R828" s="1">
        <f t="shared" si="236"/>
        <v>10.326425775570678</v>
      </c>
      <c r="S828" s="1">
        <f t="shared" si="237"/>
        <v>340.18651174971507</v>
      </c>
      <c r="T828" s="1">
        <f t="shared" si="238"/>
        <v>340.18651174971507</v>
      </c>
      <c r="U828" s="1">
        <f t="shared" si="239"/>
        <v>32.943297046156808</v>
      </c>
      <c r="V828" s="1">
        <f t="shared" si="240"/>
        <v>314.58531399842946</v>
      </c>
      <c r="W828" s="1">
        <f t="shared" si="241"/>
        <v>10.326425775570678</v>
      </c>
      <c r="X828" s="1">
        <f t="shared" si="242"/>
        <v>11.473806417300754</v>
      </c>
      <c r="Y828" s="1">
        <f t="shared" si="243"/>
        <v>60.710377507078384</v>
      </c>
      <c r="Z828" s="1">
        <f t="shared" si="244"/>
        <v>2000</v>
      </c>
      <c r="AA828" s="1">
        <f t="shared" si="245"/>
        <v>0.18899250652761948</v>
      </c>
      <c r="AB828" s="1">
        <f t="shared" si="246"/>
        <v>377.98501305523894</v>
      </c>
    </row>
    <row r="829" spans="7:28" x14ac:dyDescent="0.35">
      <c r="G829" s="1">
        <v>823</v>
      </c>
      <c r="H829" s="1">
        <v>27.833238601684499</v>
      </c>
      <c r="I829" s="1">
        <v>26.1882951348807</v>
      </c>
      <c r="J829" s="1">
        <f t="shared" si="228"/>
        <v>7.2745264263557505</v>
      </c>
      <c r="K829" s="1">
        <f t="shared" si="229"/>
        <v>0.21015397054650009</v>
      </c>
      <c r="L829" s="1">
        <f t="shared" si="230"/>
        <v>39.929254403835017</v>
      </c>
      <c r="M829" s="1">
        <f t="shared" si="231"/>
        <v>15.558108009957962</v>
      </c>
      <c r="N829" s="1">
        <f t="shared" si="232"/>
        <v>4.6547073783720179E-3</v>
      </c>
      <c r="O829" s="1">
        <f t="shared" si="233"/>
        <v>8.6759090825476051</v>
      </c>
      <c r="P829" s="1">
        <f t="shared" si="234"/>
        <v>64.163271496340585</v>
      </c>
      <c r="Q829" s="1">
        <f t="shared" si="235"/>
        <v>33.523163255095625</v>
      </c>
      <c r="R829" s="1">
        <f t="shared" si="236"/>
        <v>13.923429914705906</v>
      </c>
      <c r="S829" s="1">
        <f t="shared" si="237"/>
        <v>466.75741410156826</v>
      </c>
      <c r="T829" s="1">
        <f t="shared" si="238"/>
        <v>466.75741410156826</v>
      </c>
      <c r="U829" s="1">
        <f t="shared" si="239"/>
        <v>33.523163255095625</v>
      </c>
      <c r="V829" s="1">
        <f t="shared" si="240"/>
        <v>320.12262840750367</v>
      </c>
      <c r="W829" s="1">
        <f t="shared" si="241"/>
        <v>13.923429914705906</v>
      </c>
      <c r="X829" s="1">
        <f t="shared" si="242"/>
        <v>15.470477683006562</v>
      </c>
      <c r="Y829" s="1">
        <f t="shared" si="243"/>
        <v>59.660241033369481</v>
      </c>
      <c r="Z829" s="1">
        <f t="shared" si="244"/>
        <v>2000</v>
      </c>
      <c r="AA829" s="1">
        <f t="shared" si="245"/>
        <v>0.25930967450087122</v>
      </c>
      <c r="AB829" s="1">
        <f t="shared" si="246"/>
        <v>518.61934900174253</v>
      </c>
    </row>
    <row r="830" spans="7:28" x14ac:dyDescent="0.35">
      <c r="G830" s="1">
        <v>824</v>
      </c>
      <c r="H830" s="1">
        <v>29.271741867065401</v>
      </c>
      <c r="I830" s="1">
        <v>26.944849428848102</v>
      </c>
      <c r="J830" s="1">
        <f t="shared" si="228"/>
        <v>7.4846803969022506</v>
      </c>
      <c r="K830" s="1">
        <f t="shared" si="229"/>
        <v>0.22997012372033332</v>
      </c>
      <c r="L830" s="1">
        <f t="shared" si="230"/>
        <v>43.694323506863327</v>
      </c>
      <c r="M830" s="1">
        <f t="shared" si="231"/>
        <v>16.470009549269214</v>
      </c>
      <c r="N830" s="1">
        <f t="shared" si="232"/>
        <v>4.6736212357212023E-3</v>
      </c>
      <c r="O830" s="1">
        <f t="shared" si="233"/>
        <v>8.7111626212607494</v>
      </c>
      <c r="P830" s="1">
        <f t="shared" si="234"/>
        <v>68.875495677393289</v>
      </c>
      <c r="Q830" s="1">
        <f t="shared" si="235"/>
        <v>34.491614732268438</v>
      </c>
      <c r="R830" s="1">
        <f t="shared" si="236"/>
        <v>14.945982561994343</v>
      </c>
      <c r="S830" s="1">
        <f t="shared" si="237"/>
        <v>515.51107232351126</v>
      </c>
      <c r="T830" s="1">
        <f t="shared" si="238"/>
        <v>515.51107232351126</v>
      </c>
      <c r="U830" s="1">
        <f t="shared" si="239"/>
        <v>34.491614732268438</v>
      </c>
      <c r="V830" s="1">
        <f t="shared" si="240"/>
        <v>329.37065879170575</v>
      </c>
      <c r="W830" s="1">
        <f t="shared" si="241"/>
        <v>14.945982561994343</v>
      </c>
      <c r="X830" s="1">
        <f t="shared" si="242"/>
        <v>16.606647291104824</v>
      </c>
      <c r="Y830" s="1">
        <f t="shared" si="243"/>
        <v>57.985107845035479</v>
      </c>
      <c r="Z830" s="1">
        <f t="shared" si="244"/>
        <v>2000</v>
      </c>
      <c r="AA830" s="1">
        <f t="shared" si="245"/>
        <v>0.28639504017972844</v>
      </c>
      <c r="AB830" s="1">
        <f t="shared" si="246"/>
        <v>572.79008035945697</v>
      </c>
    </row>
    <row r="831" spans="7:28" x14ac:dyDescent="0.35">
      <c r="G831" s="1">
        <v>825</v>
      </c>
      <c r="H831" s="1">
        <v>29.736021041870099</v>
      </c>
      <c r="I831" s="1">
        <v>27.772741874241301</v>
      </c>
      <c r="J831" s="1">
        <f t="shared" si="228"/>
        <v>7.7146505206225839</v>
      </c>
      <c r="K831" s="1">
        <f t="shared" si="229"/>
        <v>0.21284597666063743</v>
      </c>
      <c r="L831" s="1">
        <f t="shared" si="230"/>
        <v>40.440735565521109</v>
      </c>
      <c r="M831" s="1">
        <f t="shared" si="231"/>
        <v>17.497654800670642</v>
      </c>
      <c r="N831" s="1">
        <f t="shared" si="232"/>
        <v>4.694318546856033E-3</v>
      </c>
      <c r="O831" s="1">
        <f t="shared" si="233"/>
        <v>8.7497403394849602</v>
      </c>
      <c r="P831" s="1">
        <f t="shared" si="234"/>
        <v>66.688130705676713</v>
      </c>
      <c r="Q831" s="1">
        <f t="shared" si="235"/>
        <v>35.551384887661676</v>
      </c>
      <c r="R831" s="1">
        <f t="shared" si="236"/>
        <v>14.471324363131847</v>
      </c>
      <c r="S831" s="1">
        <f t="shared" si="237"/>
        <v>514.4756222678958</v>
      </c>
      <c r="T831" s="1">
        <f t="shared" si="238"/>
        <v>514.4756222678958</v>
      </c>
      <c r="U831" s="1">
        <f t="shared" si="239"/>
        <v>35.551384887661676</v>
      </c>
      <c r="V831" s="1">
        <f t="shared" si="240"/>
        <v>339.49071831803172</v>
      </c>
      <c r="W831" s="1">
        <f t="shared" si="241"/>
        <v>14.471324363131847</v>
      </c>
      <c r="X831" s="1">
        <f t="shared" si="242"/>
        <v>16.079249292368718</v>
      </c>
      <c r="Y831" s="1">
        <f t="shared" si="243"/>
        <v>56.256598900992806</v>
      </c>
      <c r="Z831" s="1">
        <f t="shared" si="244"/>
        <v>2000</v>
      </c>
      <c r="AA831" s="1">
        <f t="shared" si="245"/>
        <v>0.28581979014883097</v>
      </c>
      <c r="AB831" s="1">
        <f t="shared" si="246"/>
        <v>571.63958029766195</v>
      </c>
    </row>
    <row r="832" spans="7:28" x14ac:dyDescent="0.35">
      <c r="G832" s="1">
        <v>826</v>
      </c>
      <c r="H832" s="1">
        <v>30.4563388824462</v>
      </c>
      <c r="I832" s="1">
        <v>28.538987390219599</v>
      </c>
      <c r="J832" s="1">
        <f t="shared" si="228"/>
        <v>7.9274964972832214</v>
      </c>
      <c r="K832" s="1">
        <f t="shared" si="229"/>
        <v>0.20774533898372294</v>
      </c>
      <c r="L832" s="1">
        <f t="shared" si="230"/>
        <v>39.471614406907356</v>
      </c>
      <c r="M832" s="1">
        <f t="shared" si="231"/>
        <v>18.476489010044698</v>
      </c>
      <c r="N832" s="1">
        <f t="shared" si="232"/>
        <v>4.7134746847554906E-3</v>
      </c>
      <c r="O832" s="1">
        <f t="shared" si="233"/>
        <v>8.7854454649157603</v>
      </c>
      <c r="P832" s="1">
        <f t="shared" si="234"/>
        <v>66.733548881867819</v>
      </c>
      <c r="Q832" s="1">
        <f t="shared" si="235"/>
        <v>36.532241922964154</v>
      </c>
      <c r="R832" s="1">
        <f t="shared" si="236"/>
        <v>14.481180107365317</v>
      </c>
      <c r="S832" s="1">
        <f t="shared" si="237"/>
        <v>529.02997501228583</v>
      </c>
      <c r="T832" s="1">
        <f t="shared" si="238"/>
        <v>529.02997501228583</v>
      </c>
      <c r="U832" s="1">
        <f t="shared" si="239"/>
        <v>36.532241922964154</v>
      </c>
      <c r="V832" s="1">
        <f t="shared" si="240"/>
        <v>348.85721305612282</v>
      </c>
      <c r="W832" s="1">
        <f t="shared" si="241"/>
        <v>14.481180107365317</v>
      </c>
      <c r="X832" s="1">
        <f t="shared" si="242"/>
        <v>16.090200119294796</v>
      </c>
      <c r="Y832" s="1">
        <f t="shared" si="243"/>
        <v>54.746161054594374</v>
      </c>
      <c r="Z832" s="1">
        <f t="shared" si="244"/>
        <v>2000</v>
      </c>
      <c r="AA832" s="1">
        <f t="shared" si="245"/>
        <v>0.29390554167349209</v>
      </c>
      <c r="AB832" s="1">
        <f t="shared" si="246"/>
        <v>587.81108334698422</v>
      </c>
    </row>
    <row r="833" spans="7:28" x14ac:dyDescent="0.35">
      <c r="G833" s="1">
        <v>827</v>
      </c>
      <c r="H833" s="1">
        <v>30.204000473022401</v>
      </c>
      <c r="I833" s="1">
        <v>29.286870610560999</v>
      </c>
      <c r="J833" s="1">
        <f t="shared" si="228"/>
        <v>8.1352418362669443</v>
      </c>
      <c r="K833" s="1">
        <f t="shared" si="229"/>
        <v>0.16973297253930575</v>
      </c>
      <c r="L833" s="1">
        <f t="shared" si="230"/>
        <v>32.249264782468089</v>
      </c>
      <c r="M833" s="1">
        <f t="shared" si="231"/>
        <v>19.457554961957104</v>
      </c>
      <c r="N833" s="1">
        <f t="shared" si="232"/>
        <v>4.7321717652640252E-3</v>
      </c>
      <c r="O833" s="1">
        <f t="shared" si="233"/>
        <v>8.8202949532756172</v>
      </c>
      <c r="P833" s="1">
        <f t="shared" si="234"/>
        <v>60.52711469770081</v>
      </c>
      <c r="Q833" s="1">
        <f t="shared" si="235"/>
        <v>37.489593715515873</v>
      </c>
      <c r="R833" s="1">
        <f t="shared" si="236"/>
        <v>13.134383889401075</v>
      </c>
      <c r="S833" s="1">
        <f t="shared" si="237"/>
        <v>492.4027157172635</v>
      </c>
      <c r="T833" s="1">
        <f t="shared" si="238"/>
        <v>492.4027157172635</v>
      </c>
      <c r="U833" s="1">
        <f t="shared" si="239"/>
        <v>37.489593715515873</v>
      </c>
      <c r="V833" s="1">
        <f t="shared" si="240"/>
        <v>357.99924925987239</v>
      </c>
      <c r="W833" s="1">
        <f t="shared" si="241"/>
        <v>13.134383889401075</v>
      </c>
      <c r="X833" s="1">
        <f t="shared" si="242"/>
        <v>14.593759877112305</v>
      </c>
      <c r="Y833" s="1">
        <f t="shared" si="243"/>
        <v>53.348137490544666</v>
      </c>
      <c r="Z833" s="1">
        <f t="shared" si="244"/>
        <v>2000</v>
      </c>
      <c r="AA833" s="1">
        <f t="shared" si="245"/>
        <v>0.27355706428736859</v>
      </c>
      <c r="AB833" s="1">
        <f t="shared" si="246"/>
        <v>547.11412857473715</v>
      </c>
    </row>
    <row r="834" spans="7:28" x14ac:dyDescent="0.35">
      <c r="G834" s="1">
        <v>828</v>
      </c>
      <c r="H834" s="1">
        <v>29.954160690307599</v>
      </c>
      <c r="I834" s="1">
        <v>29.897909311702499</v>
      </c>
      <c r="J834" s="1">
        <f t="shared" si="228"/>
        <v>8.3049748088062501</v>
      </c>
      <c r="K834" s="1">
        <f t="shared" si="229"/>
        <v>8.9849873272333625E-2</v>
      </c>
      <c r="L834" s="1">
        <f t="shared" si="230"/>
        <v>17.071475921743389</v>
      </c>
      <c r="M834" s="1">
        <f t="shared" si="231"/>
        <v>20.277946333022488</v>
      </c>
      <c r="N834" s="1">
        <f t="shared" si="232"/>
        <v>4.7474477327925629E-3</v>
      </c>
      <c r="O834" s="1">
        <f t="shared" si="233"/>
        <v>8.8487678291520577</v>
      </c>
      <c r="P834" s="1">
        <f t="shared" si="234"/>
        <v>46.198190083917936</v>
      </c>
      <c r="Q834" s="1">
        <f t="shared" si="235"/>
        <v>38.271773312471197</v>
      </c>
      <c r="R834" s="1">
        <f t="shared" si="236"/>
        <v>10.025007248210192</v>
      </c>
      <c r="S834" s="1">
        <f t="shared" si="237"/>
        <v>383.67480485938114</v>
      </c>
      <c r="T834" s="1">
        <f t="shared" si="238"/>
        <v>383.67480485938114</v>
      </c>
      <c r="U834" s="1">
        <f t="shared" si="239"/>
        <v>38.271773312471197</v>
      </c>
      <c r="V834" s="1">
        <f t="shared" si="240"/>
        <v>365.46851421433638</v>
      </c>
      <c r="W834" s="1">
        <f t="shared" si="241"/>
        <v>10.025007248210192</v>
      </c>
      <c r="X834" s="1">
        <f t="shared" si="242"/>
        <v>11.138896942455769</v>
      </c>
      <c r="Y834" s="1">
        <f t="shared" si="243"/>
        <v>52.257834610142879</v>
      </c>
      <c r="Z834" s="1">
        <f t="shared" si="244"/>
        <v>2000</v>
      </c>
      <c r="AA834" s="1">
        <f t="shared" si="245"/>
        <v>0.21315266936632288</v>
      </c>
      <c r="AB834" s="1">
        <f t="shared" si="246"/>
        <v>426.30533873264574</v>
      </c>
    </row>
    <row r="835" spans="7:28" x14ac:dyDescent="0.35">
      <c r="G835" s="1">
        <v>829</v>
      </c>
      <c r="H835" s="1">
        <v>28.188825607299801</v>
      </c>
      <c r="I835" s="1">
        <v>30.221368855482901</v>
      </c>
      <c r="J835" s="1">
        <f t="shared" si="228"/>
        <v>8.3948246820785837</v>
      </c>
      <c r="K835" s="1">
        <f t="shared" si="229"/>
        <v>-4.0136351061056175E-2</v>
      </c>
      <c r="L835" s="1">
        <f t="shared" si="230"/>
        <v>-7.6259067016006732</v>
      </c>
      <c r="M835" s="1">
        <f t="shared" si="231"/>
        <v>20.719085944193726</v>
      </c>
      <c r="N835" s="1">
        <f t="shared" si="232"/>
        <v>4.7555342213870724E-3</v>
      </c>
      <c r="O835" s="1">
        <f t="shared" si="233"/>
        <v>8.8638402352433641</v>
      </c>
      <c r="P835" s="1">
        <f t="shared" si="234"/>
        <v>21.957019477836418</v>
      </c>
      <c r="Q835" s="1">
        <f t="shared" si="235"/>
        <v>38.685828028011905</v>
      </c>
      <c r="R835" s="1">
        <f t="shared" si="236"/>
        <v>4.764673226690503</v>
      </c>
      <c r="S835" s="1">
        <f t="shared" si="237"/>
        <v>184.32532905742138</v>
      </c>
      <c r="T835" s="1">
        <f t="shared" si="238"/>
        <v>184.32532905742138</v>
      </c>
      <c r="U835" s="1">
        <f t="shared" si="239"/>
        <v>38.685828028011905</v>
      </c>
      <c r="V835" s="1">
        <f t="shared" si="240"/>
        <v>369.4224454956651</v>
      </c>
      <c r="W835" s="1">
        <f t="shared" si="241"/>
        <v>4.764673226690503</v>
      </c>
      <c r="X835" s="1">
        <f t="shared" si="242"/>
        <v>5.2940813629894476</v>
      </c>
      <c r="Y835" s="1">
        <f t="shared" si="243"/>
        <v>51.698518603552337</v>
      </c>
      <c r="Z835" s="1">
        <f t="shared" si="244"/>
        <v>1999.9999999999998</v>
      </c>
      <c r="AA835" s="1">
        <f t="shared" si="245"/>
        <v>0.10240296058745632</v>
      </c>
      <c r="AB835" s="1">
        <f t="shared" si="246"/>
        <v>204.80592117491264</v>
      </c>
    </row>
    <row r="836" spans="7:28" x14ac:dyDescent="0.35">
      <c r="G836" s="1">
        <v>830</v>
      </c>
      <c r="H836" s="1">
        <v>27.288854598998999</v>
      </c>
      <c r="I836" s="1">
        <v>30.0768779916631</v>
      </c>
      <c r="J836" s="1">
        <f t="shared" si="228"/>
        <v>8.3546883310175275</v>
      </c>
      <c r="K836" s="1">
        <f t="shared" si="229"/>
        <v>-0.19472431049322125</v>
      </c>
      <c r="L836" s="1">
        <f t="shared" si="230"/>
        <v>-36.997618993712038</v>
      </c>
      <c r="M836" s="1">
        <f t="shared" si="231"/>
        <v>20.521440229881492</v>
      </c>
      <c r="N836" s="1">
        <f t="shared" si="232"/>
        <v>4.7519219497915771E-3</v>
      </c>
      <c r="O836" s="1">
        <f t="shared" si="233"/>
        <v>8.8571073222165211</v>
      </c>
      <c r="P836" s="1">
        <f t="shared" si="234"/>
        <v>-7.6190714416140253</v>
      </c>
      <c r="Q836" s="1">
        <f t="shared" si="235"/>
        <v>38.500867884873401</v>
      </c>
      <c r="R836" s="1">
        <f t="shared" si="236"/>
        <v>-1.6533385028302434</v>
      </c>
      <c r="S836" s="1">
        <f t="shared" si="237"/>
        <v>-63.654967266441588</v>
      </c>
      <c r="T836" s="1">
        <f t="shared" si="238"/>
        <v>0</v>
      </c>
      <c r="U836" s="1">
        <f t="shared" si="239"/>
        <v>38.500867884873401</v>
      </c>
      <c r="V836" s="1">
        <f t="shared" si="240"/>
        <v>367.65620623233644</v>
      </c>
      <c r="W836" s="1">
        <f t="shared" si="241"/>
        <v>-1.6533385028302434</v>
      </c>
      <c r="X836" s="1">
        <f t="shared" si="242"/>
        <v>-1.8370427809224927</v>
      </c>
      <c r="Y836" s="1">
        <f t="shared" si="243"/>
        <v>51.946880937345824</v>
      </c>
      <c r="Z836" s="1">
        <f t="shared" si="244"/>
        <v>2000</v>
      </c>
      <c r="AA836" s="1">
        <f t="shared" si="245"/>
        <v>-3.5363870703578659E-2</v>
      </c>
      <c r="AB836" s="1">
        <f t="shared" si="246"/>
        <v>-70.727741407157325</v>
      </c>
    </row>
    <row r="837" spans="7:28" x14ac:dyDescent="0.35">
      <c r="G837" s="1">
        <v>831</v>
      </c>
      <c r="H837" s="1">
        <v>27.000022888183501</v>
      </c>
      <c r="I837" s="1">
        <v>29.375870473887499</v>
      </c>
      <c r="J837" s="1">
        <f t="shared" si="228"/>
        <v>8.1599640205243062</v>
      </c>
      <c r="K837" s="1">
        <f t="shared" si="229"/>
        <v>-0.27473149528944507</v>
      </c>
      <c r="L837" s="1">
        <f t="shared" si="230"/>
        <v>-52.198984104994565</v>
      </c>
      <c r="M837" s="1">
        <f t="shared" si="231"/>
        <v>19.575993767977852</v>
      </c>
      <c r="N837" s="1">
        <f t="shared" si="232"/>
        <v>4.7343967618471879E-3</v>
      </c>
      <c r="O837" s="1">
        <f t="shared" si="233"/>
        <v>8.8244421244069748</v>
      </c>
      <c r="P837" s="1">
        <f t="shared" si="234"/>
        <v>-23.798548212609742</v>
      </c>
      <c r="Q837" s="1">
        <f t="shared" si="235"/>
        <v>37.603520831909243</v>
      </c>
      <c r="R837" s="1">
        <f t="shared" si="236"/>
        <v>-5.164284962136314</v>
      </c>
      <c r="S837" s="1">
        <f t="shared" si="237"/>
        <v>-194.19529715560853</v>
      </c>
      <c r="T837" s="1">
        <f t="shared" si="238"/>
        <v>0</v>
      </c>
      <c r="U837" s="1">
        <f t="shared" si="239"/>
        <v>37.603520831909243</v>
      </c>
      <c r="V837" s="1">
        <f t="shared" si="240"/>
        <v>359.08717308344501</v>
      </c>
      <c r="W837" s="1">
        <f t="shared" si="241"/>
        <v>-5.164284962136314</v>
      </c>
      <c r="X837" s="1">
        <f t="shared" si="242"/>
        <v>-5.7380944023736822</v>
      </c>
      <c r="Y837" s="1">
        <f t="shared" si="243"/>
        <v>53.186509022390766</v>
      </c>
      <c r="Z837" s="1">
        <f t="shared" si="244"/>
        <v>2000</v>
      </c>
      <c r="AA837" s="1">
        <f t="shared" si="245"/>
        <v>-0.10788627619756029</v>
      </c>
      <c r="AB837" s="1">
        <f t="shared" si="246"/>
        <v>-215.77255239512058</v>
      </c>
    </row>
    <row r="838" spans="7:28" x14ac:dyDescent="0.35">
      <c r="G838" s="1">
        <v>832</v>
      </c>
      <c r="H838" s="1">
        <v>27.071998596191399</v>
      </c>
      <c r="I838" s="1">
        <v>28.3868370908455</v>
      </c>
      <c r="J838" s="1">
        <f t="shared" si="228"/>
        <v>7.8852325252348612</v>
      </c>
      <c r="K838" s="1">
        <f t="shared" si="229"/>
        <v>-0.23223233677350041</v>
      </c>
      <c r="L838" s="1">
        <f t="shared" si="230"/>
        <v>-44.12414398696508</v>
      </c>
      <c r="M838" s="1">
        <f t="shared" si="231"/>
        <v>18.280006241244397</v>
      </c>
      <c r="N838" s="1">
        <f t="shared" si="232"/>
        <v>4.7096709272711375E-3</v>
      </c>
      <c r="O838" s="1">
        <f t="shared" si="233"/>
        <v>8.7783556413406743</v>
      </c>
      <c r="P838" s="1">
        <f t="shared" si="234"/>
        <v>-17.065782104380009</v>
      </c>
      <c r="Q838" s="1">
        <f t="shared" si="235"/>
        <v>36.337477074815027</v>
      </c>
      <c r="R838" s="1">
        <f t="shared" si="236"/>
        <v>-3.703274716650462</v>
      </c>
      <c r="S838" s="1">
        <f t="shared" si="237"/>
        <v>-134.56766011802827</v>
      </c>
      <c r="T838" s="1">
        <f t="shared" si="238"/>
        <v>0</v>
      </c>
      <c r="U838" s="1">
        <f t="shared" si="239"/>
        <v>36.337477074815027</v>
      </c>
      <c r="V838" s="1">
        <f t="shared" si="240"/>
        <v>346.99734575671425</v>
      </c>
      <c r="W838" s="1">
        <f t="shared" si="241"/>
        <v>-3.703274716650462</v>
      </c>
      <c r="X838" s="1">
        <f t="shared" si="242"/>
        <v>-4.1147496851671796</v>
      </c>
      <c r="Y838" s="1">
        <f t="shared" si="243"/>
        <v>55.039594407784868</v>
      </c>
      <c r="Z838" s="1">
        <f t="shared" si="244"/>
        <v>2000</v>
      </c>
      <c r="AA838" s="1">
        <f t="shared" si="245"/>
        <v>-7.4759811176682373E-2</v>
      </c>
      <c r="AB838" s="1">
        <f t="shared" si="246"/>
        <v>-149.51962235336475</v>
      </c>
    </row>
    <row r="839" spans="7:28" x14ac:dyDescent="0.35">
      <c r="G839" s="1">
        <v>833</v>
      </c>
      <c r="H839" s="1">
        <v>23.292442321777301</v>
      </c>
      <c r="I839" s="1">
        <v>27.550800678460899</v>
      </c>
      <c r="J839" s="1">
        <f t="shared" si="228"/>
        <v>7.6530001884613608</v>
      </c>
      <c r="K839" s="1">
        <f t="shared" si="229"/>
        <v>-0.23380329092949914</v>
      </c>
      <c r="L839" s="1">
        <f t="shared" si="230"/>
        <v>-44.422625276604833</v>
      </c>
      <c r="M839" s="1">
        <f t="shared" si="231"/>
        <v>17.21911309406935</v>
      </c>
      <c r="N839" s="1">
        <f t="shared" si="232"/>
        <v>4.6887700169615226E-3</v>
      </c>
      <c r="O839" s="1">
        <f t="shared" si="233"/>
        <v>8.7393984346145821</v>
      </c>
      <c r="P839" s="1">
        <f t="shared" si="234"/>
        <v>-18.464113747920901</v>
      </c>
      <c r="Q839" s="1">
        <f t="shared" si="235"/>
        <v>35.267281974476319</v>
      </c>
      <c r="R839" s="1">
        <f t="shared" si="236"/>
        <v>-4.0067126832988356</v>
      </c>
      <c r="S839" s="1">
        <f t="shared" si="237"/>
        <v>-141.30586599261068</v>
      </c>
      <c r="T839" s="1">
        <f t="shared" si="238"/>
        <v>0</v>
      </c>
      <c r="U839" s="1">
        <f t="shared" si="239"/>
        <v>35.267281974476319</v>
      </c>
      <c r="V839" s="1">
        <f t="shared" si="240"/>
        <v>336.77773533921629</v>
      </c>
      <c r="W839" s="1">
        <f t="shared" si="241"/>
        <v>-4.0067126832988356</v>
      </c>
      <c r="X839" s="1">
        <f t="shared" si="242"/>
        <v>-4.4519029814431503</v>
      </c>
      <c r="Y839" s="1">
        <f t="shared" si="243"/>
        <v>56.709785615104742</v>
      </c>
      <c r="Z839" s="1">
        <f t="shared" si="244"/>
        <v>2000</v>
      </c>
      <c r="AA839" s="1">
        <f t="shared" si="245"/>
        <v>-7.8503258884783697E-2</v>
      </c>
      <c r="AB839" s="1">
        <f t="shared" si="246"/>
        <v>-157.00651776956741</v>
      </c>
    </row>
    <row r="840" spans="7:28" x14ac:dyDescent="0.35">
      <c r="G840" s="1">
        <v>834</v>
      </c>
      <c r="H840" s="1">
        <v>20.988122940063398</v>
      </c>
      <c r="I840" s="1">
        <v>26.709108831114701</v>
      </c>
      <c r="J840" s="1">
        <f t="shared" ref="J840:J903" si="247">I840*5/18</f>
        <v>7.4191968975318616</v>
      </c>
      <c r="K840" s="1">
        <f t="shared" ref="K840:K903" si="248">(J841-J840)/(G841-G840)</f>
        <v>-0.40856284920397279</v>
      </c>
      <c r="L840" s="1">
        <f t="shared" ref="L840:L903" si="249">$B$10*K840</f>
        <v>-77.626941348754826</v>
      </c>
      <c r="M840" s="1">
        <f t="shared" ref="M840:M903" si="250">0.5*$B$13*$B$15*$B$14*(J840)^2</f>
        <v>16.183077885677843</v>
      </c>
      <c r="N840" s="1">
        <f t="shared" ref="N840:N903" si="251">(0.004*(1+(I840/160)))</f>
        <v>4.6677277207778679E-3</v>
      </c>
      <c r="O840" s="1">
        <f t="shared" ref="O840:O903" si="252">N840*$B$10*$B$12*COS($B$16*PI()/180)</f>
        <v>8.7001776987578676</v>
      </c>
      <c r="P840" s="1">
        <f t="shared" ref="P840:P903" si="253">L840+M840+O840+$B$26</f>
        <v>-52.74368576431911</v>
      </c>
      <c r="Q840" s="1">
        <f t="shared" ref="Q840:Q903" si="254">J840/$B$17</f>
        <v>34.18984745406388</v>
      </c>
      <c r="R840" s="1">
        <f t="shared" ref="R840:R903" si="255">P840*$B$17</f>
        <v>-11.445379810857247</v>
      </c>
      <c r="S840" s="1">
        <f t="shared" ref="S840:S903" si="256">R840*Q840</f>
        <v>-391.3157897870318</v>
      </c>
      <c r="T840" s="1">
        <f t="shared" ref="T840:T903" si="257">IF(S840&lt;0,0,S840)</f>
        <v>0</v>
      </c>
      <c r="U840" s="1">
        <f t="shared" ref="U840:U903" si="258">Q840*$B$31</f>
        <v>34.18984745406388</v>
      </c>
      <c r="V840" s="1">
        <f t="shared" ref="V840:V903" si="259">U840*(30/PI())</f>
        <v>326.4889935523272</v>
      </c>
      <c r="W840" s="1">
        <f t="shared" ref="W840:W903" si="260">R840/$B$31</f>
        <v>-11.445379810857247</v>
      </c>
      <c r="X840" s="1">
        <f t="shared" ref="X840:X903" si="261">W840/$B$32</f>
        <v>-12.717088678730274</v>
      </c>
      <c r="Y840" s="1">
        <f t="shared" ref="Y840:Y903" si="262">IF(V840&lt;=$AA$2,$AA$4,$AA$3/U840)</f>
        <v>58.49689743971863</v>
      </c>
      <c r="Z840" s="1">
        <f t="shared" ref="Z840:Z903" si="263">Y840*U840</f>
        <v>2000</v>
      </c>
      <c r="AA840" s="1">
        <f t="shared" ref="AA840:AA903" si="264">X840/Y840</f>
        <v>-0.21739766099279545</v>
      </c>
      <c r="AB840" s="1">
        <f t="shared" ref="AB840:AB903" si="265">X840*U840</f>
        <v>-434.79532198559087</v>
      </c>
    </row>
    <row r="841" spans="7:28" x14ac:dyDescent="0.35">
      <c r="G841" s="1">
        <v>835</v>
      </c>
      <c r="H841" s="1">
        <v>23.3644409179687</v>
      </c>
      <c r="I841" s="1">
        <v>25.238282573980399</v>
      </c>
      <c r="J841" s="1">
        <f t="shared" si="247"/>
        <v>7.0106340483278888</v>
      </c>
      <c r="K841" s="1">
        <f t="shared" si="248"/>
        <v>-0.4703028756792218</v>
      </c>
      <c r="L841" s="1">
        <f t="shared" si="249"/>
        <v>-89.357546379052138</v>
      </c>
      <c r="M841" s="1">
        <f t="shared" si="250"/>
        <v>14.449802989314842</v>
      </c>
      <c r="N841" s="1">
        <f t="shared" si="251"/>
        <v>4.6309570643495099E-3</v>
      </c>
      <c r="O841" s="1">
        <f t="shared" si="252"/>
        <v>8.6316408722410518</v>
      </c>
      <c r="P841" s="1">
        <f t="shared" si="253"/>
        <v>-66.276102517496241</v>
      </c>
      <c r="Q841" s="1">
        <f t="shared" si="254"/>
        <v>32.30706934713313</v>
      </c>
      <c r="R841" s="1">
        <f t="shared" si="255"/>
        <v>-14.381914246296684</v>
      </c>
      <c r="S841" s="1">
        <f t="shared" si="256"/>
        <v>-464.63750089962889</v>
      </c>
      <c r="T841" s="1">
        <f t="shared" si="257"/>
        <v>0</v>
      </c>
      <c r="U841" s="1">
        <f t="shared" si="258"/>
        <v>32.30706934713313</v>
      </c>
      <c r="V841" s="1">
        <f t="shared" si="259"/>
        <v>308.50978700453339</v>
      </c>
      <c r="W841" s="1">
        <f t="shared" si="260"/>
        <v>-14.381914246296684</v>
      </c>
      <c r="X841" s="1">
        <f t="shared" si="261"/>
        <v>-15.979904718107427</v>
      </c>
      <c r="Y841" s="1">
        <f t="shared" si="262"/>
        <v>61.905955582364712</v>
      </c>
      <c r="Z841" s="1">
        <f t="shared" si="263"/>
        <v>2000</v>
      </c>
      <c r="AA841" s="1">
        <f t="shared" si="264"/>
        <v>-0.25813194494423825</v>
      </c>
      <c r="AB841" s="1">
        <f t="shared" si="265"/>
        <v>-516.26388988847657</v>
      </c>
    </row>
    <row r="842" spans="7:28" x14ac:dyDescent="0.35">
      <c r="G842" s="1">
        <v>836</v>
      </c>
      <c r="H842" s="1">
        <v>23.1122512817382</v>
      </c>
      <c r="I842" s="1">
        <v>23.545192221535199</v>
      </c>
      <c r="J842" s="1">
        <f t="shared" si="247"/>
        <v>6.540331172648667</v>
      </c>
      <c r="K842" s="1">
        <f t="shared" si="248"/>
        <v>-0.24765978999888905</v>
      </c>
      <c r="L842" s="1">
        <f t="shared" si="249"/>
        <v>-47.055360099788921</v>
      </c>
      <c r="M842" s="1">
        <f t="shared" si="250"/>
        <v>12.576123963288447</v>
      </c>
      <c r="N842" s="1">
        <f t="shared" si="251"/>
        <v>4.5886298055383802E-3</v>
      </c>
      <c r="O842" s="1">
        <f t="shared" si="252"/>
        <v>8.5527470945429869</v>
      </c>
      <c r="P842" s="1">
        <f t="shared" si="253"/>
        <v>-25.926489041957488</v>
      </c>
      <c r="Q842" s="1">
        <f t="shared" si="254"/>
        <v>30.139774989164366</v>
      </c>
      <c r="R842" s="1">
        <f t="shared" si="255"/>
        <v>-5.6260481221047751</v>
      </c>
      <c r="S842" s="1">
        <f t="shared" si="256"/>
        <v>-169.56782447844864</v>
      </c>
      <c r="T842" s="1">
        <f t="shared" si="257"/>
        <v>0</v>
      </c>
      <c r="U842" s="1">
        <f t="shared" si="258"/>
        <v>30.139774989164366</v>
      </c>
      <c r="V842" s="1">
        <f t="shared" si="259"/>
        <v>287.81365039217911</v>
      </c>
      <c r="W842" s="1">
        <f t="shared" si="260"/>
        <v>-5.6260481221047751</v>
      </c>
      <c r="X842" s="1">
        <f t="shared" si="261"/>
        <v>-6.2511645801164164</v>
      </c>
      <c r="Y842" s="1">
        <f t="shared" si="262"/>
        <v>63.66197723675814</v>
      </c>
      <c r="Z842" s="1">
        <f t="shared" si="263"/>
        <v>1918.7576692811942</v>
      </c>
      <c r="AA842" s="1">
        <f t="shared" si="264"/>
        <v>-9.8193063606372283E-2</v>
      </c>
      <c r="AB842" s="1">
        <f t="shared" si="265"/>
        <v>-188.40869386494293</v>
      </c>
    </row>
    <row r="843" spans="7:28" x14ac:dyDescent="0.35">
      <c r="G843" s="1">
        <v>837</v>
      </c>
      <c r="H843" s="1">
        <v>24.876024246215799</v>
      </c>
      <c r="I843" s="1">
        <v>22.653616977539201</v>
      </c>
      <c r="J843" s="1">
        <f t="shared" si="247"/>
        <v>6.292671382649778</v>
      </c>
      <c r="K843" s="1">
        <f t="shared" si="248"/>
        <v>2.18713002109725E-2</v>
      </c>
      <c r="L843" s="1">
        <f t="shared" si="249"/>
        <v>4.1555470400847749</v>
      </c>
      <c r="M843" s="1">
        <f t="shared" si="250"/>
        <v>11.641727660225726</v>
      </c>
      <c r="N843" s="1">
        <f t="shared" si="251"/>
        <v>4.5663404244384804E-3</v>
      </c>
      <c r="O843" s="1">
        <f t="shared" si="252"/>
        <v>8.5112019171108848</v>
      </c>
      <c r="P843" s="1">
        <f t="shared" si="253"/>
        <v>24.308476617421384</v>
      </c>
      <c r="Q843" s="1">
        <f t="shared" si="254"/>
        <v>28.998485634330773</v>
      </c>
      <c r="R843" s="1">
        <f t="shared" si="255"/>
        <v>5.2749394259804401</v>
      </c>
      <c r="S843" s="1">
        <f t="shared" si="256"/>
        <v>152.9652551662588</v>
      </c>
      <c r="T843" s="1">
        <f t="shared" si="257"/>
        <v>152.9652551662588</v>
      </c>
      <c r="U843" s="1">
        <f t="shared" si="258"/>
        <v>28.998485634330773</v>
      </c>
      <c r="V843" s="1">
        <f t="shared" si="259"/>
        <v>276.91513985298354</v>
      </c>
      <c r="W843" s="1">
        <f t="shared" si="260"/>
        <v>5.2749394259804401</v>
      </c>
      <c r="X843" s="1">
        <f t="shared" si="261"/>
        <v>5.8610438066449335</v>
      </c>
      <c r="Y843" s="1">
        <f t="shared" si="262"/>
        <v>63.66197723675814</v>
      </c>
      <c r="Z843" s="1">
        <f t="shared" si="263"/>
        <v>1846.1009323532237</v>
      </c>
      <c r="AA843" s="1">
        <f t="shared" si="264"/>
        <v>9.2065060826618389E-2</v>
      </c>
      <c r="AB843" s="1">
        <f t="shared" si="265"/>
        <v>169.96139462917645</v>
      </c>
    </row>
    <row r="844" spans="7:28" x14ac:dyDescent="0.35">
      <c r="G844" s="1">
        <v>838</v>
      </c>
      <c r="H844" s="1">
        <v>27.2520236968994</v>
      </c>
      <c r="I844" s="1">
        <v>22.732353658298699</v>
      </c>
      <c r="J844" s="1">
        <f t="shared" si="247"/>
        <v>6.3145426828607505</v>
      </c>
      <c r="K844" s="1">
        <f t="shared" si="248"/>
        <v>0.25643703554130415</v>
      </c>
      <c r="L844" s="1">
        <f t="shared" si="249"/>
        <v>48.72303675284779</v>
      </c>
      <c r="M844" s="1">
        <f t="shared" si="250"/>
        <v>11.722794092339054</v>
      </c>
      <c r="N844" s="1">
        <f t="shared" si="251"/>
        <v>4.5683088414574672E-3</v>
      </c>
      <c r="O844" s="1">
        <f t="shared" si="252"/>
        <v>8.5148708495925742</v>
      </c>
      <c r="P844" s="1">
        <f t="shared" si="253"/>
        <v>68.960701694779416</v>
      </c>
      <c r="Q844" s="1">
        <f t="shared" si="254"/>
        <v>29.099275036224657</v>
      </c>
      <c r="R844" s="1">
        <f t="shared" si="255"/>
        <v>14.964472267767134</v>
      </c>
      <c r="S844" s="1">
        <f t="shared" si="256"/>
        <v>435.45529429171233</v>
      </c>
      <c r="T844" s="1">
        <f t="shared" si="257"/>
        <v>435.45529429171233</v>
      </c>
      <c r="U844" s="1">
        <f t="shared" si="258"/>
        <v>29.099275036224657</v>
      </c>
      <c r="V844" s="1">
        <f t="shared" si="259"/>
        <v>277.8776077443448</v>
      </c>
      <c r="W844" s="1">
        <f t="shared" si="260"/>
        <v>14.964472267767134</v>
      </c>
      <c r="X844" s="1">
        <f t="shared" si="261"/>
        <v>16.627191408630146</v>
      </c>
      <c r="Y844" s="1">
        <f t="shared" si="262"/>
        <v>63.66197723675814</v>
      </c>
      <c r="Z844" s="1">
        <f t="shared" si="263"/>
        <v>1852.5173849622986</v>
      </c>
      <c r="AA844" s="1">
        <f t="shared" si="264"/>
        <v>0.26117931189591892</v>
      </c>
      <c r="AB844" s="1">
        <f t="shared" si="265"/>
        <v>483.8392158796803</v>
      </c>
    </row>
    <row r="845" spans="7:28" x14ac:dyDescent="0.35">
      <c r="G845" s="1">
        <v>839</v>
      </c>
      <c r="H845" s="1">
        <v>27.936021804809499</v>
      </c>
      <c r="I845" s="1">
        <v>23.655526986247398</v>
      </c>
      <c r="J845" s="1">
        <f t="shared" si="247"/>
        <v>6.5709797184020546</v>
      </c>
      <c r="K845" s="1">
        <f t="shared" si="248"/>
        <v>0.42973662982244498</v>
      </c>
      <c r="L845" s="1">
        <f t="shared" si="249"/>
        <v>81.64995966626455</v>
      </c>
      <c r="M845" s="1">
        <f t="shared" si="250"/>
        <v>12.694265691137439</v>
      </c>
      <c r="N845" s="1">
        <f t="shared" si="251"/>
        <v>4.5913881746561845E-3</v>
      </c>
      <c r="O845" s="1">
        <f t="shared" si="252"/>
        <v>8.5578884187416637</v>
      </c>
      <c r="P845" s="1">
        <f t="shared" si="253"/>
        <v>102.90211377614366</v>
      </c>
      <c r="Q845" s="1">
        <f t="shared" si="254"/>
        <v>30.28101252719841</v>
      </c>
      <c r="R845" s="1">
        <f t="shared" si="255"/>
        <v>22.329758689423176</v>
      </c>
      <c r="S845" s="1">
        <f t="shared" si="256"/>
        <v>676.16770260374074</v>
      </c>
      <c r="T845" s="1">
        <f t="shared" si="257"/>
        <v>676.16770260374074</v>
      </c>
      <c r="U845" s="1">
        <f t="shared" si="258"/>
        <v>30.28101252719841</v>
      </c>
      <c r="V845" s="1">
        <f t="shared" si="259"/>
        <v>289.16236953187399</v>
      </c>
      <c r="W845" s="1">
        <f t="shared" si="260"/>
        <v>22.329758689423176</v>
      </c>
      <c r="X845" s="1">
        <f t="shared" si="261"/>
        <v>24.810842988247973</v>
      </c>
      <c r="Y845" s="1">
        <f t="shared" si="262"/>
        <v>63.66197723675814</v>
      </c>
      <c r="Z845" s="1">
        <f t="shared" si="263"/>
        <v>1927.7491302124934</v>
      </c>
      <c r="AA845" s="1">
        <f t="shared" si="264"/>
        <v>0.38972781030624831</v>
      </c>
      <c r="AB845" s="1">
        <f t="shared" si="265"/>
        <v>751.29744733748976</v>
      </c>
    </row>
    <row r="846" spans="7:28" x14ac:dyDescent="0.35">
      <c r="G846" s="1">
        <v>840</v>
      </c>
      <c r="H846" s="1">
        <v>26.748386383056602</v>
      </c>
      <c r="I846" s="1">
        <v>25.202578853608198</v>
      </c>
      <c r="J846" s="1">
        <f t="shared" si="247"/>
        <v>7.0007163482244996</v>
      </c>
      <c r="K846" s="1">
        <f t="shared" si="248"/>
        <v>0.38900839937919418</v>
      </c>
      <c r="L846" s="1">
        <f t="shared" si="249"/>
        <v>73.911595882046896</v>
      </c>
      <c r="M846" s="1">
        <f t="shared" si="250"/>
        <v>14.408948640159547</v>
      </c>
      <c r="N846" s="1">
        <f t="shared" si="251"/>
        <v>4.6300644713402053E-3</v>
      </c>
      <c r="O846" s="1">
        <f t="shared" si="252"/>
        <v>8.6299771681310098</v>
      </c>
      <c r="P846" s="1">
        <f t="shared" si="253"/>
        <v>96.950521690337453</v>
      </c>
      <c r="Q846" s="1">
        <f t="shared" si="254"/>
        <v>32.261365660020736</v>
      </c>
      <c r="R846" s="1">
        <f t="shared" si="255"/>
        <v>21.038263206803226</v>
      </c>
      <c r="S846" s="1">
        <f t="shared" si="256"/>
        <v>678.72310216643928</v>
      </c>
      <c r="T846" s="1">
        <f t="shared" si="257"/>
        <v>678.72310216643928</v>
      </c>
      <c r="U846" s="1">
        <f t="shared" si="258"/>
        <v>32.261365660020736</v>
      </c>
      <c r="V846" s="1">
        <f t="shared" si="259"/>
        <v>308.07334894124563</v>
      </c>
      <c r="W846" s="1">
        <f t="shared" si="260"/>
        <v>21.038263206803226</v>
      </c>
      <c r="X846" s="1">
        <f t="shared" si="261"/>
        <v>23.375848007559139</v>
      </c>
      <c r="Y846" s="1">
        <f t="shared" si="262"/>
        <v>61.993655850671587</v>
      </c>
      <c r="Z846" s="1">
        <f t="shared" si="263"/>
        <v>2000</v>
      </c>
      <c r="AA846" s="1">
        <f t="shared" si="264"/>
        <v>0.37706839009246629</v>
      </c>
      <c r="AB846" s="1">
        <f t="shared" si="265"/>
        <v>754.13678018493249</v>
      </c>
    </row>
    <row r="847" spans="7:28" x14ac:dyDescent="0.35">
      <c r="G847" s="1">
        <v>841</v>
      </c>
      <c r="H847" s="1">
        <v>25.955999374389599</v>
      </c>
      <c r="I847" s="1">
        <v>26.603009091373298</v>
      </c>
      <c r="J847" s="1">
        <f t="shared" si="247"/>
        <v>7.3897247476036938</v>
      </c>
      <c r="K847" s="1">
        <f t="shared" si="248"/>
        <v>0.15615888007722223</v>
      </c>
      <c r="L847" s="1">
        <f t="shared" si="249"/>
        <v>29.670187214672225</v>
      </c>
      <c r="M847" s="1">
        <f t="shared" si="250"/>
        <v>16.054761362531867</v>
      </c>
      <c r="N847" s="1">
        <f t="shared" si="251"/>
        <v>4.6650752272843323E-3</v>
      </c>
      <c r="O847" s="1">
        <f t="shared" si="252"/>
        <v>8.6952337161352666</v>
      </c>
      <c r="P847" s="1">
        <f t="shared" si="253"/>
        <v>54.420182293339352</v>
      </c>
      <c r="Q847" s="1">
        <f t="shared" si="254"/>
        <v>34.054031094947895</v>
      </c>
      <c r="R847" s="1">
        <f t="shared" si="255"/>
        <v>11.809179557654639</v>
      </c>
      <c r="S847" s="1">
        <f t="shared" si="256"/>
        <v>402.15016786219411</v>
      </c>
      <c r="T847" s="1">
        <f t="shared" si="257"/>
        <v>402.15016786219411</v>
      </c>
      <c r="U847" s="1">
        <f t="shared" si="258"/>
        <v>34.054031094947895</v>
      </c>
      <c r="V847" s="1">
        <f t="shared" si="259"/>
        <v>325.192042857964</v>
      </c>
      <c r="W847" s="1">
        <f t="shared" si="260"/>
        <v>11.809179557654639</v>
      </c>
      <c r="X847" s="1">
        <f t="shared" si="261"/>
        <v>13.121310619616265</v>
      </c>
      <c r="Y847" s="1">
        <f t="shared" si="262"/>
        <v>58.730198325822023</v>
      </c>
      <c r="Z847" s="1">
        <f t="shared" si="263"/>
        <v>2000</v>
      </c>
      <c r="AA847" s="1">
        <f t="shared" si="264"/>
        <v>0.22341675992344118</v>
      </c>
      <c r="AB847" s="1">
        <f t="shared" si="265"/>
        <v>446.83351984688233</v>
      </c>
    </row>
    <row r="848" spans="7:28" x14ac:dyDescent="0.35">
      <c r="G848" s="1">
        <v>842</v>
      </c>
      <c r="H848" s="1">
        <v>26.460390090942301</v>
      </c>
      <c r="I848" s="1">
        <v>27.165181059651299</v>
      </c>
      <c r="J848" s="1">
        <f t="shared" si="247"/>
        <v>7.545883627680916</v>
      </c>
      <c r="K848" s="1">
        <f t="shared" si="248"/>
        <v>-4.3949546032028053E-2</v>
      </c>
      <c r="L848" s="1">
        <f t="shared" si="249"/>
        <v>-8.35041374608533</v>
      </c>
      <c r="M848" s="1">
        <f t="shared" si="250"/>
        <v>16.740465758415855</v>
      </c>
      <c r="N848" s="1">
        <f t="shared" si="251"/>
        <v>4.6791295264912826E-3</v>
      </c>
      <c r="O848" s="1">
        <f t="shared" si="252"/>
        <v>8.7214295244271032</v>
      </c>
      <c r="P848" s="1">
        <f t="shared" si="253"/>
        <v>17.11148153675763</v>
      </c>
      <c r="Q848" s="1">
        <f t="shared" si="254"/>
        <v>34.773657270418965</v>
      </c>
      <c r="R848" s="1">
        <f t="shared" si="255"/>
        <v>3.7131914934764056</v>
      </c>
      <c r="S848" s="1">
        <f t="shared" si="256"/>
        <v>129.12124837358368</v>
      </c>
      <c r="T848" s="1">
        <f t="shared" si="257"/>
        <v>129.12124837358368</v>
      </c>
      <c r="U848" s="1">
        <f t="shared" si="258"/>
        <v>34.773657270418965</v>
      </c>
      <c r="V848" s="1">
        <f t="shared" si="259"/>
        <v>332.0639666382362</v>
      </c>
      <c r="W848" s="1">
        <f t="shared" si="260"/>
        <v>3.7131914934764056</v>
      </c>
      <c r="X848" s="1">
        <f t="shared" si="261"/>
        <v>4.125768326084895</v>
      </c>
      <c r="Y848" s="1">
        <f t="shared" si="262"/>
        <v>57.514801634090624</v>
      </c>
      <c r="Z848" s="1">
        <f t="shared" si="263"/>
        <v>2000</v>
      </c>
      <c r="AA848" s="1">
        <f t="shared" si="264"/>
        <v>7.1734026874213153E-2</v>
      </c>
      <c r="AB848" s="1">
        <f t="shared" si="265"/>
        <v>143.46805374842629</v>
      </c>
    </row>
    <row r="849" spans="7:28" x14ac:dyDescent="0.35">
      <c r="G849" s="1">
        <v>843</v>
      </c>
      <c r="H849" s="1">
        <v>25.668909072875898</v>
      </c>
      <c r="I849" s="1">
        <v>27.006962693936</v>
      </c>
      <c r="J849" s="1">
        <f t="shared" si="247"/>
        <v>7.501934081648888</v>
      </c>
      <c r="K849" s="1">
        <f t="shared" si="248"/>
        <v>-0.109085189624194</v>
      </c>
      <c r="L849" s="1">
        <f t="shared" si="249"/>
        <v>-20.72618602859686</v>
      </c>
      <c r="M849" s="1">
        <f t="shared" si="250"/>
        <v>16.546030399829114</v>
      </c>
      <c r="N849" s="1">
        <f t="shared" si="251"/>
        <v>4.6751740673484001E-3</v>
      </c>
      <c r="O849" s="1">
        <f t="shared" si="252"/>
        <v>8.7140569441306841</v>
      </c>
      <c r="P849" s="1">
        <f t="shared" si="253"/>
        <v>4.5339013153629377</v>
      </c>
      <c r="Q849" s="1">
        <f t="shared" si="254"/>
        <v>34.571124800225292</v>
      </c>
      <c r="R849" s="1">
        <f t="shared" si="255"/>
        <v>0.98385658543375742</v>
      </c>
      <c r="S849" s="1">
        <f t="shared" si="256"/>
        <v>34.013028800553947</v>
      </c>
      <c r="T849" s="1">
        <f t="shared" si="257"/>
        <v>34.013028800553947</v>
      </c>
      <c r="U849" s="1">
        <f t="shared" si="258"/>
        <v>34.571124800225292</v>
      </c>
      <c r="V849" s="1">
        <f t="shared" si="259"/>
        <v>330.12992401216007</v>
      </c>
      <c r="W849" s="1">
        <f t="shared" si="260"/>
        <v>0.98385658543375742</v>
      </c>
      <c r="X849" s="1">
        <f t="shared" si="261"/>
        <v>1.0931739838152861</v>
      </c>
      <c r="Y849" s="1">
        <f t="shared" si="262"/>
        <v>57.851747999445088</v>
      </c>
      <c r="Z849" s="1">
        <f t="shared" si="263"/>
        <v>2000</v>
      </c>
      <c r="AA849" s="1">
        <f t="shared" si="264"/>
        <v>1.8896127111418859E-2</v>
      </c>
      <c r="AB849" s="1">
        <f t="shared" si="265"/>
        <v>37.79225422283772</v>
      </c>
    </row>
    <row r="850" spans="7:28" x14ac:dyDescent="0.35">
      <c r="G850" s="1">
        <v>844</v>
      </c>
      <c r="H850" s="1">
        <v>24.444025039672798</v>
      </c>
      <c r="I850" s="1">
        <v>26.614256011288902</v>
      </c>
      <c r="J850" s="1">
        <f t="shared" si="247"/>
        <v>7.392848892024694</v>
      </c>
      <c r="K850" s="1">
        <f t="shared" si="248"/>
        <v>-0.15066577031552697</v>
      </c>
      <c r="L850" s="1">
        <f t="shared" si="249"/>
        <v>-28.626496359950124</v>
      </c>
      <c r="M850" s="1">
        <f t="shared" si="250"/>
        <v>16.06833913365136</v>
      </c>
      <c r="N850" s="1">
        <f t="shared" si="251"/>
        <v>4.665356400282223E-3</v>
      </c>
      <c r="O850" s="1">
        <f t="shared" si="252"/>
        <v>8.6957577944860365</v>
      </c>
      <c r="P850" s="1">
        <f t="shared" si="253"/>
        <v>-3.8623994318127277</v>
      </c>
      <c r="Q850" s="1">
        <f t="shared" si="254"/>
        <v>34.068428073846519</v>
      </c>
      <c r="R850" s="1">
        <f t="shared" si="255"/>
        <v>-0.8381406767033619</v>
      </c>
      <c r="S850" s="1">
        <f t="shared" si="256"/>
        <v>-28.554135360033534</v>
      </c>
      <c r="T850" s="1">
        <f t="shared" si="257"/>
        <v>0</v>
      </c>
      <c r="U850" s="1">
        <f t="shared" si="258"/>
        <v>34.068428073846519</v>
      </c>
      <c r="V850" s="1">
        <f t="shared" si="259"/>
        <v>325.32952387940236</v>
      </c>
      <c r="W850" s="1">
        <f t="shared" si="260"/>
        <v>-0.8381406767033619</v>
      </c>
      <c r="X850" s="1">
        <f t="shared" si="261"/>
        <v>-0.93126741855929096</v>
      </c>
      <c r="Y850" s="1">
        <f t="shared" si="262"/>
        <v>58.705379528072505</v>
      </c>
      <c r="Z850" s="1">
        <f t="shared" si="263"/>
        <v>2000</v>
      </c>
      <c r="AA850" s="1">
        <f t="shared" si="264"/>
        <v>-1.5863408533351962E-2</v>
      </c>
      <c r="AB850" s="1">
        <f t="shared" si="265"/>
        <v>-31.726817066703926</v>
      </c>
    </row>
    <row r="851" spans="7:28" x14ac:dyDescent="0.35">
      <c r="G851" s="1">
        <v>845</v>
      </c>
      <c r="H851" s="1">
        <v>26.352615356445298</v>
      </c>
      <c r="I851" s="1">
        <v>26.071859238152999</v>
      </c>
      <c r="J851" s="1">
        <f t="shared" si="247"/>
        <v>7.242183121709167</v>
      </c>
      <c r="K851" s="1">
        <f t="shared" si="248"/>
        <v>-0.14182868302422236</v>
      </c>
      <c r="L851" s="1">
        <f t="shared" si="249"/>
        <v>-26.947449774602248</v>
      </c>
      <c r="M851" s="1">
        <f t="shared" si="250"/>
        <v>15.420069612300528</v>
      </c>
      <c r="N851" s="1">
        <f t="shared" si="251"/>
        <v>4.6517964809538251E-3</v>
      </c>
      <c r="O851" s="1">
        <f t="shared" si="252"/>
        <v>8.6704834608498356</v>
      </c>
      <c r="P851" s="1">
        <f t="shared" si="253"/>
        <v>-2.856896701451884</v>
      </c>
      <c r="Q851" s="1">
        <f t="shared" si="254"/>
        <v>33.374115768245012</v>
      </c>
      <c r="R851" s="1">
        <f t="shared" si="255"/>
        <v>-0.61994658421505877</v>
      </c>
      <c r="S851" s="1">
        <f t="shared" si="256"/>
        <v>-20.690169071721428</v>
      </c>
      <c r="T851" s="1">
        <f t="shared" si="257"/>
        <v>0</v>
      </c>
      <c r="U851" s="1">
        <f t="shared" si="258"/>
        <v>33.374115768245012</v>
      </c>
      <c r="V851" s="1">
        <f t="shared" si="259"/>
        <v>318.69932975024176</v>
      </c>
      <c r="W851" s="1">
        <f t="shared" si="260"/>
        <v>-0.61994658421505877</v>
      </c>
      <c r="X851" s="1">
        <f t="shared" si="261"/>
        <v>-0.68882953801673197</v>
      </c>
      <c r="Y851" s="1">
        <f t="shared" si="262"/>
        <v>59.926681320587107</v>
      </c>
      <c r="Z851" s="1">
        <f t="shared" si="263"/>
        <v>2000</v>
      </c>
      <c r="AA851" s="1">
        <f t="shared" si="264"/>
        <v>-1.149453837317857E-2</v>
      </c>
      <c r="AB851" s="1">
        <f t="shared" si="265"/>
        <v>-22.989076746357142</v>
      </c>
    </row>
    <row r="852" spans="7:28" x14ac:dyDescent="0.35">
      <c r="G852" s="1">
        <v>846</v>
      </c>
      <c r="H852" s="1">
        <v>29.5920009613037</v>
      </c>
      <c r="I852" s="1">
        <v>25.561275979265801</v>
      </c>
      <c r="J852" s="1">
        <f t="shared" si="247"/>
        <v>7.1003544386849446</v>
      </c>
      <c r="K852" s="1">
        <f t="shared" si="248"/>
        <v>7.4658278503888731E-2</v>
      </c>
      <c r="L852" s="1">
        <f t="shared" si="249"/>
        <v>14.185072915738859</v>
      </c>
      <c r="M852" s="1">
        <f t="shared" si="250"/>
        <v>14.822019747556181</v>
      </c>
      <c r="N852" s="1">
        <f t="shared" si="251"/>
        <v>4.6390318994816446E-3</v>
      </c>
      <c r="O852" s="1">
        <f t="shared" si="252"/>
        <v>8.6466915574438374</v>
      </c>
      <c r="P852" s="1">
        <f t="shared" si="253"/>
        <v>37.653784220738878</v>
      </c>
      <c r="Q852" s="1">
        <f t="shared" si="254"/>
        <v>32.72052736721173</v>
      </c>
      <c r="R852" s="1">
        <f t="shared" si="255"/>
        <v>8.1708711759003361</v>
      </c>
      <c r="S852" s="1">
        <f t="shared" si="256"/>
        <v>267.35521392500846</v>
      </c>
      <c r="T852" s="1">
        <f t="shared" si="257"/>
        <v>267.35521392500846</v>
      </c>
      <c r="U852" s="1">
        <f t="shared" si="258"/>
        <v>32.72052736721173</v>
      </c>
      <c r="V852" s="1">
        <f t="shared" si="259"/>
        <v>312.45802026392323</v>
      </c>
      <c r="W852" s="1">
        <f t="shared" si="260"/>
        <v>8.1708711759003361</v>
      </c>
      <c r="X852" s="1">
        <f t="shared" si="261"/>
        <v>9.0787457510003726</v>
      </c>
      <c r="Y852" s="1">
        <f t="shared" si="262"/>
        <v>61.123709210265993</v>
      </c>
      <c r="Z852" s="1">
        <f t="shared" si="263"/>
        <v>2000</v>
      </c>
      <c r="AA852" s="1">
        <f t="shared" si="264"/>
        <v>0.14853067440278245</v>
      </c>
      <c r="AB852" s="1">
        <f t="shared" si="265"/>
        <v>297.06134880556488</v>
      </c>
    </row>
    <row r="853" spans="7:28" x14ac:dyDescent="0.35">
      <c r="G853" s="1">
        <v>847</v>
      </c>
      <c r="H853" s="1">
        <v>32.112724304199197</v>
      </c>
      <c r="I853" s="1">
        <v>25.8300457818798</v>
      </c>
      <c r="J853" s="1">
        <f t="shared" si="247"/>
        <v>7.1750127171888334</v>
      </c>
      <c r="K853" s="1">
        <f t="shared" si="248"/>
        <v>0.41348918006011104</v>
      </c>
      <c r="L853" s="1">
        <f t="shared" si="249"/>
        <v>78.562944211421097</v>
      </c>
      <c r="M853" s="1">
        <f t="shared" si="250"/>
        <v>15.135357402595519</v>
      </c>
      <c r="N853" s="1">
        <f t="shared" si="251"/>
        <v>4.6457511445469959E-3</v>
      </c>
      <c r="O853" s="1">
        <f t="shared" si="252"/>
        <v>8.6592155583211454</v>
      </c>
      <c r="P853" s="1">
        <f t="shared" si="253"/>
        <v>102.35751717233777</v>
      </c>
      <c r="Q853" s="1">
        <f t="shared" si="254"/>
        <v>33.064574733589097</v>
      </c>
      <c r="R853" s="1">
        <f t="shared" si="255"/>
        <v>22.211581226397296</v>
      </c>
      <c r="S853" s="1">
        <f t="shared" si="256"/>
        <v>734.41648741139795</v>
      </c>
      <c r="T853" s="1">
        <f t="shared" si="257"/>
        <v>734.41648741139795</v>
      </c>
      <c r="U853" s="1">
        <f t="shared" si="258"/>
        <v>33.064574733589097</v>
      </c>
      <c r="V853" s="1">
        <f t="shared" si="259"/>
        <v>315.74343060492561</v>
      </c>
      <c r="W853" s="1">
        <f t="shared" si="260"/>
        <v>22.211581226397296</v>
      </c>
      <c r="X853" s="1">
        <f t="shared" si="261"/>
        <v>24.679534695996995</v>
      </c>
      <c r="Y853" s="1">
        <f t="shared" si="262"/>
        <v>60.48769766780859</v>
      </c>
      <c r="Z853" s="1">
        <f t="shared" si="263"/>
        <v>2000</v>
      </c>
      <c r="AA853" s="1">
        <f t="shared" si="264"/>
        <v>0.40800915967299883</v>
      </c>
      <c r="AB853" s="1">
        <f t="shared" si="265"/>
        <v>816.01831934599772</v>
      </c>
    </row>
    <row r="854" spans="7:28" x14ac:dyDescent="0.35">
      <c r="G854" s="1">
        <v>848</v>
      </c>
      <c r="H854" s="1">
        <v>33.659999847412102</v>
      </c>
      <c r="I854" s="1">
        <v>27.318606830096201</v>
      </c>
      <c r="J854" s="1">
        <f t="shared" si="247"/>
        <v>7.5885018972489444</v>
      </c>
      <c r="K854" s="1">
        <f t="shared" si="248"/>
        <v>0.63149099816444476</v>
      </c>
      <c r="L854" s="1">
        <f t="shared" si="249"/>
        <v>119.9832896512445</v>
      </c>
      <c r="M854" s="1">
        <f t="shared" si="250"/>
        <v>16.930096147097945</v>
      </c>
      <c r="N854" s="1">
        <f t="shared" si="251"/>
        <v>4.6829651707524051E-3</v>
      </c>
      <c r="O854" s="1">
        <f t="shared" si="252"/>
        <v>8.7285787817654086</v>
      </c>
      <c r="P854" s="1">
        <f t="shared" si="253"/>
        <v>145.64196458010787</v>
      </c>
      <c r="Q854" s="1">
        <f t="shared" si="254"/>
        <v>34.970054826032005</v>
      </c>
      <c r="R854" s="1">
        <f t="shared" si="255"/>
        <v>31.604306313883406</v>
      </c>
      <c r="S854" s="1">
        <f t="shared" si="256"/>
        <v>1105.2043245352122</v>
      </c>
      <c r="T854" s="1">
        <f t="shared" si="257"/>
        <v>1105.2043245352122</v>
      </c>
      <c r="U854" s="1">
        <f t="shared" si="258"/>
        <v>34.970054826032005</v>
      </c>
      <c r="V854" s="1">
        <f t="shared" si="259"/>
        <v>333.93942514545506</v>
      </c>
      <c r="W854" s="1">
        <f t="shared" si="260"/>
        <v>31.604306313883406</v>
      </c>
      <c r="X854" s="1">
        <f t="shared" si="261"/>
        <v>35.115895904314897</v>
      </c>
      <c r="Y854" s="1">
        <f t="shared" si="262"/>
        <v>57.191789087822166</v>
      </c>
      <c r="Z854" s="1">
        <f t="shared" si="263"/>
        <v>2000</v>
      </c>
      <c r="AA854" s="1">
        <f t="shared" si="264"/>
        <v>0.61400240251956228</v>
      </c>
      <c r="AB854" s="1">
        <f t="shared" si="265"/>
        <v>1228.0048050391247</v>
      </c>
    </row>
    <row r="855" spans="7:28" x14ac:dyDescent="0.35">
      <c r="G855" s="1">
        <v>849</v>
      </c>
      <c r="H855" s="1">
        <v>35.064460754394503</v>
      </c>
      <c r="I855" s="1">
        <v>29.5919744234882</v>
      </c>
      <c r="J855" s="1">
        <f t="shared" si="247"/>
        <v>8.2199928954133892</v>
      </c>
      <c r="K855" s="1">
        <f t="shared" si="248"/>
        <v>0.64791911077813857</v>
      </c>
      <c r="L855" s="1">
        <f t="shared" si="249"/>
        <v>123.10463104784633</v>
      </c>
      <c r="M855" s="1">
        <f t="shared" si="250"/>
        <v>19.8650752609901</v>
      </c>
      <c r="N855" s="1">
        <f t="shared" si="251"/>
        <v>4.7397993605872053E-3</v>
      </c>
      <c r="O855" s="1">
        <f t="shared" si="252"/>
        <v>8.8345120281984926</v>
      </c>
      <c r="P855" s="1">
        <f t="shared" si="253"/>
        <v>151.80421833703494</v>
      </c>
      <c r="Q855" s="1">
        <f t="shared" si="254"/>
        <v>37.880151591766769</v>
      </c>
      <c r="R855" s="1">
        <f t="shared" si="255"/>
        <v>32.941515379136582</v>
      </c>
      <c r="S855" s="1">
        <f t="shared" si="256"/>
        <v>1247.82959622421</v>
      </c>
      <c r="T855" s="1">
        <f t="shared" si="257"/>
        <v>1247.82959622421</v>
      </c>
      <c r="U855" s="1">
        <f t="shared" si="258"/>
        <v>37.880151591766769</v>
      </c>
      <c r="V855" s="1">
        <f t="shared" si="259"/>
        <v>361.72880225400053</v>
      </c>
      <c r="W855" s="1">
        <f t="shared" si="260"/>
        <v>32.941515379136582</v>
      </c>
      <c r="X855" s="1">
        <f t="shared" si="261"/>
        <v>36.601683754596202</v>
      </c>
      <c r="Y855" s="1">
        <f t="shared" si="262"/>
        <v>52.79809916163849</v>
      </c>
      <c r="Z855" s="1">
        <f t="shared" si="263"/>
        <v>2000</v>
      </c>
      <c r="AA855" s="1">
        <f t="shared" si="264"/>
        <v>0.69323866456900562</v>
      </c>
      <c r="AB855" s="1">
        <f t="shared" si="265"/>
        <v>1386.4773291380111</v>
      </c>
    </row>
    <row r="856" spans="7:28" x14ac:dyDescent="0.35">
      <c r="G856" s="1">
        <v>850</v>
      </c>
      <c r="H856" s="1">
        <v>36.900279998779297</v>
      </c>
      <c r="I856" s="1">
        <v>31.924483222289499</v>
      </c>
      <c r="J856" s="1">
        <f t="shared" si="247"/>
        <v>8.8679120061915278</v>
      </c>
      <c r="K856" s="1">
        <f t="shared" si="248"/>
        <v>0.56829289210805634</v>
      </c>
      <c r="L856" s="1">
        <f t="shared" si="249"/>
        <v>107.97564950053071</v>
      </c>
      <c r="M856" s="1">
        <f t="shared" si="250"/>
        <v>23.120119824769425</v>
      </c>
      <c r="N856" s="1">
        <f t="shared" si="251"/>
        <v>4.7981120805572373E-3</v>
      </c>
      <c r="O856" s="1">
        <f t="shared" si="252"/>
        <v>8.9432011069506352</v>
      </c>
      <c r="P856" s="1">
        <f t="shared" si="253"/>
        <v>140.03897043225075</v>
      </c>
      <c r="Q856" s="1">
        <f t="shared" si="254"/>
        <v>40.86595394558308</v>
      </c>
      <c r="R856" s="1">
        <f t="shared" si="255"/>
        <v>30.388456583798412</v>
      </c>
      <c r="S856" s="1">
        <f t="shared" si="256"/>
        <v>1241.8532672308568</v>
      </c>
      <c r="T856" s="1">
        <f t="shared" si="257"/>
        <v>1241.8532672308568</v>
      </c>
      <c r="U856" s="1">
        <f t="shared" si="258"/>
        <v>40.86595394558308</v>
      </c>
      <c r="V856" s="1">
        <f t="shared" si="259"/>
        <v>390.24111447631748</v>
      </c>
      <c r="W856" s="1">
        <f t="shared" si="260"/>
        <v>30.388456583798412</v>
      </c>
      <c r="X856" s="1">
        <f t="shared" si="261"/>
        <v>33.764951759776011</v>
      </c>
      <c r="Y856" s="1">
        <f t="shared" si="262"/>
        <v>48.940494639209717</v>
      </c>
      <c r="Z856" s="1">
        <f t="shared" si="263"/>
        <v>2000</v>
      </c>
      <c r="AA856" s="1">
        <f t="shared" si="264"/>
        <v>0.68991848179492044</v>
      </c>
      <c r="AB856" s="1">
        <f t="shared" si="265"/>
        <v>1379.8369635898407</v>
      </c>
    </row>
    <row r="857" spans="7:28" x14ac:dyDescent="0.35">
      <c r="G857" s="1">
        <v>851</v>
      </c>
      <c r="H857" s="1">
        <v>37.008155822753899</v>
      </c>
      <c r="I857" s="1">
        <v>33.970337633878501</v>
      </c>
      <c r="J857" s="1">
        <f t="shared" si="247"/>
        <v>9.4362048982995841</v>
      </c>
      <c r="K857" s="1">
        <f t="shared" si="248"/>
        <v>0.46040671302350056</v>
      </c>
      <c r="L857" s="1">
        <f t="shared" si="249"/>
        <v>87.477275474465102</v>
      </c>
      <c r="M857" s="1">
        <f t="shared" si="250"/>
        <v>26.178337087511768</v>
      </c>
      <c r="N857" s="1">
        <f t="shared" si="251"/>
        <v>4.8492584408469626E-3</v>
      </c>
      <c r="O857" s="1">
        <f t="shared" si="252"/>
        <v>9.0385328078946543</v>
      </c>
      <c r="P857" s="1">
        <f t="shared" si="253"/>
        <v>122.69414536987152</v>
      </c>
      <c r="Q857" s="1">
        <f t="shared" si="254"/>
        <v>43.484815199537252</v>
      </c>
      <c r="R857" s="1">
        <f t="shared" si="255"/>
        <v>26.62462954526212</v>
      </c>
      <c r="S857" s="1">
        <f t="shared" si="256"/>
        <v>1157.7670955318629</v>
      </c>
      <c r="T857" s="1">
        <f t="shared" si="257"/>
        <v>1157.7670955318629</v>
      </c>
      <c r="U857" s="1">
        <f t="shared" si="258"/>
        <v>43.484815199537252</v>
      </c>
      <c r="V857" s="1">
        <f t="shared" si="259"/>
        <v>415.24939730663624</v>
      </c>
      <c r="W857" s="1">
        <f t="shared" si="260"/>
        <v>26.62462954526212</v>
      </c>
      <c r="X857" s="1">
        <f t="shared" si="261"/>
        <v>29.582921716957912</v>
      </c>
      <c r="Y857" s="1">
        <f t="shared" si="262"/>
        <v>45.9930665641022</v>
      </c>
      <c r="Z857" s="1">
        <f t="shared" si="263"/>
        <v>2000</v>
      </c>
      <c r="AA857" s="1">
        <f t="shared" si="264"/>
        <v>0.64320394196214603</v>
      </c>
      <c r="AB857" s="1">
        <f t="shared" si="265"/>
        <v>1286.407883924292</v>
      </c>
    </row>
    <row r="858" spans="7:28" x14ac:dyDescent="0.35">
      <c r="G858" s="1">
        <v>852</v>
      </c>
      <c r="H858" s="1">
        <v>37.764152526855398</v>
      </c>
      <c r="I858" s="1">
        <v>35.627801800763102</v>
      </c>
      <c r="J858" s="1">
        <f t="shared" si="247"/>
        <v>9.8966116113230846</v>
      </c>
      <c r="K858" s="1">
        <f t="shared" si="248"/>
        <v>0.32078515812244213</v>
      </c>
      <c r="L858" s="1">
        <f t="shared" si="249"/>
        <v>60.949180043264008</v>
      </c>
      <c r="M858" s="1">
        <f t="shared" si="250"/>
        <v>28.795218887300226</v>
      </c>
      <c r="N858" s="1">
        <f t="shared" si="251"/>
        <v>4.8906950450190775E-3</v>
      </c>
      <c r="O858" s="1">
        <f t="shared" si="252"/>
        <v>9.1157664944110586</v>
      </c>
      <c r="P858" s="1">
        <f t="shared" si="253"/>
        <v>98.860165424975293</v>
      </c>
      <c r="Q858" s="1">
        <f t="shared" si="254"/>
        <v>45.606505121304536</v>
      </c>
      <c r="R858" s="1">
        <f t="shared" si="255"/>
        <v>21.452655897219639</v>
      </c>
      <c r="S858" s="1">
        <f t="shared" si="256"/>
        <v>978.38066104213146</v>
      </c>
      <c r="T858" s="1">
        <f t="shared" si="257"/>
        <v>978.38066104213146</v>
      </c>
      <c r="U858" s="1">
        <f t="shared" si="258"/>
        <v>45.606505121304536</v>
      </c>
      <c r="V858" s="1">
        <f t="shared" si="259"/>
        <v>435.51004363208745</v>
      </c>
      <c r="W858" s="1">
        <f t="shared" si="260"/>
        <v>21.452655897219639</v>
      </c>
      <c r="X858" s="1">
        <f t="shared" si="261"/>
        <v>23.836284330244045</v>
      </c>
      <c r="Y858" s="1">
        <f t="shared" si="262"/>
        <v>43.853393165742133</v>
      </c>
      <c r="Z858" s="1">
        <f t="shared" si="263"/>
        <v>2000</v>
      </c>
      <c r="AA858" s="1">
        <f t="shared" si="264"/>
        <v>0.54354481169007307</v>
      </c>
      <c r="AB858" s="1">
        <f t="shared" si="265"/>
        <v>1087.0896233801461</v>
      </c>
    </row>
    <row r="859" spans="7:28" x14ac:dyDescent="0.35">
      <c r="G859" s="1">
        <v>853</v>
      </c>
      <c r="H859" s="1">
        <v>34.307998657226499</v>
      </c>
      <c r="I859" s="1">
        <v>36.782628370003899</v>
      </c>
      <c r="J859" s="1">
        <f t="shared" si="247"/>
        <v>10.217396769445527</v>
      </c>
      <c r="K859" s="1">
        <f t="shared" si="248"/>
        <v>9.9170676851418449E-2</v>
      </c>
      <c r="L859" s="1">
        <f t="shared" si="249"/>
        <v>18.842428601769505</v>
      </c>
      <c r="M859" s="1">
        <f t="shared" si="250"/>
        <v>30.692187842817116</v>
      </c>
      <c r="N859" s="1">
        <f t="shared" si="251"/>
        <v>4.9195657092500978E-3</v>
      </c>
      <c r="O859" s="1">
        <f t="shared" si="252"/>
        <v>9.1695785254712572</v>
      </c>
      <c r="P859" s="1">
        <f t="shared" si="253"/>
        <v>58.704194970057877</v>
      </c>
      <c r="Q859" s="1">
        <f t="shared" si="254"/>
        <v>47.084777739380307</v>
      </c>
      <c r="R859" s="1">
        <f t="shared" si="255"/>
        <v>12.738810308502559</v>
      </c>
      <c r="S859" s="1">
        <f t="shared" si="256"/>
        <v>599.80405203996975</v>
      </c>
      <c r="T859" s="1">
        <f t="shared" si="257"/>
        <v>599.80405203996975</v>
      </c>
      <c r="U859" s="1">
        <f t="shared" si="258"/>
        <v>47.084777739380307</v>
      </c>
      <c r="V859" s="1">
        <f t="shared" si="259"/>
        <v>449.62650729633685</v>
      </c>
      <c r="W859" s="1">
        <f t="shared" si="260"/>
        <v>12.738810308502559</v>
      </c>
      <c r="X859" s="1">
        <f t="shared" si="261"/>
        <v>14.154233676113954</v>
      </c>
      <c r="Y859" s="1">
        <f t="shared" si="262"/>
        <v>42.476573024730655</v>
      </c>
      <c r="Z859" s="1">
        <f t="shared" si="263"/>
        <v>2000</v>
      </c>
      <c r="AA859" s="1">
        <f t="shared" si="264"/>
        <v>0.33322447335553868</v>
      </c>
      <c r="AB859" s="1">
        <f t="shared" si="265"/>
        <v>666.44894671107738</v>
      </c>
    </row>
    <row r="860" spans="7:28" x14ac:dyDescent="0.35">
      <c r="G860" s="1">
        <v>854</v>
      </c>
      <c r="H860" s="1">
        <v>33.120018005371001</v>
      </c>
      <c r="I860" s="1">
        <v>37.139642806669002</v>
      </c>
      <c r="J860" s="1">
        <f t="shared" si="247"/>
        <v>10.316567446296945</v>
      </c>
      <c r="K860" s="1">
        <f t="shared" si="248"/>
        <v>-0.21260467432511199</v>
      </c>
      <c r="L860" s="1">
        <f t="shared" si="249"/>
        <v>-40.394888121771274</v>
      </c>
      <c r="M860" s="1">
        <f t="shared" si="250"/>
        <v>31.290879778954206</v>
      </c>
      <c r="N860" s="1">
        <f t="shared" si="251"/>
        <v>4.928491070166725E-3</v>
      </c>
      <c r="O860" s="1">
        <f t="shared" si="252"/>
        <v>9.1862145056837594</v>
      </c>
      <c r="P860" s="1">
        <f t="shared" si="253"/>
        <v>8.2206162866691912E-2</v>
      </c>
      <c r="Q860" s="1">
        <f t="shared" si="254"/>
        <v>47.541785466806196</v>
      </c>
      <c r="R860" s="1">
        <f t="shared" si="255"/>
        <v>1.7838737342072145E-2</v>
      </c>
      <c r="S860" s="1">
        <f t="shared" si="256"/>
        <v>0.84808542371549855</v>
      </c>
      <c r="T860" s="1">
        <f t="shared" si="257"/>
        <v>0.84808542371549855</v>
      </c>
      <c r="U860" s="1">
        <f t="shared" si="258"/>
        <v>47.541785466806196</v>
      </c>
      <c r="V860" s="1">
        <f t="shared" si="259"/>
        <v>453.99060962739827</v>
      </c>
      <c r="W860" s="1">
        <f t="shared" si="260"/>
        <v>1.7838737342072145E-2</v>
      </c>
      <c r="X860" s="1">
        <f t="shared" si="261"/>
        <v>1.9820819268969048E-2</v>
      </c>
      <c r="Y860" s="1">
        <f t="shared" si="262"/>
        <v>42.068255963933147</v>
      </c>
      <c r="Z860" s="1">
        <f t="shared" si="263"/>
        <v>2000</v>
      </c>
      <c r="AA860" s="1">
        <f t="shared" si="264"/>
        <v>4.7115856873083245E-4</v>
      </c>
      <c r="AB860" s="1">
        <f t="shared" si="265"/>
        <v>0.9423171374616649</v>
      </c>
    </row>
    <row r="861" spans="7:28" x14ac:dyDescent="0.35">
      <c r="G861" s="1">
        <v>855</v>
      </c>
      <c r="H861" s="1">
        <v>30.7800197601318</v>
      </c>
      <c r="I861" s="1">
        <v>36.374265979098602</v>
      </c>
      <c r="J861" s="1">
        <f t="shared" si="247"/>
        <v>10.103962771971833</v>
      </c>
      <c r="K861" s="1">
        <f t="shared" si="248"/>
        <v>-0.45512811301016676</v>
      </c>
      <c r="L861" s="1">
        <f t="shared" si="249"/>
        <v>-86.47434147193168</v>
      </c>
      <c r="M861" s="1">
        <f t="shared" si="250"/>
        <v>30.014478727033467</v>
      </c>
      <c r="N861" s="1">
        <f t="shared" si="251"/>
        <v>4.9093566494774659E-3</v>
      </c>
      <c r="O861" s="1">
        <f t="shared" si="252"/>
        <v>9.1505498589610497</v>
      </c>
      <c r="P861" s="1">
        <f t="shared" si="253"/>
        <v>-47.309312885937167</v>
      </c>
      <c r="Q861" s="1">
        <f t="shared" si="254"/>
        <v>46.562040423833331</v>
      </c>
      <c r="R861" s="1">
        <f t="shared" si="255"/>
        <v>-10.266120896248365</v>
      </c>
      <c r="S861" s="1">
        <f t="shared" si="256"/>
        <v>-478.01153616707643</v>
      </c>
      <c r="T861" s="1">
        <f t="shared" si="257"/>
        <v>0</v>
      </c>
      <c r="U861" s="1">
        <f t="shared" si="258"/>
        <v>46.562040423833331</v>
      </c>
      <c r="V861" s="1">
        <f t="shared" si="259"/>
        <v>444.6347336338635</v>
      </c>
      <c r="W861" s="1">
        <f t="shared" si="260"/>
        <v>-10.266120896248365</v>
      </c>
      <c r="X861" s="1">
        <f t="shared" si="261"/>
        <v>-11.406800995831517</v>
      </c>
      <c r="Y861" s="1">
        <f t="shared" si="262"/>
        <v>42.953444088680364</v>
      </c>
      <c r="Z861" s="1">
        <f t="shared" si="263"/>
        <v>2000</v>
      </c>
      <c r="AA861" s="1">
        <f t="shared" si="264"/>
        <v>-0.26556196453726472</v>
      </c>
      <c r="AB861" s="1">
        <f t="shared" si="265"/>
        <v>-531.12392907452943</v>
      </c>
    </row>
    <row r="862" spans="7:28" x14ac:dyDescent="0.35">
      <c r="G862" s="1">
        <v>856</v>
      </c>
      <c r="H862" s="1">
        <v>28.478752136230401</v>
      </c>
      <c r="I862" s="1">
        <v>34.735804772262</v>
      </c>
      <c r="J862" s="1">
        <f t="shared" si="247"/>
        <v>9.6488346589616665</v>
      </c>
      <c r="K862" s="1">
        <f t="shared" si="248"/>
        <v>-0.57977848968991452</v>
      </c>
      <c r="L862" s="1">
        <f t="shared" si="249"/>
        <v>-110.15791304108376</v>
      </c>
      <c r="M862" s="1">
        <f t="shared" si="250"/>
        <v>27.371403021138093</v>
      </c>
      <c r="N862" s="1">
        <f t="shared" si="251"/>
        <v>4.8683951193065501E-3</v>
      </c>
      <c r="O862" s="1">
        <f t="shared" si="252"/>
        <v>9.0742016628754794</v>
      </c>
      <c r="P862" s="1">
        <f t="shared" si="253"/>
        <v>-73.712308357070185</v>
      </c>
      <c r="Q862" s="1">
        <f t="shared" si="254"/>
        <v>44.464675847749618</v>
      </c>
      <c r="R862" s="1">
        <f t="shared" si="255"/>
        <v>-15.995570913484229</v>
      </c>
      <c r="S862" s="1">
        <f t="shared" si="256"/>
        <v>-711.23787566776855</v>
      </c>
      <c r="T862" s="1">
        <f t="shared" si="257"/>
        <v>0</v>
      </c>
      <c r="U862" s="1">
        <f t="shared" si="258"/>
        <v>44.464675847749618</v>
      </c>
      <c r="V862" s="1">
        <f t="shared" si="259"/>
        <v>424.60637724888983</v>
      </c>
      <c r="W862" s="1">
        <f t="shared" si="260"/>
        <v>-15.995570913484229</v>
      </c>
      <c r="X862" s="1">
        <f t="shared" si="261"/>
        <v>-17.772856570538032</v>
      </c>
      <c r="Y862" s="1">
        <f t="shared" si="262"/>
        <v>44.979525024496972</v>
      </c>
      <c r="Z862" s="1">
        <f t="shared" si="263"/>
        <v>2000</v>
      </c>
      <c r="AA862" s="1">
        <f t="shared" si="264"/>
        <v>-0.39513215314876027</v>
      </c>
      <c r="AB862" s="1">
        <f t="shared" si="265"/>
        <v>-790.26430629752053</v>
      </c>
    </row>
    <row r="863" spans="7:28" x14ac:dyDescent="0.35">
      <c r="G863" s="1">
        <v>857</v>
      </c>
      <c r="H863" s="1">
        <v>33.6246948242187</v>
      </c>
      <c r="I863" s="1">
        <v>32.648602209378303</v>
      </c>
      <c r="J863" s="1">
        <f t="shared" si="247"/>
        <v>9.069056169271752</v>
      </c>
      <c r="K863" s="1">
        <f t="shared" si="248"/>
        <v>-0.44363411130505703</v>
      </c>
      <c r="L863" s="1">
        <f t="shared" si="249"/>
        <v>-84.290481147960833</v>
      </c>
      <c r="M863" s="1">
        <f t="shared" si="250"/>
        <v>24.180847261613376</v>
      </c>
      <c r="N863" s="1">
        <f t="shared" si="251"/>
        <v>4.8162150552344581E-3</v>
      </c>
      <c r="O863" s="1">
        <f t="shared" si="252"/>
        <v>8.976943241451508</v>
      </c>
      <c r="P863" s="1">
        <f t="shared" si="253"/>
        <v>-51.132690644895945</v>
      </c>
      <c r="Q863" s="1">
        <f t="shared" si="254"/>
        <v>41.792885572680888</v>
      </c>
      <c r="R863" s="1">
        <f t="shared" si="255"/>
        <v>-11.095793869942421</v>
      </c>
      <c r="S863" s="1">
        <f t="shared" si="256"/>
        <v>-463.72524354455766</v>
      </c>
      <c r="T863" s="1">
        <f t="shared" si="257"/>
        <v>0</v>
      </c>
      <c r="U863" s="1">
        <f t="shared" si="258"/>
        <v>41.792885572680888</v>
      </c>
      <c r="V863" s="1">
        <f t="shared" si="259"/>
        <v>399.09265949796725</v>
      </c>
      <c r="W863" s="1">
        <f t="shared" si="260"/>
        <v>-11.095793869942421</v>
      </c>
      <c r="X863" s="1">
        <f t="shared" si="261"/>
        <v>-12.328659855491578</v>
      </c>
      <c r="Y863" s="1">
        <f t="shared" si="262"/>
        <v>47.855034956173427</v>
      </c>
      <c r="Z863" s="1">
        <f t="shared" si="263"/>
        <v>2000</v>
      </c>
      <c r="AA863" s="1">
        <f t="shared" si="264"/>
        <v>-0.257625135302532</v>
      </c>
      <c r="AB863" s="1">
        <f t="shared" si="265"/>
        <v>-515.25027060506397</v>
      </c>
    </row>
    <row r="864" spans="7:28" x14ac:dyDescent="0.35">
      <c r="G864" s="1">
        <v>858</v>
      </c>
      <c r="H864" s="1">
        <v>33.948173522949197</v>
      </c>
      <c r="I864" s="1">
        <v>31.0515194086801</v>
      </c>
      <c r="J864" s="1">
        <f t="shared" si="247"/>
        <v>8.6254220579666949</v>
      </c>
      <c r="K864" s="1">
        <f t="shared" si="248"/>
        <v>4.7339969999882214E-4</v>
      </c>
      <c r="L864" s="1">
        <f t="shared" si="249"/>
        <v>8.9945942999776207E-2</v>
      </c>
      <c r="M864" s="1">
        <f t="shared" si="250"/>
        <v>21.872984269349178</v>
      </c>
      <c r="N864" s="1">
        <f t="shared" si="251"/>
        <v>4.7762879852170023E-3</v>
      </c>
      <c r="O864" s="1">
        <f t="shared" si="252"/>
        <v>8.9025231756459711</v>
      </c>
      <c r="P864" s="1">
        <f t="shared" si="253"/>
        <v>30.865453387994926</v>
      </c>
      <c r="Q864" s="1">
        <f t="shared" si="254"/>
        <v>39.748488746390301</v>
      </c>
      <c r="R864" s="1">
        <f t="shared" si="255"/>
        <v>6.6978033851948986</v>
      </c>
      <c r="S864" s="1">
        <f t="shared" si="256"/>
        <v>266.22756248195429</v>
      </c>
      <c r="T864" s="1">
        <f t="shared" si="257"/>
        <v>266.22756248195429</v>
      </c>
      <c r="U864" s="1">
        <f t="shared" si="258"/>
        <v>39.748488746390301</v>
      </c>
      <c r="V864" s="1">
        <f t="shared" si="259"/>
        <v>379.57010786523546</v>
      </c>
      <c r="W864" s="1">
        <f t="shared" si="260"/>
        <v>6.6978033851948986</v>
      </c>
      <c r="X864" s="1">
        <f t="shared" si="261"/>
        <v>7.4420037613276646</v>
      </c>
      <c r="Y864" s="1">
        <f t="shared" si="262"/>
        <v>50.316378385118526</v>
      </c>
      <c r="Z864" s="1">
        <f t="shared" si="263"/>
        <v>2000</v>
      </c>
      <c r="AA864" s="1">
        <f t="shared" si="264"/>
        <v>0.14790420137886348</v>
      </c>
      <c r="AB864" s="1">
        <f t="shared" si="265"/>
        <v>295.80840275772698</v>
      </c>
    </row>
    <row r="865" spans="7:28" x14ac:dyDescent="0.35">
      <c r="G865" s="1">
        <v>859</v>
      </c>
      <c r="H865" s="1">
        <v>36.216018676757798</v>
      </c>
      <c r="I865" s="1">
        <v>31.053223647600099</v>
      </c>
      <c r="J865" s="1">
        <f t="shared" si="247"/>
        <v>8.6258954576666937</v>
      </c>
      <c r="K865" s="1">
        <f t="shared" si="248"/>
        <v>0.36692969774680506</v>
      </c>
      <c r="L865" s="1">
        <f t="shared" si="249"/>
        <v>69.716642571892962</v>
      </c>
      <c r="M865" s="1">
        <f t="shared" si="250"/>
        <v>21.875385299298905</v>
      </c>
      <c r="N865" s="1">
        <f t="shared" si="251"/>
        <v>4.7763305911900028E-3</v>
      </c>
      <c r="O865" s="1">
        <f t="shared" si="252"/>
        <v>8.9026025889190468</v>
      </c>
      <c r="P865" s="1">
        <f t="shared" si="253"/>
        <v>100.49463046011093</v>
      </c>
      <c r="Q865" s="1">
        <f t="shared" si="254"/>
        <v>39.750670311828081</v>
      </c>
      <c r="R865" s="1">
        <f t="shared" si="255"/>
        <v>21.807334809844072</v>
      </c>
      <c r="S865" s="1">
        <f t="shared" si="256"/>
        <v>866.85617640576379</v>
      </c>
      <c r="T865" s="1">
        <f t="shared" si="257"/>
        <v>866.85617640576379</v>
      </c>
      <c r="U865" s="1">
        <f t="shared" si="258"/>
        <v>39.750670311828081</v>
      </c>
      <c r="V865" s="1">
        <f t="shared" si="259"/>
        <v>379.59094028062151</v>
      </c>
      <c r="W865" s="1">
        <f t="shared" si="260"/>
        <v>21.807334809844072</v>
      </c>
      <c r="X865" s="1">
        <f t="shared" si="261"/>
        <v>24.230372010937856</v>
      </c>
      <c r="Y865" s="1">
        <f t="shared" si="262"/>
        <v>50.313616960690254</v>
      </c>
      <c r="Z865" s="1">
        <f t="shared" si="263"/>
        <v>2000</v>
      </c>
      <c r="AA865" s="1">
        <f t="shared" si="264"/>
        <v>0.48158676466986877</v>
      </c>
      <c r="AB865" s="1">
        <f t="shared" si="265"/>
        <v>963.17352933973746</v>
      </c>
    </row>
    <row r="866" spans="7:28" x14ac:dyDescent="0.35">
      <c r="G866" s="1">
        <v>860</v>
      </c>
      <c r="H866" s="1">
        <v>36.540157318115199</v>
      </c>
      <c r="I866" s="1">
        <v>32.374170559488597</v>
      </c>
      <c r="J866" s="1">
        <f t="shared" si="247"/>
        <v>8.9928251554134988</v>
      </c>
      <c r="K866" s="1">
        <f t="shared" si="248"/>
        <v>0.48635680570861162</v>
      </c>
      <c r="L866" s="1">
        <f t="shared" si="249"/>
        <v>92.407793084636211</v>
      </c>
      <c r="M866" s="1">
        <f t="shared" si="250"/>
        <v>23.776045857096321</v>
      </c>
      <c r="N866" s="1">
        <f t="shared" si="251"/>
        <v>4.809354263987215E-3</v>
      </c>
      <c r="O866" s="1">
        <f t="shared" si="252"/>
        <v>8.9641554126457699</v>
      </c>
      <c r="P866" s="1">
        <f t="shared" si="253"/>
        <v>125.1479943543783</v>
      </c>
      <c r="Q866" s="1">
        <f t="shared" si="254"/>
        <v>41.441590577942392</v>
      </c>
      <c r="R866" s="1">
        <f t="shared" si="255"/>
        <v>27.157114774900091</v>
      </c>
      <c r="S866" s="1">
        <f t="shared" si="256"/>
        <v>1125.4340317795998</v>
      </c>
      <c r="T866" s="1">
        <f t="shared" si="257"/>
        <v>1125.4340317795998</v>
      </c>
      <c r="U866" s="1">
        <f t="shared" si="258"/>
        <v>41.441590577942392</v>
      </c>
      <c r="V866" s="1">
        <f t="shared" si="259"/>
        <v>395.73803940420288</v>
      </c>
      <c r="W866" s="1">
        <f t="shared" si="260"/>
        <v>27.157114774900091</v>
      </c>
      <c r="X866" s="1">
        <f t="shared" si="261"/>
        <v>30.17457197211121</v>
      </c>
      <c r="Y866" s="1">
        <f t="shared" si="262"/>
        <v>48.260695888070366</v>
      </c>
      <c r="Z866" s="1">
        <f t="shared" si="263"/>
        <v>2000</v>
      </c>
      <c r="AA866" s="1">
        <f t="shared" si="264"/>
        <v>0.62524112876644422</v>
      </c>
      <c r="AB866" s="1">
        <f t="shared" si="265"/>
        <v>1250.4822575328885</v>
      </c>
    </row>
    <row r="867" spans="7:28" x14ac:dyDescent="0.35">
      <c r="G867" s="1">
        <v>861</v>
      </c>
      <c r="H867" s="1">
        <v>36.864067077636697</v>
      </c>
      <c r="I867" s="1">
        <v>34.1250550600396</v>
      </c>
      <c r="J867" s="1">
        <f t="shared" si="247"/>
        <v>9.4791819611221104</v>
      </c>
      <c r="K867" s="1">
        <f t="shared" si="248"/>
        <v>0.42410053350786114</v>
      </c>
      <c r="L867" s="1">
        <f t="shared" si="249"/>
        <v>80.579101366493617</v>
      </c>
      <c r="M867" s="1">
        <f t="shared" si="250"/>
        <v>26.417337851706474</v>
      </c>
      <c r="N867" s="1">
        <f t="shared" si="251"/>
        <v>4.8531263765009902E-3</v>
      </c>
      <c r="O867" s="1">
        <f t="shared" si="252"/>
        <v>9.0457422531601956</v>
      </c>
      <c r="P867" s="1">
        <f t="shared" si="253"/>
        <v>116.04218147136029</v>
      </c>
      <c r="Q867" s="1">
        <f t="shared" si="254"/>
        <v>43.682866180286226</v>
      </c>
      <c r="R867" s="1">
        <f t="shared" si="255"/>
        <v>25.181153379285185</v>
      </c>
      <c r="S867" s="1">
        <f t="shared" si="256"/>
        <v>1099.9849533325771</v>
      </c>
      <c r="T867" s="1">
        <f t="shared" si="257"/>
        <v>1099.9849533325771</v>
      </c>
      <c r="U867" s="1">
        <f t="shared" si="258"/>
        <v>43.682866180286226</v>
      </c>
      <c r="V867" s="1">
        <f t="shared" si="259"/>
        <v>417.14064486086005</v>
      </c>
      <c r="W867" s="1">
        <f t="shared" si="260"/>
        <v>25.181153379285185</v>
      </c>
      <c r="X867" s="1">
        <f t="shared" si="261"/>
        <v>27.97905931031687</v>
      </c>
      <c r="Y867" s="1">
        <f t="shared" si="262"/>
        <v>45.784541512126921</v>
      </c>
      <c r="Z867" s="1">
        <f t="shared" si="263"/>
        <v>1999.9999999999998</v>
      </c>
      <c r="AA867" s="1">
        <f t="shared" si="264"/>
        <v>0.6111027518514317</v>
      </c>
      <c r="AB867" s="1">
        <f t="shared" si="265"/>
        <v>1222.2055037028633</v>
      </c>
    </row>
    <row r="868" spans="7:28" x14ac:dyDescent="0.35">
      <c r="G868" s="1">
        <v>862</v>
      </c>
      <c r="H868" s="1">
        <v>38.560302734375</v>
      </c>
      <c r="I868" s="1">
        <v>35.651816980667903</v>
      </c>
      <c r="J868" s="1">
        <f t="shared" si="247"/>
        <v>9.9032824946299716</v>
      </c>
      <c r="K868" s="1">
        <f t="shared" si="248"/>
        <v>0.3100876113160016</v>
      </c>
      <c r="L868" s="1">
        <f t="shared" si="249"/>
        <v>58.916646150040307</v>
      </c>
      <c r="M868" s="1">
        <f t="shared" si="250"/>
        <v>28.834051225522668</v>
      </c>
      <c r="N868" s="1">
        <f t="shared" si="251"/>
        <v>4.8912954245166982E-3</v>
      </c>
      <c r="O868" s="1">
        <f t="shared" si="252"/>
        <v>9.1168855417566732</v>
      </c>
      <c r="P868" s="1">
        <f t="shared" si="253"/>
        <v>96.867582917319652</v>
      </c>
      <c r="Q868" s="1">
        <f t="shared" si="254"/>
        <v>45.637246519032125</v>
      </c>
      <c r="R868" s="1">
        <f t="shared" si="255"/>
        <v>21.020265493058364</v>
      </c>
      <c r="S868" s="1">
        <f t="shared" si="256"/>
        <v>959.3070382022089</v>
      </c>
      <c r="T868" s="1">
        <f t="shared" si="257"/>
        <v>959.3070382022089</v>
      </c>
      <c r="U868" s="1">
        <f t="shared" si="258"/>
        <v>45.637246519032125</v>
      </c>
      <c r="V868" s="1">
        <f t="shared" si="259"/>
        <v>435.80360235644144</v>
      </c>
      <c r="W868" s="1">
        <f t="shared" si="260"/>
        <v>21.020265493058364</v>
      </c>
      <c r="X868" s="1">
        <f t="shared" si="261"/>
        <v>23.355850547842625</v>
      </c>
      <c r="Y868" s="1">
        <f t="shared" si="262"/>
        <v>43.823853377436762</v>
      </c>
      <c r="Z868" s="1">
        <f t="shared" si="263"/>
        <v>2000.0000000000002</v>
      </c>
      <c r="AA868" s="1">
        <f t="shared" si="264"/>
        <v>0.53294835455678269</v>
      </c>
      <c r="AB868" s="1">
        <f t="shared" si="265"/>
        <v>1065.8967091135653</v>
      </c>
    </row>
    <row r="869" spans="7:28" x14ac:dyDescent="0.35">
      <c r="G869" s="1">
        <v>863</v>
      </c>
      <c r="H869" s="1">
        <v>39.924148559570298</v>
      </c>
      <c r="I869" s="1">
        <v>36.768132381405501</v>
      </c>
      <c r="J869" s="1">
        <f t="shared" si="247"/>
        <v>10.213370105945973</v>
      </c>
      <c r="K869" s="1">
        <f t="shared" si="248"/>
        <v>0.2887610041392783</v>
      </c>
      <c r="L869" s="1">
        <f t="shared" si="249"/>
        <v>54.864590786462877</v>
      </c>
      <c r="M869" s="1">
        <f t="shared" si="250"/>
        <v>30.668001102783077</v>
      </c>
      <c r="N869" s="1">
        <f t="shared" si="251"/>
        <v>4.9192033095351376E-3</v>
      </c>
      <c r="O869" s="1">
        <f t="shared" si="252"/>
        <v>9.1689030486425427</v>
      </c>
      <c r="P869" s="1">
        <f t="shared" si="253"/>
        <v>94.701494937888498</v>
      </c>
      <c r="Q869" s="1">
        <f t="shared" si="254"/>
        <v>47.066221686386974</v>
      </c>
      <c r="R869" s="1">
        <f t="shared" si="255"/>
        <v>20.550224401521803</v>
      </c>
      <c r="S869" s="1">
        <f t="shared" si="256"/>
        <v>967.22141738702419</v>
      </c>
      <c r="T869" s="1">
        <f t="shared" si="257"/>
        <v>967.22141738702419</v>
      </c>
      <c r="U869" s="1">
        <f t="shared" si="258"/>
        <v>47.066221686386974</v>
      </c>
      <c r="V869" s="1">
        <f t="shared" si="259"/>
        <v>449.449310042847</v>
      </c>
      <c r="W869" s="1">
        <f t="shared" si="260"/>
        <v>20.550224401521803</v>
      </c>
      <c r="X869" s="1">
        <f t="shared" si="261"/>
        <v>22.833582668357558</v>
      </c>
      <c r="Y869" s="1">
        <f t="shared" si="262"/>
        <v>42.493319589714645</v>
      </c>
      <c r="Z869" s="1">
        <f t="shared" si="263"/>
        <v>1999.9999999999998</v>
      </c>
      <c r="AA869" s="1">
        <f t="shared" si="264"/>
        <v>0.53734523188168015</v>
      </c>
      <c r="AB869" s="1">
        <f t="shared" si="265"/>
        <v>1074.6904637633602</v>
      </c>
    </row>
    <row r="870" spans="7:28" x14ac:dyDescent="0.35">
      <c r="G870" s="1">
        <v>864</v>
      </c>
      <c r="H870" s="1">
        <v>39.924015045166001</v>
      </c>
      <c r="I870" s="1">
        <v>37.807671996306901</v>
      </c>
      <c r="J870" s="1">
        <f t="shared" si="247"/>
        <v>10.502131110085251</v>
      </c>
      <c r="K870" s="1">
        <f t="shared" si="248"/>
        <v>0.28885609710622084</v>
      </c>
      <c r="L870" s="1">
        <f t="shared" si="249"/>
        <v>54.882658450181964</v>
      </c>
      <c r="M870" s="1">
        <f t="shared" si="250"/>
        <v>32.426658808905621</v>
      </c>
      <c r="N870" s="1">
        <f t="shared" si="251"/>
        <v>4.9451917999076729E-3</v>
      </c>
      <c r="O870" s="1">
        <f t="shared" si="252"/>
        <v>9.2173429958479129</v>
      </c>
      <c r="P870" s="1">
        <f t="shared" si="253"/>
        <v>96.526660254935493</v>
      </c>
      <c r="Q870" s="1">
        <f t="shared" si="254"/>
        <v>48.396917557996552</v>
      </c>
      <c r="R870" s="1">
        <f t="shared" si="255"/>
        <v>20.946285275321003</v>
      </c>
      <c r="S870" s="1">
        <f t="shared" si="256"/>
        <v>1013.7356416159877</v>
      </c>
      <c r="T870" s="1">
        <f t="shared" si="257"/>
        <v>1013.7356416159877</v>
      </c>
      <c r="U870" s="1">
        <f t="shared" si="258"/>
        <v>48.396917557996552</v>
      </c>
      <c r="V870" s="1">
        <f t="shared" si="259"/>
        <v>462.15651958596555</v>
      </c>
      <c r="W870" s="1">
        <f t="shared" si="260"/>
        <v>20.946285275321003</v>
      </c>
      <c r="X870" s="1">
        <f t="shared" si="261"/>
        <v>23.273650305912224</v>
      </c>
      <c r="Y870" s="1">
        <f t="shared" si="262"/>
        <v>41.324945903905878</v>
      </c>
      <c r="Z870" s="1">
        <f t="shared" si="263"/>
        <v>2000</v>
      </c>
      <c r="AA870" s="1">
        <f t="shared" si="264"/>
        <v>0.56318646756443758</v>
      </c>
      <c r="AB870" s="1">
        <f t="shared" si="265"/>
        <v>1126.372935128875</v>
      </c>
    </row>
    <row r="871" spans="7:28" x14ac:dyDescent="0.35">
      <c r="G871" s="1">
        <v>865</v>
      </c>
      <c r="H871" s="1">
        <v>40.824394226074197</v>
      </c>
      <c r="I871" s="1">
        <v>38.847553945889302</v>
      </c>
      <c r="J871" s="1">
        <f t="shared" si="247"/>
        <v>10.790987207191472</v>
      </c>
      <c r="K871" s="1">
        <f t="shared" si="248"/>
        <v>0.23748042970191641</v>
      </c>
      <c r="L871" s="1">
        <f t="shared" si="249"/>
        <v>45.121281643364114</v>
      </c>
      <c r="M871" s="1">
        <f t="shared" si="250"/>
        <v>34.234949042296385</v>
      </c>
      <c r="N871" s="1">
        <f t="shared" si="251"/>
        <v>4.971188848647232E-3</v>
      </c>
      <c r="O871" s="1">
        <f t="shared" si="252"/>
        <v>9.2657988949935763</v>
      </c>
      <c r="P871" s="1">
        <f t="shared" si="253"/>
        <v>88.622029580654086</v>
      </c>
      <c r="Q871" s="1">
        <f t="shared" si="254"/>
        <v>49.728051646043653</v>
      </c>
      <c r="R871" s="1">
        <f t="shared" si="255"/>
        <v>19.230980419001938</v>
      </c>
      <c r="S871" s="1">
        <f t="shared" si="256"/>
        <v>956.31918748018256</v>
      </c>
      <c r="T871" s="1">
        <f t="shared" si="257"/>
        <v>956.31918748018256</v>
      </c>
      <c r="U871" s="1">
        <f t="shared" si="258"/>
        <v>49.728051646043653</v>
      </c>
      <c r="V871" s="1">
        <f t="shared" si="259"/>
        <v>474.86791378781464</v>
      </c>
      <c r="W871" s="1">
        <f t="shared" si="260"/>
        <v>19.230980419001938</v>
      </c>
      <c r="X871" s="1">
        <f t="shared" si="261"/>
        <v>21.367756021113262</v>
      </c>
      <c r="Y871" s="1">
        <f t="shared" si="262"/>
        <v>40.21874844877658</v>
      </c>
      <c r="Z871" s="1">
        <f t="shared" si="263"/>
        <v>1999.9999999999998</v>
      </c>
      <c r="AA871" s="1">
        <f t="shared" si="264"/>
        <v>0.53128843748899035</v>
      </c>
      <c r="AB871" s="1">
        <f t="shared" si="265"/>
        <v>1062.5768749779804</v>
      </c>
    </row>
    <row r="872" spans="7:28" x14ac:dyDescent="0.35">
      <c r="G872" s="1">
        <v>866</v>
      </c>
      <c r="H872" s="1">
        <v>38.990806579589801</v>
      </c>
      <c r="I872" s="1">
        <v>39.702483492816199</v>
      </c>
      <c r="J872" s="1">
        <f t="shared" si="247"/>
        <v>11.028467636893389</v>
      </c>
      <c r="K872" s="1">
        <f t="shared" si="248"/>
        <v>0.12671938797216775</v>
      </c>
      <c r="L872" s="1">
        <f t="shared" si="249"/>
        <v>24.076683714711873</v>
      </c>
      <c r="M872" s="1">
        <f t="shared" si="250"/>
        <v>35.758366934893431</v>
      </c>
      <c r="N872" s="1">
        <f t="shared" si="251"/>
        <v>4.9925620873204051E-3</v>
      </c>
      <c r="O872" s="1">
        <f t="shared" si="252"/>
        <v>9.3056364745565041</v>
      </c>
      <c r="P872" s="1">
        <f t="shared" si="253"/>
        <v>69.140687124161815</v>
      </c>
      <c r="Q872" s="1">
        <f t="shared" si="254"/>
        <v>50.822431506421147</v>
      </c>
      <c r="R872" s="1">
        <f t="shared" si="255"/>
        <v>15.003529105943114</v>
      </c>
      <c r="S872" s="1">
        <f t="shared" si="256"/>
        <v>762.51583034139003</v>
      </c>
      <c r="T872" s="1">
        <f t="shared" si="257"/>
        <v>762.51583034139003</v>
      </c>
      <c r="U872" s="1">
        <f t="shared" si="258"/>
        <v>50.822431506421147</v>
      </c>
      <c r="V872" s="1">
        <f t="shared" si="259"/>
        <v>485.31847165177243</v>
      </c>
      <c r="W872" s="1">
        <f t="shared" si="260"/>
        <v>15.003529105943114</v>
      </c>
      <c r="X872" s="1">
        <f t="shared" si="261"/>
        <v>16.67058789549235</v>
      </c>
      <c r="Y872" s="1">
        <f t="shared" si="262"/>
        <v>39.352701960891238</v>
      </c>
      <c r="Z872" s="1">
        <f t="shared" si="263"/>
        <v>2000</v>
      </c>
      <c r="AA872" s="1">
        <f t="shared" si="264"/>
        <v>0.42361990574521668</v>
      </c>
      <c r="AB872" s="1">
        <f t="shared" si="265"/>
        <v>847.23981149043345</v>
      </c>
    </row>
    <row r="873" spans="7:28" x14ac:dyDescent="0.35">
      <c r="G873" s="1">
        <v>867</v>
      </c>
      <c r="H873" s="1">
        <v>33.409938812255803</v>
      </c>
      <c r="I873" s="1">
        <v>40.158673289516003</v>
      </c>
      <c r="J873" s="1">
        <f t="shared" si="247"/>
        <v>11.155187024865556</v>
      </c>
      <c r="K873" s="1">
        <f t="shared" si="248"/>
        <v>-0.18607445353919516</v>
      </c>
      <c r="L873" s="1">
        <f t="shared" si="249"/>
        <v>-35.354146172447081</v>
      </c>
      <c r="M873" s="1">
        <f t="shared" si="250"/>
        <v>36.584830082560288</v>
      </c>
      <c r="N873" s="1">
        <f t="shared" si="251"/>
        <v>5.0039668322379004E-3</v>
      </c>
      <c r="O873" s="1">
        <f t="shared" si="252"/>
        <v>9.3268937786082233</v>
      </c>
      <c r="P873" s="1">
        <f t="shared" si="253"/>
        <v>10.55757768872143</v>
      </c>
      <c r="Q873" s="1">
        <f t="shared" si="254"/>
        <v>51.406391819656946</v>
      </c>
      <c r="R873" s="1">
        <f t="shared" si="255"/>
        <v>2.2909943584525503</v>
      </c>
      <c r="S873" s="1">
        <f t="shared" si="256"/>
        <v>117.7717536472354</v>
      </c>
      <c r="T873" s="1">
        <f t="shared" si="257"/>
        <v>117.7717536472354</v>
      </c>
      <c r="U873" s="1">
        <f t="shared" si="258"/>
        <v>51.406391819656946</v>
      </c>
      <c r="V873" s="1">
        <f t="shared" si="259"/>
        <v>490.89488187703057</v>
      </c>
      <c r="W873" s="1">
        <f t="shared" si="260"/>
        <v>2.2909943584525503</v>
      </c>
      <c r="X873" s="1">
        <f t="shared" si="261"/>
        <v>2.5455492871695005</v>
      </c>
      <c r="Y873" s="1">
        <f t="shared" si="262"/>
        <v>38.90566774296019</v>
      </c>
      <c r="Z873" s="1">
        <f t="shared" si="263"/>
        <v>1999.9999999999998</v>
      </c>
      <c r="AA873" s="1">
        <f t="shared" si="264"/>
        <v>6.542875202624189E-2</v>
      </c>
      <c r="AB873" s="1">
        <f t="shared" si="265"/>
        <v>130.85750405248379</v>
      </c>
    </row>
    <row r="874" spans="7:28" x14ac:dyDescent="0.35">
      <c r="G874" s="1">
        <v>868</v>
      </c>
      <c r="H874" s="1">
        <v>32.436180114746001</v>
      </c>
      <c r="I874" s="1">
        <v>39.488805256774903</v>
      </c>
      <c r="J874" s="1">
        <f t="shared" si="247"/>
        <v>10.969112571326361</v>
      </c>
      <c r="K874" s="1">
        <f t="shared" si="248"/>
        <v>-0.59651037677188867</v>
      </c>
      <c r="L874" s="1">
        <f t="shared" si="249"/>
        <v>-113.33697158665885</v>
      </c>
      <c r="M874" s="1">
        <f t="shared" si="250"/>
        <v>35.374500597114427</v>
      </c>
      <c r="N874" s="1">
        <f t="shared" si="251"/>
        <v>4.9872201314193733E-3</v>
      </c>
      <c r="O874" s="1">
        <f t="shared" si="252"/>
        <v>9.2956796029525712</v>
      </c>
      <c r="P874" s="1">
        <f t="shared" si="253"/>
        <v>-68.666791386591839</v>
      </c>
      <c r="Q874" s="1">
        <f t="shared" si="254"/>
        <v>50.548905858646826</v>
      </c>
      <c r="R874" s="1">
        <f t="shared" si="255"/>
        <v>-14.900693730890429</v>
      </c>
      <c r="S874" s="1">
        <f t="shared" si="256"/>
        <v>-753.21376463130923</v>
      </c>
      <c r="T874" s="1">
        <f t="shared" si="257"/>
        <v>0</v>
      </c>
      <c r="U874" s="1">
        <f t="shared" si="258"/>
        <v>50.548905858646826</v>
      </c>
      <c r="V874" s="1">
        <f t="shared" si="259"/>
        <v>482.70649411743068</v>
      </c>
      <c r="W874" s="1">
        <f t="shared" si="260"/>
        <v>-14.900693730890429</v>
      </c>
      <c r="X874" s="1">
        <f t="shared" si="261"/>
        <v>-16.556326367656034</v>
      </c>
      <c r="Y874" s="1">
        <f t="shared" si="262"/>
        <v>39.565643727140788</v>
      </c>
      <c r="Z874" s="1">
        <f t="shared" si="263"/>
        <v>2000</v>
      </c>
      <c r="AA874" s="1">
        <f t="shared" si="264"/>
        <v>-0.41845209146183848</v>
      </c>
      <c r="AB874" s="1">
        <f t="shared" si="265"/>
        <v>-836.90418292367701</v>
      </c>
    </row>
    <row r="875" spans="7:28" x14ac:dyDescent="0.35">
      <c r="G875" s="1">
        <v>869</v>
      </c>
      <c r="H875" s="1">
        <v>33.264171600341797</v>
      </c>
      <c r="I875" s="1">
        <v>37.341367900396101</v>
      </c>
      <c r="J875" s="1">
        <f t="shared" si="247"/>
        <v>10.372602194554473</v>
      </c>
      <c r="K875" s="1">
        <f t="shared" si="248"/>
        <v>-0.68208350990611244</v>
      </c>
      <c r="L875" s="1">
        <f t="shared" si="249"/>
        <v>-129.59586688216137</v>
      </c>
      <c r="M875" s="1">
        <f t="shared" si="250"/>
        <v>31.631717628224024</v>
      </c>
      <c r="N875" s="1">
        <f t="shared" si="251"/>
        <v>4.9335341975099024E-3</v>
      </c>
      <c r="O875" s="1">
        <f t="shared" si="252"/>
        <v>9.195614390738708</v>
      </c>
      <c r="P875" s="1">
        <f t="shared" si="253"/>
        <v>-88.768534863198639</v>
      </c>
      <c r="Q875" s="1">
        <f t="shared" si="254"/>
        <v>47.800010113154251</v>
      </c>
      <c r="R875" s="1">
        <f t="shared" si="255"/>
        <v>-19.262772065314106</v>
      </c>
      <c r="S875" s="1">
        <f t="shared" si="256"/>
        <v>-920.76069952939952</v>
      </c>
      <c r="T875" s="1">
        <f t="shared" si="257"/>
        <v>0</v>
      </c>
      <c r="U875" s="1">
        <f t="shared" si="258"/>
        <v>47.800010113154251</v>
      </c>
      <c r="V875" s="1">
        <f t="shared" si="259"/>
        <v>456.45647336106521</v>
      </c>
      <c r="W875" s="1">
        <f t="shared" si="260"/>
        <v>-19.262772065314106</v>
      </c>
      <c r="X875" s="1">
        <f t="shared" si="261"/>
        <v>-21.403080072571228</v>
      </c>
      <c r="Y875" s="1">
        <f t="shared" si="262"/>
        <v>41.840995331706281</v>
      </c>
      <c r="Z875" s="1">
        <f t="shared" si="263"/>
        <v>2000</v>
      </c>
      <c r="AA875" s="1">
        <f t="shared" si="264"/>
        <v>-0.5115337219607774</v>
      </c>
      <c r="AB875" s="1">
        <f t="shared" si="265"/>
        <v>-1023.067443921555</v>
      </c>
    </row>
    <row r="876" spans="7:28" x14ac:dyDescent="0.35">
      <c r="G876" s="1">
        <v>870</v>
      </c>
      <c r="H876" s="1">
        <v>34.7400703430175</v>
      </c>
      <c r="I876" s="1">
        <v>34.885867264734102</v>
      </c>
      <c r="J876" s="1">
        <f t="shared" si="247"/>
        <v>9.6905186846483602</v>
      </c>
      <c r="K876" s="1">
        <f t="shared" si="248"/>
        <v>-0.38570996744780395</v>
      </c>
      <c r="L876" s="1">
        <f t="shared" si="249"/>
        <v>-73.284893815082754</v>
      </c>
      <c r="M876" s="1">
        <f t="shared" si="250"/>
        <v>27.608408798990585</v>
      </c>
      <c r="N876" s="1">
        <f t="shared" si="251"/>
        <v>4.8721466816183528E-3</v>
      </c>
      <c r="O876" s="1">
        <f t="shared" si="252"/>
        <v>9.0811941998684489</v>
      </c>
      <c r="P876" s="1">
        <f t="shared" si="253"/>
        <v>-36.595290816223724</v>
      </c>
      <c r="Q876" s="1">
        <f t="shared" si="254"/>
        <v>44.65676813202009</v>
      </c>
      <c r="R876" s="1">
        <f t="shared" si="255"/>
        <v>-7.9411781071205478</v>
      </c>
      <c r="S876" s="1">
        <f t="shared" si="256"/>
        <v>-354.62734942475652</v>
      </c>
      <c r="T876" s="1">
        <f t="shared" si="257"/>
        <v>0</v>
      </c>
      <c r="U876" s="1">
        <f t="shared" si="258"/>
        <v>44.65676813202009</v>
      </c>
      <c r="V876" s="1">
        <f t="shared" si="259"/>
        <v>426.44072344317738</v>
      </c>
      <c r="W876" s="1">
        <f t="shared" si="260"/>
        <v>-7.9411781071205478</v>
      </c>
      <c r="X876" s="1">
        <f t="shared" si="261"/>
        <v>-8.8235312301339412</v>
      </c>
      <c r="Y876" s="1">
        <f t="shared" si="262"/>
        <v>44.786044392808328</v>
      </c>
      <c r="Z876" s="1">
        <f t="shared" si="263"/>
        <v>2000</v>
      </c>
      <c r="AA876" s="1">
        <f t="shared" si="264"/>
        <v>-0.19701519412486471</v>
      </c>
      <c r="AB876" s="1">
        <f t="shared" si="265"/>
        <v>-394.03038824972941</v>
      </c>
    </row>
    <row r="877" spans="7:28" x14ac:dyDescent="0.35">
      <c r="G877" s="1">
        <v>871</v>
      </c>
      <c r="H877" s="1">
        <v>37.154506683349602</v>
      </c>
      <c r="I877" s="1">
        <v>33.497311381922003</v>
      </c>
      <c r="J877" s="1">
        <f t="shared" si="247"/>
        <v>9.3048087172005562</v>
      </c>
      <c r="K877" s="1">
        <f t="shared" si="248"/>
        <v>3.1696120517803905E-2</v>
      </c>
      <c r="L877" s="1">
        <f t="shared" si="249"/>
        <v>6.022262898382742</v>
      </c>
      <c r="M877" s="1">
        <f t="shared" si="250"/>
        <v>25.454362787525294</v>
      </c>
      <c r="N877" s="1">
        <f t="shared" si="251"/>
        <v>4.8374327845480507E-3</v>
      </c>
      <c r="O877" s="1">
        <f t="shared" si="252"/>
        <v>9.0164909671191111</v>
      </c>
      <c r="P877" s="1">
        <f t="shared" si="253"/>
        <v>40.493116653027144</v>
      </c>
      <c r="Q877" s="1">
        <f t="shared" si="254"/>
        <v>42.879302844242197</v>
      </c>
      <c r="R877" s="1">
        <f t="shared" si="255"/>
        <v>8.7870063137068897</v>
      </c>
      <c r="S877" s="1">
        <f t="shared" si="256"/>
        <v>376.78070481970599</v>
      </c>
      <c r="T877" s="1">
        <f t="shared" si="257"/>
        <v>376.78070481970599</v>
      </c>
      <c r="U877" s="1">
        <f t="shared" si="258"/>
        <v>42.879302844242197</v>
      </c>
      <c r="V877" s="1">
        <f t="shared" si="259"/>
        <v>409.46718023973079</v>
      </c>
      <c r="W877" s="1">
        <f t="shared" si="260"/>
        <v>8.7870063137068897</v>
      </c>
      <c r="X877" s="1">
        <f t="shared" si="261"/>
        <v>9.7633403485632098</v>
      </c>
      <c r="Y877" s="1">
        <f t="shared" si="262"/>
        <v>46.642549373177566</v>
      </c>
      <c r="Z877" s="1">
        <f t="shared" si="263"/>
        <v>2000</v>
      </c>
      <c r="AA877" s="1">
        <f t="shared" si="264"/>
        <v>0.20932261378872552</v>
      </c>
      <c r="AB877" s="1">
        <f t="shared" si="265"/>
        <v>418.64522757745107</v>
      </c>
    </row>
    <row r="878" spans="7:28" x14ac:dyDescent="0.35">
      <c r="G878" s="1">
        <v>872</v>
      </c>
      <c r="H878" s="1">
        <v>38.848819732666001</v>
      </c>
      <c r="I878" s="1">
        <v>33.6114174157861</v>
      </c>
      <c r="J878" s="1">
        <f t="shared" si="247"/>
        <v>9.3365048377183602</v>
      </c>
      <c r="K878" s="1">
        <f t="shared" si="248"/>
        <v>0.37538648908050121</v>
      </c>
      <c r="L878" s="1">
        <f t="shared" si="249"/>
        <v>71.323432925295236</v>
      </c>
      <c r="M878" s="1">
        <f t="shared" si="250"/>
        <v>25.628074839913076</v>
      </c>
      <c r="N878" s="1">
        <f t="shared" si="251"/>
        <v>4.8402854353946523E-3</v>
      </c>
      <c r="O878" s="1">
        <f t="shared" si="252"/>
        <v>9.0218080230320936</v>
      </c>
      <c r="P878" s="1">
        <f t="shared" si="253"/>
        <v>105.9733157882404</v>
      </c>
      <c r="Q878" s="1">
        <f t="shared" si="254"/>
        <v>43.02536791575281</v>
      </c>
      <c r="R878" s="1">
        <f t="shared" si="255"/>
        <v>22.996209526048165</v>
      </c>
      <c r="S878" s="1">
        <f t="shared" si="256"/>
        <v>989.42037552596184</v>
      </c>
      <c r="T878" s="1">
        <f t="shared" si="257"/>
        <v>989.42037552596184</v>
      </c>
      <c r="U878" s="1">
        <f t="shared" si="258"/>
        <v>43.02536791575281</v>
      </c>
      <c r="V878" s="1">
        <f t="shared" si="259"/>
        <v>410.86199892836993</v>
      </c>
      <c r="W878" s="1">
        <f t="shared" si="260"/>
        <v>22.996209526048165</v>
      </c>
      <c r="X878" s="1">
        <f t="shared" si="261"/>
        <v>25.551343917831293</v>
      </c>
      <c r="Y878" s="1">
        <f t="shared" si="262"/>
        <v>46.484204479463457</v>
      </c>
      <c r="Z878" s="1">
        <f t="shared" si="263"/>
        <v>2000</v>
      </c>
      <c r="AA878" s="1">
        <f t="shared" si="264"/>
        <v>0.54967798640331211</v>
      </c>
      <c r="AB878" s="1">
        <f t="shared" si="265"/>
        <v>1099.3559728066241</v>
      </c>
    </row>
    <row r="879" spans="7:28" x14ac:dyDescent="0.35">
      <c r="G879" s="1">
        <v>873</v>
      </c>
      <c r="H879" s="1">
        <v>40.973155975341797</v>
      </c>
      <c r="I879" s="1">
        <v>34.962808776475903</v>
      </c>
      <c r="J879" s="1">
        <f t="shared" si="247"/>
        <v>9.7118913267988614</v>
      </c>
      <c r="K879" s="1">
        <f t="shared" si="248"/>
        <v>0.55834141351760991</v>
      </c>
      <c r="L879" s="1">
        <f t="shared" si="249"/>
        <v>106.08486856834588</v>
      </c>
      <c r="M879" s="1">
        <f t="shared" si="250"/>
        <v>27.730324944203982</v>
      </c>
      <c r="N879" s="1">
        <f t="shared" si="251"/>
        <v>4.8740702194118969E-3</v>
      </c>
      <c r="O879" s="1">
        <f t="shared" si="252"/>
        <v>9.084779481961835</v>
      </c>
      <c r="P879" s="1">
        <f t="shared" si="253"/>
        <v>142.8999729945117</v>
      </c>
      <c r="Q879" s="1">
        <f t="shared" si="254"/>
        <v>44.755259570501664</v>
      </c>
      <c r="R879" s="1">
        <f t="shared" si="255"/>
        <v>31.00929413980904</v>
      </c>
      <c r="S879" s="1">
        <f t="shared" si="256"/>
        <v>1387.8290083251898</v>
      </c>
      <c r="T879" s="1">
        <f t="shared" si="257"/>
        <v>1387.8290083251898</v>
      </c>
      <c r="U879" s="1">
        <f t="shared" si="258"/>
        <v>44.755259570501664</v>
      </c>
      <c r="V879" s="1">
        <f t="shared" si="259"/>
        <v>427.38124740037182</v>
      </c>
      <c r="W879" s="1">
        <f t="shared" si="260"/>
        <v>31.00929413980904</v>
      </c>
      <c r="X879" s="1">
        <f t="shared" si="261"/>
        <v>34.454771266454486</v>
      </c>
      <c r="Y879" s="1">
        <f t="shared" si="262"/>
        <v>44.687485207173424</v>
      </c>
      <c r="Z879" s="1">
        <f t="shared" si="263"/>
        <v>2000</v>
      </c>
      <c r="AA879" s="1">
        <f t="shared" si="264"/>
        <v>0.77101611573621642</v>
      </c>
      <c r="AB879" s="1">
        <f t="shared" si="265"/>
        <v>1542.0322314724328</v>
      </c>
    </row>
    <row r="880" spans="7:28" x14ac:dyDescent="0.35">
      <c r="G880" s="1">
        <v>874</v>
      </c>
      <c r="H880" s="1">
        <v>39.122509002685497</v>
      </c>
      <c r="I880" s="1">
        <v>36.972837865139297</v>
      </c>
      <c r="J880" s="1">
        <f t="shared" si="247"/>
        <v>10.270232740316471</v>
      </c>
      <c r="K880" s="1">
        <f t="shared" si="248"/>
        <v>0.51226367143116569</v>
      </c>
      <c r="L880" s="1">
        <f t="shared" si="249"/>
        <v>97.330097571921485</v>
      </c>
      <c r="M880" s="1">
        <f t="shared" si="250"/>
        <v>31.010438078838909</v>
      </c>
      <c r="N880" s="1">
        <f t="shared" si="251"/>
        <v>4.9243209466284825E-3</v>
      </c>
      <c r="O880" s="1">
        <f t="shared" si="252"/>
        <v>9.1784418124208287</v>
      </c>
      <c r="P880" s="1">
        <f t="shared" si="253"/>
        <v>137.51897746318122</v>
      </c>
      <c r="Q880" s="1">
        <f t="shared" si="254"/>
        <v>47.328261476112772</v>
      </c>
      <c r="R880" s="1">
        <f t="shared" si="255"/>
        <v>29.841618109510325</v>
      </c>
      <c r="S880" s="1">
        <f t="shared" si="256"/>
        <v>1412.3519047572067</v>
      </c>
      <c r="T880" s="1">
        <f t="shared" si="257"/>
        <v>1412.3519047572067</v>
      </c>
      <c r="U880" s="1">
        <f t="shared" si="258"/>
        <v>47.328261476112772</v>
      </c>
      <c r="V880" s="1">
        <f t="shared" si="259"/>
        <v>451.95160571214427</v>
      </c>
      <c r="W880" s="1">
        <f t="shared" si="260"/>
        <v>29.841618109510325</v>
      </c>
      <c r="X880" s="1">
        <f t="shared" si="261"/>
        <v>33.157353455011474</v>
      </c>
      <c r="Y880" s="1">
        <f t="shared" si="262"/>
        <v>42.25804915757211</v>
      </c>
      <c r="Z880" s="1">
        <f t="shared" si="263"/>
        <v>1999.9999999999998</v>
      </c>
      <c r="AA880" s="1">
        <f t="shared" si="264"/>
        <v>0.7846399470873372</v>
      </c>
      <c r="AB880" s="1">
        <f t="shared" si="265"/>
        <v>1569.2798941746744</v>
      </c>
    </row>
    <row r="881" spans="7:28" x14ac:dyDescent="0.35">
      <c r="G881" s="1">
        <v>875</v>
      </c>
      <c r="H881" s="1">
        <v>39.101982116699197</v>
      </c>
      <c r="I881" s="1">
        <v>38.816987082291497</v>
      </c>
      <c r="J881" s="1">
        <f t="shared" si="247"/>
        <v>10.782496411747637</v>
      </c>
      <c r="K881" s="1">
        <f t="shared" si="248"/>
        <v>0.25352964589250249</v>
      </c>
      <c r="L881" s="1">
        <f t="shared" si="249"/>
        <v>48.170632719575472</v>
      </c>
      <c r="M881" s="1">
        <f t="shared" si="250"/>
        <v>34.181095287589102</v>
      </c>
      <c r="N881" s="1">
        <f t="shared" si="251"/>
        <v>4.9704246770572872E-3</v>
      </c>
      <c r="O881" s="1">
        <f t="shared" si="252"/>
        <v>9.2643745555670769</v>
      </c>
      <c r="P881" s="1">
        <f t="shared" si="253"/>
        <v>91.616102562731655</v>
      </c>
      <c r="Q881" s="1">
        <f t="shared" si="254"/>
        <v>49.68892355644072</v>
      </c>
      <c r="R881" s="1">
        <f t="shared" si="255"/>
        <v>19.880694256112768</v>
      </c>
      <c r="S881" s="1">
        <f t="shared" si="256"/>
        <v>987.85029714095742</v>
      </c>
      <c r="T881" s="1">
        <f t="shared" si="257"/>
        <v>987.85029714095742</v>
      </c>
      <c r="U881" s="1">
        <f t="shared" si="258"/>
        <v>49.68892355644072</v>
      </c>
      <c r="V881" s="1">
        <f t="shared" si="259"/>
        <v>474.49426805537166</v>
      </c>
      <c r="W881" s="1">
        <f t="shared" si="260"/>
        <v>19.880694256112768</v>
      </c>
      <c r="X881" s="1">
        <f t="shared" si="261"/>
        <v>22.089660284569742</v>
      </c>
      <c r="Y881" s="1">
        <f t="shared" si="262"/>
        <v>40.250419144786612</v>
      </c>
      <c r="Z881" s="1">
        <f t="shared" si="263"/>
        <v>2000</v>
      </c>
      <c r="AA881" s="1">
        <f t="shared" si="264"/>
        <v>0.54880572063386523</v>
      </c>
      <c r="AB881" s="1">
        <f t="shared" si="265"/>
        <v>1097.6114412677305</v>
      </c>
    </row>
    <row r="882" spans="7:28" x14ac:dyDescent="0.35">
      <c r="G882" s="1">
        <v>876</v>
      </c>
      <c r="H882" s="1">
        <v>41.2932739257812</v>
      </c>
      <c r="I882" s="1">
        <v>39.729693807504503</v>
      </c>
      <c r="J882" s="1">
        <f t="shared" si="247"/>
        <v>11.036026057640139</v>
      </c>
      <c r="K882" s="1">
        <f t="shared" si="248"/>
        <v>7.6400317981388355E-2</v>
      </c>
      <c r="L882" s="1">
        <f t="shared" si="249"/>
        <v>14.516060416463787</v>
      </c>
      <c r="M882" s="1">
        <f t="shared" si="250"/>
        <v>35.807398116604183</v>
      </c>
      <c r="N882" s="1">
        <f t="shared" si="251"/>
        <v>4.9932423451876122E-3</v>
      </c>
      <c r="O882" s="1">
        <f t="shared" si="252"/>
        <v>9.3069044071951907</v>
      </c>
      <c r="P882" s="1">
        <f t="shared" si="253"/>
        <v>59.630362940263161</v>
      </c>
      <c r="Q882" s="1">
        <f t="shared" si="254"/>
        <v>50.85726293843382</v>
      </c>
      <c r="R882" s="1">
        <f t="shared" si="255"/>
        <v>12.939788758037105</v>
      </c>
      <c r="S882" s="1">
        <f t="shared" si="256"/>
        <v>658.08223923528305</v>
      </c>
      <c r="T882" s="1">
        <f t="shared" si="257"/>
        <v>658.08223923528305</v>
      </c>
      <c r="U882" s="1">
        <f t="shared" si="258"/>
        <v>50.85726293843382</v>
      </c>
      <c r="V882" s="1">
        <f t="shared" si="259"/>
        <v>485.6510873265596</v>
      </c>
      <c r="W882" s="1">
        <f t="shared" si="260"/>
        <v>12.939788758037105</v>
      </c>
      <c r="X882" s="1">
        <f t="shared" si="261"/>
        <v>14.377543064485671</v>
      </c>
      <c r="Y882" s="1">
        <f t="shared" si="262"/>
        <v>39.325749842675101</v>
      </c>
      <c r="Z882" s="1">
        <f t="shared" si="263"/>
        <v>2000</v>
      </c>
      <c r="AA882" s="1">
        <f t="shared" si="264"/>
        <v>0.36560124401960165</v>
      </c>
      <c r="AB882" s="1">
        <f t="shared" si="265"/>
        <v>731.20248803920333</v>
      </c>
    </row>
    <row r="883" spans="7:28" x14ac:dyDescent="0.35">
      <c r="G883" s="1">
        <v>877</v>
      </c>
      <c r="H883" s="1">
        <v>41.940383911132798</v>
      </c>
      <c r="I883" s="1">
        <v>40.004734952237499</v>
      </c>
      <c r="J883" s="1">
        <f t="shared" si="247"/>
        <v>11.112426375621528</v>
      </c>
      <c r="K883" s="1">
        <f t="shared" si="248"/>
        <v>0.12336834010783448</v>
      </c>
      <c r="L883" s="1">
        <f t="shared" si="249"/>
        <v>23.439984620488552</v>
      </c>
      <c r="M883" s="1">
        <f t="shared" si="250"/>
        <v>36.304889866361052</v>
      </c>
      <c r="N883" s="1">
        <f t="shared" si="251"/>
        <v>5.000118373805938E-3</v>
      </c>
      <c r="O883" s="1">
        <f t="shared" si="252"/>
        <v>9.3197206369368875</v>
      </c>
      <c r="P883" s="1">
        <f t="shared" si="253"/>
        <v>69.064595123786489</v>
      </c>
      <c r="Q883" s="1">
        <f t="shared" si="254"/>
        <v>51.209338136504734</v>
      </c>
      <c r="R883" s="1">
        <f t="shared" si="255"/>
        <v>14.987017141861669</v>
      </c>
      <c r="S883" s="1">
        <f t="shared" si="256"/>
        <v>767.4752284751869</v>
      </c>
      <c r="T883" s="1">
        <f t="shared" si="257"/>
        <v>767.4752284751869</v>
      </c>
      <c r="U883" s="1">
        <f t="shared" si="258"/>
        <v>51.209338136504734</v>
      </c>
      <c r="V883" s="1">
        <f t="shared" si="259"/>
        <v>489.01315781334222</v>
      </c>
      <c r="W883" s="1">
        <f t="shared" si="260"/>
        <v>14.987017141861669</v>
      </c>
      <c r="X883" s="1">
        <f t="shared" si="261"/>
        <v>16.652241268735189</v>
      </c>
      <c r="Y883" s="1">
        <f t="shared" si="262"/>
        <v>39.055376866398007</v>
      </c>
      <c r="Z883" s="1">
        <f t="shared" si="263"/>
        <v>2000.0000000000002</v>
      </c>
      <c r="AA883" s="1">
        <f t="shared" si="264"/>
        <v>0.42637512693065938</v>
      </c>
      <c r="AB883" s="1">
        <f t="shared" si="265"/>
        <v>852.75025386131892</v>
      </c>
    </row>
    <row r="884" spans="7:28" x14ac:dyDescent="0.35">
      <c r="G884" s="1">
        <v>878</v>
      </c>
      <c r="H884" s="1">
        <v>37.226505279541001</v>
      </c>
      <c r="I884" s="1">
        <v>40.448860976625703</v>
      </c>
      <c r="J884" s="1">
        <f t="shared" si="247"/>
        <v>11.235794715729362</v>
      </c>
      <c r="K884" s="1">
        <f t="shared" si="248"/>
        <v>5.75330209206939E-2</v>
      </c>
      <c r="L884" s="1">
        <f t="shared" si="249"/>
        <v>10.931273974931841</v>
      </c>
      <c r="M884" s="1">
        <f t="shared" si="250"/>
        <v>37.115466370839492</v>
      </c>
      <c r="N884" s="1">
        <f t="shared" si="251"/>
        <v>5.0112215244156426E-3</v>
      </c>
      <c r="O884" s="1">
        <f t="shared" si="252"/>
        <v>9.3404157993583166</v>
      </c>
      <c r="P884" s="1">
        <f t="shared" si="253"/>
        <v>57.387156145129651</v>
      </c>
      <c r="Q884" s="1">
        <f t="shared" si="254"/>
        <v>51.777855832854208</v>
      </c>
      <c r="R884" s="1">
        <f t="shared" si="255"/>
        <v>12.453012883493134</v>
      </c>
      <c r="S884" s="1">
        <f t="shared" si="256"/>
        <v>644.79030576618356</v>
      </c>
      <c r="T884" s="1">
        <f t="shared" si="257"/>
        <v>644.79030576618356</v>
      </c>
      <c r="U884" s="1">
        <f t="shared" si="258"/>
        <v>51.777855832854208</v>
      </c>
      <c r="V884" s="1">
        <f t="shared" si="259"/>
        <v>494.44210190989639</v>
      </c>
      <c r="W884" s="1">
        <f t="shared" si="260"/>
        <v>12.453012883493134</v>
      </c>
      <c r="X884" s="1">
        <f t="shared" si="261"/>
        <v>13.836680981659038</v>
      </c>
      <c r="Y884" s="1">
        <f t="shared" si="262"/>
        <v>38.626551212477118</v>
      </c>
      <c r="Z884" s="1">
        <f t="shared" si="263"/>
        <v>2000</v>
      </c>
      <c r="AA884" s="1">
        <f t="shared" si="264"/>
        <v>0.35821683653676861</v>
      </c>
      <c r="AB884" s="1">
        <f t="shared" si="265"/>
        <v>716.43367307353731</v>
      </c>
    </row>
    <row r="885" spans="7:28" x14ac:dyDescent="0.35">
      <c r="G885" s="1">
        <v>879</v>
      </c>
      <c r="H885" s="1">
        <v>42.517234802246001</v>
      </c>
      <c r="I885" s="1">
        <v>40.655979851940202</v>
      </c>
      <c r="J885" s="1">
        <f t="shared" si="247"/>
        <v>11.293327736650056</v>
      </c>
      <c r="K885" s="1">
        <f t="shared" si="248"/>
        <v>-8.1525798659500381E-2</v>
      </c>
      <c r="L885" s="1">
        <f t="shared" si="249"/>
        <v>-15.489901745305072</v>
      </c>
      <c r="M885" s="1">
        <f t="shared" si="250"/>
        <v>37.496539902012515</v>
      </c>
      <c r="N885" s="1">
        <f t="shared" si="251"/>
        <v>5.0163994962985053E-3</v>
      </c>
      <c r="O885" s="1">
        <f t="shared" si="252"/>
        <v>9.3500670211507853</v>
      </c>
      <c r="P885" s="1">
        <f t="shared" si="253"/>
        <v>31.356705177858228</v>
      </c>
      <c r="Q885" s="1">
        <f t="shared" si="254"/>
        <v>52.042984961520993</v>
      </c>
      <c r="R885" s="1">
        <f t="shared" si="255"/>
        <v>6.8044050235952351</v>
      </c>
      <c r="S885" s="1">
        <f t="shared" si="256"/>
        <v>354.12154831506473</v>
      </c>
      <c r="T885" s="1">
        <f t="shared" si="257"/>
        <v>354.12154831506473</v>
      </c>
      <c r="U885" s="1">
        <f t="shared" si="258"/>
        <v>52.042984961520993</v>
      </c>
      <c r="V885" s="1">
        <f t="shared" si="259"/>
        <v>496.97389859299437</v>
      </c>
      <c r="W885" s="1">
        <f t="shared" si="260"/>
        <v>6.8044050235952351</v>
      </c>
      <c r="X885" s="1">
        <f t="shared" si="261"/>
        <v>7.5604500262169276</v>
      </c>
      <c r="Y885" s="1">
        <f t="shared" si="262"/>
        <v>38.429771110914167</v>
      </c>
      <c r="Z885" s="1">
        <f t="shared" si="263"/>
        <v>2000</v>
      </c>
      <c r="AA885" s="1">
        <f t="shared" si="264"/>
        <v>0.19673419350836929</v>
      </c>
      <c r="AB885" s="1">
        <f t="shared" si="265"/>
        <v>393.46838701673857</v>
      </c>
    </row>
    <row r="886" spans="7:28" x14ac:dyDescent="0.35">
      <c r="G886" s="1">
        <v>880</v>
      </c>
      <c r="H886" s="1">
        <v>40.356258392333899</v>
      </c>
      <c r="I886" s="1">
        <v>40.362486976766</v>
      </c>
      <c r="J886" s="1">
        <f t="shared" si="247"/>
        <v>11.211801937990556</v>
      </c>
      <c r="K886" s="1">
        <f t="shared" si="248"/>
        <v>4.481212226860265E-3</v>
      </c>
      <c r="L886" s="1">
        <f t="shared" si="249"/>
        <v>0.85143032310345035</v>
      </c>
      <c r="M886" s="1">
        <f t="shared" si="250"/>
        <v>36.957123792838267</v>
      </c>
      <c r="N886" s="1">
        <f t="shared" si="251"/>
        <v>5.0090621744191492E-3</v>
      </c>
      <c r="O886" s="1">
        <f t="shared" si="252"/>
        <v>9.3363909868998523</v>
      </c>
      <c r="P886" s="1">
        <f t="shared" si="253"/>
        <v>47.144945102841568</v>
      </c>
      <c r="Q886" s="1">
        <f t="shared" si="254"/>
        <v>51.667290036822841</v>
      </c>
      <c r="R886" s="1">
        <f t="shared" si="255"/>
        <v>10.23045308731662</v>
      </c>
      <c r="S886" s="1">
        <f t="shared" si="256"/>
        <v>528.57978687049751</v>
      </c>
      <c r="T886" s="1">
        <f t="shared" si="257"/>
        <v>528.57978687049751</v>
      </c>
      <c r="U886" s="1">
        <f t="shared" si="258"/>
        <v>51.667290036822841</v>
      </c>
      <c r="V886" s="1">
        <f t="shared" si="259"/>
        <v>493.38627633137946</v>
      </c>
      <c r="W886" s="1">
        <f t="shared" si="260"/>
        <v>10.23045308731662</v>
      </c>
      <c r="X886" s="1">
        <f t="shared" si="261"/>
        <v>11.367170097018468</v>
      </c>
      <c r="Y886" s="1">
        <f t="shared" si="262"/>
        <v>38.70921038387376</v>
      </c>
      <c r="Z886" s="1">
        <f t="shared" si="263"/>
        <v>2000</v>
      </c>
      <c r="AA886" s="1">
        <f t="shared" si="264"/>
        <v>0.29365543715027642</v>
      </c>
      <c r="AB886" s="1">
        <f t="shared" si="265"/>
        <v>587.31087430055277</v>
      </c>
    </row>
    <row r="887" spans="7:28" x14ac:dyDescent="0.35">
      <c r="G887" s="1">
        <v>881</v>
      </c>
      <c r="H887" s="1">
        <v>39.996013641357401</v>
      </c>
      <c r="I887" s="1">
        <v>40.378619340782699</v>
      </c>
      <c r="J887" s="1">
        <f t="shared" si="247"/>
        <v>11.216283150217416</v>
      </c>
      <c r="K887" s="1">
        <f t="shared" si="248"/>
        <v>4.7903423401054468E-2</v>
      </c>
      <c r="L887" s="1">
        <f t="shared" si="249"/>
        <v>9.1016504462003489</v>
      </c>
      <c r="M887" s="1">
        <f t="shared" si="250"/>
        <v>36.986672265520234</v>
      </c>
      <c r="N887" s="1">
        <f t="shared" si="251"/>
        <v>5.0094654835195684E-3</v>
      </c>
      <c r="O887" s="1">
        <f t="shared" si="252"/>
        <v>9.3371427147321242</v>
      </c>
      <c r="P887" s="1">
        <f t="shared" si="253"/>
        <v>55.425465426452703</v>
      </c>
      <c r="Q887" s="1">
        <f t="shared" si="254"/>
        <v>51.687940784412056</v>
      </c>
      <c r="R887" s="1">
        <f t="shared" si="255"/>
        <v>12.027325997540236</v>
      </c>
      <c r="S887" s="1">
        <f t="shared" si="256"/>
        <v>621.66771395567946</v>
      </c>
      <c r="T887" s="1">
        <f t="shared" si="257"/>
        <v>621.66771395567946</v>
      </c>
      <c r="U887" s="1">
        <f t="shared" si="258"/>
        <v>51.687940784412056</v>
      </c>
      <c r="V887" s="1">
        <f t="shared" si="259"/>
        <v>493.58347644482143</v>
      </c>
      <c r="W887" s="1">
        <f t="shared" si="260"/>
        <v>12.027325997540236</v>
      </c>
      <c r="X887" s="1">
        <f t="shared" si="261"/>
        <v>13.363695552822485</v>
      </c>
      <c r="Y887" s="1">
        <f t="shared" si="262"/>
        <v>38.693744994444735</v>
      </c>
      <c r="Z887" s="1">
        <f t="shared" si="263"/>
        <v>1999.9999999999998</v>
      </c>
      <c r="AA887" s="1">
        <f t="shared" si="264"/>
        <v>0.34537095219759967</v>
      </c>
      <c r="AB887" s="1">
        <f t="shared" si="265"/>
        <v>690.7419043951993</v>
      </c>
    </row>
    <row r="888" spans="7:28" x14ac:dyDescent="0.35">
      <c r="G888" s="1">
        <v>882</v>
      </c>
      <c r="H888" s="1">
        <v>40.8961372375488</v>
      </c>
      <c r="I888" s="1">
        <v>40.551071665026498</v>
      </c>
      <c r="J888" s="1">
        <f t="shared" si="247"/>
        <v>11.264186573618471</v>
      </c>
      <c r="K888" s="1">
        <f t="shared" si="248"/>
        <v>-1.006344992102548E-2</v>
      </c>
      <c r="L888" s="1">
        <f t="shared" si="249"/>
        <v>-1.9120554849948412</v>
      </c>
      <c r="M888" s="1">
        <f t="shared" si="250"/>
        <v>37.303278354594276</v>
      </c>
      <c r="N888" s="1">
        <f t="shared" si="251"/>
        <v>5.0137767916256628E-3</v>
      </c>
      <c r="O888" s="1">
        <f t="shared" si="252"/>
        <v>9.345178561911073</v>
      </c>
      <c r="P888" s="1">
        <f t="shared" si="253"/>
        <v>44.736401431510501</v>
      </c>
      <c r="Q888" s="1">
        <f t="shared" si="254"/>
        <v>51.90869388764272</v>
      </c>
      <c r="R888" s="1">
        <f t="shared" si="255"/>
        <v>9.7077991106377794</v>
      </c>
      <c r="S888" s="1">
        <f t="shared" si="256"/>
        <v>503.91917235682672</v>
      </c>
      <c r="T888" s="1">
        <f t="shared" si="257"/>
        <v>503.91917235682672</v>
      </c>
      <c r="U888" s="1">
        <f t="shared" si="258"/>
        <v>51.90869388764272</v>
      </c>
      <c r="V888" s="1">
        <f t="shared" si="259"/>
        <v>495.69151329974358</v>
      </c>
      <c r="W888" s="1">
        <f t="shared" si="260"/>
        <v>9.7077991106377794</v>
      </c>
      <c r="X888" s="1">
        <f t="shared" si="261"/>
        <v>10.7864434562642</v>
      </c>
      <c r="Y888" s="1">
        <f t="shared" si="262"/>
        <v>38.529191359139858</v>
      </c>
      <c r="Z888" s="1">
        <f t="shared" si="263"/>
        <v>1999.9999999999998</v>
      </c>
      <c r="AA888" s="1">
        <f t="shared" si="264"/>
        <v>0.27995509575379268</v>
      </c>
      <c r="AB888" s="1">
        <f t="shared" si="265"/>
        <v>559.9101915075853</v>
      </c>
    </row>
    <row r="889" spans="7:28" x14ac:dyDescent="0.35">
      <c r="G889" s="1">
        <v>883</v>
      </c>
      <c r="H889" s="1">
        <v>43.632057189941399</v>
      </c>
      <c r="I889" s="1">
        <v>40.5148432453108</v>
      </c>
      <c r="J889" s="1">
        <f t="shared" si="247"/>
        <v>11.254123123697445</v>
      </c>
      <c r="K889" s="1">
        <f t="shared" si="248"/>
        <v>8.7794220740443407E-2</v>
      </c>
      <c r="L889" s="1">
        <f t="shared" si="249"/>
        <v>16.680901940684247</v>
      </c>
      <c r="M889" s="1">
        <f t="shared" si="250"/>
        <v>37.236654461302415</v>
      </c>
      <c r="N889" s="1">
        <f t="shared" si="251"/>
        <v>5.0128710811327701E-3</v>
      </c>
      <c r="O889" s="1">
        <f t="shared" si="252"/>
        <v>9.3434904081233707</v>
      </c>
      <c r="P889" s="1">
        <f t="shared" si="253"/>
        <v>63.261046810110031</v>
      </c>
      <c r="Q889" s="1">
        <f t="shared" si="254"/>
        <v>51.862318542384543</v>
      </c>
      <c r="R889" s="1">
        <f t="shared" si="255"/>
        <v>13.727647157793877</v>
      </c>
      <c r="S889" s="1">
        <f t="shared" si="256"/>
        <v>711.94760973496579</v>
      </c>
      <c r="T889" s="1">
        <f t="shared" si="257"/>
        <v>711.94760973496579</v>
      </c>
      <c r="U889" s="1">
        <f t="shared" si="258"/>
        <v>51.862318542384543</v>
      </c>
      <c r="V889" s="1">
        <f t="shared" si="259"/>
        <v>495.24866137361767</v>
      </c>
      <c r="W889" s="1">
        <f t="shared" si="260"/>
        <v>13.727647157793877</v>
      </c>
      <c r="X889" s="1">
        <f t="shared" si="261"/>
        <v>15.25294128643764</v>
      </c>
      <c r="Y889" s="1">
        <f t="shared" si="262"/>
        <v>38.563644206641044</v>
      </c>
      <c r="Z889" s="1">
        <f t="shared" si="263"/>
        <v>2000</v>
      </c>
      <c r="AA889" s="1">
        <f t="shared" si="264"/>
        <v>0.39552644985275875</v>
      </c>
      <c r="AB889" s="1">
        <f t="shared" si="265"/>
        <v>791.05289970551758</v>
      </c>
    </row>
    <row r="890" spans="7:28" x14ac:dyDescent="0.35">
      <c r="G890" s="1">
        <v>884</v>
      </c>
      <c r="H890" s="1">
        <v>43.740013122558501</v>
      </c>
      <c r="I890" s="1">
        <v>40.830902439976398</v>
      </c>
      <c r="J890" s="1">
        <f t="shared" si="247"/>
        <v>11.341917344437888</v>
      </c>
      <c r="K890" s="1">
        <f t="shared" si="248"/>
        <v>0.26186141467016633</v>
      </c>
      <c r="L890" s="1">
        <f t="shared" si="249"/>
        <v>49.753668787331605</v>
      </c>
      <c r="M890" s="1">
        <f t="shared" si="250"/>
        <v>37.819892180129941</v>
      </c>
      <c r="N890" s="1">
        <f t="shared" si="251"/>
        <v>5.0207725609994099E-3</v>
      </c>
      <c r="O890" s="1">
        <f t="shared" si="252"/>
        <v>9.3582179764468005</v>
      </c>
      <c r="P890" s="1">
        <f t="shared" si="253"/>
        <v>96.931778943908341</v>
      </c>
      <c r="Q890" s="1">
        <f t="shared" si="254"/>
        <v>52.2669002047829</v>
      </c>
      <c r="R890" s="1">
        <f t="shared" si="255"/>
        <v>21.03419603082811</v>
      </c>
      <c r="S890" s="1">
        <f t="shared" si="256"/>
        <v>1099.3922248311333</v>
      </c>
      <c r="T890" s="1">
        <f t="shared" si="257"/>
        <v>1099.3922248311333</v>
      </c>
      <c r="U890" s="1">
        <f t="shared" si="258"/>
        <v>52.2669002047829</v>
      </c>
      <c r="V890" s="1">
        <f t="shared" si="259"/>
        <v>499.11213166091977</v>
      </c>
      <c r="W890" s="1">
        <f t="shared" si="260"/>
        <v>21.03419603082811</v>
      </c>
      <c r="X890" s="1">
        <f t="shared" si="261"/>
        <v>23.371328923142343</v>
      </c>
      <c r="Y890" s="1">
        <f t="shared" si="262"/>
        <v>38.265135146028456</v>
      </c>
      <c r="Z890" s="1">
        <f t="shared" si="263"/>
        <v>2000</v>
      </c>
      <c r="AA890" s="1">
        <f t="shared" si="264"/>
        <v>0.61077345823951856</v>
      </c>
      <c r="AB890" s="1">
        <f t="shared" si="265"/>
        <v>1221.546916479037</v>
      </c>
    </row>
    <row r="891" spans="7:28" x14ac:dyDescent="0.35">
      <c r="G891" s="1">
        <v>885</v>
      </c>
      <c r="H891" s="1">
        <v>44.820014953613203</v>
      </c>
      <c r="I891" s="1">
        <v>41.773603532788997</v>
      </c>
      <c r="J891" s="1">
        <f t="shared" si="247"/>
        <v>11.603778759108055</v>
      </c>
      <c r="K891" s="1">
        <f t="shared" si="248"/>
        <v>0.32696285919569412</v>
      </c>
      <c r="L891" s="1">
        <f t="shared" si="249"/>
        <v>62.12294324718188</v>
      </c>
      <c r="M891" s="1">
        <f t="shared" si="250"/>
        <v>39.586418358156223</v>
      </c>
      <c r="N891" s="1">
        <f t="shared" si="251"/>
        <v>5.0443400883197253E-3</v>
      </c>
      <c r="O891" s="1">
        <f t="shared" si="252"/>
        <v>9.4021454906191355</v>
      </c>
      <c r="P891" s="1">
        <f t="shared" si="253"/>
        <v>111.11150709595724</v>
      </c>
      <c r="Q891" s="1">
        <f t="shared" si="254"/>
        <v>53.473634834599331</v>
      </c>
      <c r="R891" s="1">
        <f t="shared" si="255"/>
        <v>24.11119703982272</v>
      </c>
      <c r="S891" s="1">
        <f t="shared" si="256"/>
        <v>1289.3133459325525</v>
      </c>
      <c r="T891" s="1">
        <f t="shared" si="257"/>
        <v>1289.3133459325525</v>
      </c>
      <c r="U891" s="1">
        <f t="shared" si="258"/>
        <v>53.473634834599331</v>
      </c>
      <c r="V891" s="1">
        <f t="shared" si="259"/>
        <v>510.63559854104699</v>
      </c>
      <c r="W891" s="1">
        <f t="shared" si="260"/>
        <v>24.11119703982272</v>
      </c>
      <c r="X891" s="1">
        <f t="shared" si="261"/>
        <v>26.790218933136355</v>
      </c>
      <c r="Y891" s="1">
        <f t="shared" si="262"/>
        <v>37.401609338625498</v>
      </c>
      <c r="Z891" s="1">
        <f t="shared" si="263"/>
        <v>2000</v>
      </c>
      <c r="AA891" s="1">
        <f t="shared" si="264"/>
        <v>0.71628519218475128</v>
      </c>
      <c r="AB891" s="1">
        <f t="shared" si="265"/>
        <v>1432.5703843695028</v>
      </c>
    </row>
    <row r="892" spans="7:28" x14ac:dyDescent="0.35">
      <c r="G892" s="1">
        <v>886</v>
      </c>
      <c r="H892" s="1">
        <v>45.072013854980398</v>
      </c>
      <c r="I892" s="1">
        <v>42.950669825893499</v>
      </c>
      <c r="J892" s="1">
        <f t="shared" si="247"/>
        <v>11.930741618303749</v>
      </c>
      <c r="K892" s="1">
        <f t="shared" si="248"/>
        <v>0.2893170270038059</v>
      </c>
      <c r="L892" s="1">
        <f t="shared" si="249"/>
        <v>54.970235130723125</v>
      </c>
      <c r="M892" s="1">
        <f t="shared" si="250"/>
        <v>41.848723095441201</v>
      </c>
      <c r="N892" s="1">
        <f t="shared" si="251"/>
        <v>5.0737667456473377E-3</v>
      </c>
      <c r="O892" s="1">
        <f t="shared" si="252"/>
        <v>9.4569938372120728</v>
      </c>
      <c r="P892" s="1">
        <f t="shared" si="253"/>
        <v>106.27595206337639</v>
      </c>
      <c r="Q892" s="1">
        <f t="shared" si="254"/>
        <v>54.980376121215436</v>
      </c>
      <c r="R892" s="1">
        <f t="shared" si="255"/>
        <v>23.061881597752677</v>
      </c>
      <c r="S892" s="1">
        <f t="shared" si="256"/>
        <v>1267.950924307379</v>
      </c>
      <c r="T892" s="1">
        <f t="shared" si="257"/>
        <v>1267.950924307379</v>
      </c>
      <c r="U892" s="1">
        <f t="shared" si="258"/>
        <v>54.980376121215436</v>
      </c>
      <c r="V892" s="1">
        <f t="shared" si="259"/>
        <v>525.02391796458267</v>
      </c>
      <c r="W892" s="1">
        <f t="shared" si="260"/>
        <v>23.061881597752677</v>
      </c>
      <c r="X892" s="1">
        <f t="shared" si="261"/>
        <v>25.624312886391863</v>
      </c>
      <c r="Y892" s="1">
        <f t="shared" si="262"/>
        <v>36.376615459861398</v>
      </c>
      <c r="Z892" s="1">
        <f t="shared" si="263"/>
        <v>1999.9999999999998</v>
      </c>
      <c r="AA892" s="1">
        <f t="shared" si="264"/>
        <v>0.70441718017076616</v>
      </c>
      <c r="AB892" s="1">
        <f t="shared" si="265"/>
        <v>1408.8343603415321</v>
      </c>
    </row>
    <row r="893" spans="7:28" x14ac:dyDescent="0.35">
      <c r="G893" s="1">
        <v>887</v>
      </c>
      <c r="H893" s="1">
        <v>46.2267456054687</v>
      </c>
      <c r="I893" s="1">
        <v>43.992211123107197</v>
      </c>
      <c r="J893" s="1">
        <f t="shared" si="247"/>
        <v>12.220058645307555</v>
      </c>
      <c r="K893" s="1">
        <f t="shared" si="248"/>
        <v>0.23805677923705737</v>
      </c>
      <c r="L893" s="1">
        <f t="shared" si="249"/>
        <v>45.230788055040904</v>
      </c>
      <c r="M893" s="1">
        <f t="shared" si="250"/>
        <v>43.90297098865824</v>
      </c>
      <c r="N893" s="1">
        <f t="shared" si="251"/>
        <v>5.0998052780776796E-3</v>
      </c>
      <c r="O893" s="1">
        <f t="shared" si="252"/>
        <v>9.5055270578089868</v>
      </c>
      <c r="P893" s="1">
        <f t="shared" si="253"/>
        <v>98.639286101508134</v>
      </c>
      <c r="Q893" s="1">
        <f t="shared" si="254"/>
        <v>56.313634310173065</v>
      </c>
      <c r="R893" s="1">
        <f t="shared" si="255"/>
        <v>21.404725084027266</v>
      </c>
      <c r="S893" s="1">
        <f t="shared" si="256"/>
        <v>1205.3778608916998</v>
      </c>
      <c r="T893" s="1">
        <f t="shared" si="257"/>
        <v>1205.3778608916998</v>
      </c>
      <c r="U893" s="1">
        <f t="shared" si="258"/>
        <v>56.313634310173065</v>
      </c>
      <c r="V893" s="1">
        <f t="shared" si="259"/>
        <v>537.75559583600398</v>
      </c>
      <c r="W893" s="1">
        <f t="shared" si="260"/>
        <v>21.404725084027266</v>
      </c>
      <c r="X893" s="1">
        <f t="shared" si="261"/>
        <v>23.783027871141407</v>
      </c>
      <c r="Y893" s="1">
        <f t="shared" si="262"/>
        <v>35.515377838767897</v>
      </c>
      <c r="Z893" s="1">
        <f t="shared" si="263"/>
        <v>2000</v>
      </c>
      <c r="AA893" s="1">
        <f t="shared" si="264"/>
        <v>0.66965436716205551</v>
      </c>
      <c r="AB893" s="1">
        <f t="shared" si="265"/>
        <v>1339.3087343241109</v>
      </c>
    </row>
    <row r="894" spans="7:28" x14ac:dyDescent="0.35">
      <c r="G894" s="1">
        <v>888</v>
      </c>
      <c r="H894" s="1">
        <v>46.0086860656738</v>
      </c>
      <c r="I894" s="1">
        <v>44.849215528360602</v>
      </c>
      <c r="J894" s="1">
        <f t="shared" si="247"/>
        <v>12.458115424544612</v>
      </c>
      <c r="K894" s="1">
        <f t="shared" si="248"/>
        <v>0.19155555751224895</v>
      </c>
      <c r="L894" s="1">
        <f t="shared" si="249"/>
        <v>36.395555927327301</v>
      </c>
      <c r="M894" s="1">
        <f t="shared" si="250"/>
        <v>45.630164139795262</v>
      </c>
      <c r="N894" s="1">
        <f t="shared" si="251"/>
        <v>5.1212303882090153E-3</v>
      </c>
      <c r="O894" s="1">
        <f t="shared" si="252"/>
        <v>9.5454613205827847</v>
      </c>
      <c r="P894" s="1">
        <f t="shared" si="253"/>
        <v>91.571181387705352</v>
      </c>
      <c r="Q894" s="1">
        <f t="shared" si="254"/>
        <v>57.41067015919176</v>
      </c>
      <c r="R894" s="1">
        <f t="shared" si="255"/>
        <v>19.870946361132063</v>
      </c>
      <c r="S894" s="1">
        <f t="shared" si="256"/>
        <v>1140.8043472899446</v>
      </c>
      <c r="T894" s="1">
        <f t="shared" si="257"/>
        <v>1140.8043472899446</v>
      </c>
      <c r="U894" s="1">
        <f t="shared" si="258"/>
        <v>57.41067015919176</v>
      </c>
      <c r="V894" s="1">
        <f t="shared" si="259"/>
        <v>548.2315165232244</v>
      </c>
      <c r="W894" s="1">
        <f t="shared" si="260"/>
        <v>19.870946361132063</v>
      </c>
      <c r="X894" s="1">
        <f t="shared" si="261"/>
        <v>22.078829290146736</v>
      </c>
      <c r="Y894" s="1">
        <f t="shared" si="262"/>
        <v>34.836729730802297</v>
      </c>
      <c r="Z894" s="1">
        <f t="shared" si="263"/>
        <v>1999.9999999999998</v>
      </c>
      <c r="AA894" s="1">
        <f t="shared" si="264"/>
        <v>0.63378019293885812</v>
      </c>
      <c r="AB894" s="1">
        <f t="shared" si="265"/>
        <v>1267.5603858777163</v>
      </c>
    </row>
    <row r="895" spans="7:28" x14ac:dyDescent="0.35">
      <c r="G895" s="1">
        <v>889</v>
      </c>
      <c r="H895" s="1">
        <v>45.324356079101499</v>
      </c>
      <c r="I895" s="1">
        <v>45.538815535404702</v>
      </c>
      <c r="J895" s="1">
        <f t="shared" si="247"/>
        <v>12.649670982056861</v>
      </c>
      <c r="K895" s="1">
        <f t="shared" si="248"/>
        <v>0.10217778956655543</v>
      </c>
      <c r="L895" s="1">
        <f t="shared" si="249"/>
        <v>19.413780017645532</v>
      </c>
      <c r="M895" s="1">
        <f t="shared" si="250"/>
        <v>47.044167730561682</v>
      </c>
      <c r="N895" s="1">
        <f t="shared" si="251"/>
        <v>5.1384703883851175E-3</v>
      </c>
      <c r="O895" s="1">
        <f t="shared" si="252"/>
        <v>9.577594956911021</v>
      </c>
      <c r="P895" s="1">
        <f t="shared" si="253"/>
        <v>76.035542705118246</v>
      </c>
      <c r="Q895" s="1">
        <f t="shared" si="254"/>
        <v>58.293414663856503</v>
      </c>
      <c r="R895" s="1">
        <f t="shared" si="255"/>
        <v>16.49971276701066</v>
      </c>
      <c r="S895" s="1">
        <f t="shared" si="256"/>
        <v>961.82459816187952</v>
      </c>
      <c r="T895" s="1">
        <f t="shared" si="257"/>
        <v>961.82459816187952</v>
      </c>
      <c r="U895" s="1">
        <f t="shared" si="258"/>
        <v>58.293414663856503</v>
      </c>
      <c r="V895" s="1">
        <f t="shared" si="259"/>
        <v>556.66110560750042</v>
      </c>
      <c r="W895" s="1">
        <f t="shared" si="260"/>
        <v>16.49971276701066</v>
      </c>
      <c r="X895" s="1">
        <f t="shared" si="261"/>
        <v>18.3330141855674</v>
      </c>
      <c r="Y895" s="1">
        <f t="shared" si="262"/>
        <v>34.309192754152626</v>
      </c>
      <c r="Z895" s="1">
        <f t="shared" si="263"/>
        <v>2000</v>
      </c>
      <c r="AA895" s="1">
        <f t="shared" si="264"/>
        <v>0.53434699897882199</v>
      </c>
      <c r="AB895" s="1">
        <f t="shared" si="265"/>
        <v>1068.6939979576439</v>
      </c>
    </row>
    <row r="896" spans="7:28" x14ac:dyDescent="0.35">
      <c r="G896" s="1">
        <v>890</v>
      </c>
      <c r="H896" s="1">
        <v>45.684051513671797</v>
      </c>
      <c r="I896" s="1">
        <v>45.906655577844298</v>
      </c>
      <c r="J896" s="1">
        <f t="shared" si="247"/>
        <v>12.751848771623417</v>
      </c>
      <c r="K896" s="1">
        <f t="shared" si="248"/>
        <v>-7.9428599274855571E-4</v>
      </c>
      <c r="L896" s="1">
        <f t="shared" si="249"/>
        <v>-0.15091433862222559</v>
      </c>
      <c r="M896" s="1">
        <f t="shared" si="250"/>
        <v>47.807236245739979</v>
      </c>
      <c r="N896" s="1">
        <f t="shared" si="251"/>
        <v>5.1476663894461077E-3</v>
      </c>
      <c r="O896" s="1">
        <f t="shared" si="252"/>
        <v>9.5947353832886009</v>
      </c>
      <c r="P896" s="1">
        <f t="shared" si="253"/>
        <v>57.251057290406358</v>
      </c>
      <c r="Q896" s="1">
        <f t="shared" si="254"/>
        <v>58.764280053564129</v>
      </c>
      <c r="R896" s="1">
        <f t="shared" si="255"/>
        <v>12.42347943201818</v>
      </c>
      <c r="S896" s="1">
        <f t="shared" si="256"/>
        <v>730.05682458281012</v>
      </c>
      <c r="T896" s="1">
        <f t="shared" si="257"/>
        <v>730.05682458281012</v>
      </c>
      <c r="U896" s="1">
        <f t="shared" si="258"/>
        <v>58.764280053564129</v>
      </c>
      <c r="V896" s="1">
        <f t="shared" si="259"/>
        <v>561.157538865672</v>
      </c>
      <c r="W896" s="1">
        <f t="shared" si="260"/>
        <v>12.42347943201818</v>
      </c>
      <c r="X896" s="1">
        <f t="shared" si="261"/>
        <v>13.803866035575755</v>
      </c>
      <c r="Y896" s="1">
        <f t="shared" si="262"/>
        <v>34.034280657858538</v>
      </c>
      <c r="Z896" s="1">
        <f t="shared" si="263"/>
        <v>2000</v>
      </c>
      <c r="AA896" s="1">
        <f t="shared" si="264"/>
        <v>0.40558712476822784</v>
      </c>
      <c r="AB896" s="1">
        <f t="shared" si="265"/>
        <v>811.1742495364557</v>
      </c>
    </row>
    <row r="897" spans="7:28" x14ac:dyDescent="0.35">
      <c r="G897" s="1">
        <v>891</v>
      </c>
      <c r="H897" s="1">
        <v>46.728012084960902</v>
      </c>
      <c r="I897" s="1">
        <v>45.903796148270402</v>
      </c>
      <c r="J897" s="1">
        <f t="shared" si="247"/>
        <v>12.751054485630668</v>
      </c>
      <c r="K897" s="1">
        <f t="shared" si="248"/>
        <v>-5.5453396183082759E-3</v>
      </c>
      <c r="L897" s="1">
        <f t="shared" si="249"/>
        <v>-1.0536145274785724</v>
      </c>
      <c r="M897" s="1">
        <f t="shared" si="250"/>
        <v>47.801280805683461</v>
      </c>
      <c r="N897" s="1">
        <f t="shared" si="251"/>
        <v>5.1475949037067597E-3</v>
      </c>
      <c r="O897" s="1">
        <f t="shared" si="252"/>
        <v>9.5946021410190294</v>
      </c>
      <c r="P897" s="1">
        <f t="shared" si="253"/>
        <v>56.34226841922392</v>
      </c>
      <c r="Q897" s="1">
        <f t="shared" si="254"/>
        <v>58.760619749450086</v>
      </c>
      <c r="R897" s="1">
        <f t="shared" si="255"/>
        <v>12.226272246971591</v>
      </c>
      <c r="S897" s="1">
        <f t="shared" si="256"/>
        <v>718.42333445755241</v>
      </c>
      <c r="T897" s="1">
        <f t="shared" si="257"/>
        <v>718.42333445755241</v>
      </c>
      <c r="U897" s="1">
        <f t="shared" si="258"/>
        <v>58.760619749450086</v>
      </c>
      <c r="V897" s="1">
        <f t="shared" si="259"/>
        <v>561.12258553609388</v>
      </c>
      <c r="W897" s="1">
        <f t="shared" si="260"/>
        <v>12.226272246971591</v>
      </c>
      <c r="X897" s="1">
        <f t="shared" si="261"/>
        <v>13.584746941079546</v>
      </c>
      <c r="Y897" s="1">
        <f t="shared" si="262"/>
        <v>34.036400714080571</v>
      </c>
      <c r="Z897" s="1">
        <f t="shared" si="263"/>
        <v>1999.9999999999998</v>
      </c>
      <c r="AA897" s="1">
        <f t="shared" si="264"/>
        <v>0.39912407469864025</v>
      </c>
      <c r="AB897" s="1">
        <f t="shared" si="265"/>
        <v>798.24814939728037</v>
      </c>
    </row>
    <row r="898" spans="7:28" x14ac:dyDescent="0.35">
      <c r="G898" s="1">
        <v>892</v>
      </c>
      <c r="H898" s="1">
        <v>47.663997650146399</v>
      </c>
      <c r="I898" s="1">
        <v>45.883832925644498</v>
      </c>
      <c r="J898" s="1">
        <f t="shared" si="247"/>
        <v>12.74550914601236</v>
      </c>
      <c r="K898" s="1">
        <f t="shared" si="248"/>
        <v>8.6798984367639775E-2</v>
      </c>
      <c r="L898" s="1">
        <f t="shared" si="249"/>
        <v>16.491807029851557</v>
      </c>
      <c r="M898" s="1">
        <f t="shared" si="250"/>
        <v>47.759712996978912</v>
      </c>
      <c r="N898" s="1">
        <f t="shared" si="251"/>
        <v>5.1470958231411125E-3</v>
      </c>
      <c r="O898" s="1">
        <f t="shared" si="252"/>
        <v>9.5936719047527195</v>
      </c>
      <c r="P898" s="1">
        <f t="shared" si="253"/>
        <v>73.845191931583187</v>
      </c>
      <c r="Q898" s="1">
        <f t="shared" si="254"/>
        <v>58.735065188997048</v>
      </c>
      <c r="R898" s="1">
        <f t="shared" si="255"/>
        <v>16.024406649153551</v>
      </c>
      <c r="S898" s="1">
        <f t="shared" si="256"/>
        <v>941.19456915303158</v>
      </c>
      <c r="T898" s="1">
        <f t="shared" si="257"/>
        <v>941.19456915303158</v>
      </c>
      <c r="U898" s="1">
        <f t="shared" si="258"/>
        <v>58.735065188997048</v>
      </c>
      <c r="V898" s="1">
        <f t="shared" si="259"/>
        <v>560.87855745921536</v>
      </c>
      <c r="W898" s="1">
        <f t="shared" si="260"/>
        <v>16.024406649153551</v>
      </c>
      <c r="X898" s="1">
        <f t="shared" si="261"/>
        <v>17.80489627683728</v>
      </c>
      <c r="Y898" s="1">
        <f t="shared" si="262"/>
        <v>34.051209334056615</v>
      </c>
      <c r="Z898" s="1">
        <f t="shared" si="263"/>
        <v>2000</v>
      </c>
      <c r="AA898" s="1">
        <f t="shared" si="264"/>
        <v>0.52288587175168422</v>
      </c>
      <c r="AB898" s="1">
        <f t="shared" si="265"/>
        <v>1045.7717435033685</v>
      </c>
    </row>
    <row r="899" spans="7:28" x14ac:dyDescent="0.35">
      <c r="G899" s="1">
        <v>893</v>
      </c>
      <c r="H899" s="1">
        <v>48.3123359680175</v>
      </c>
      <c r="I899" s="1">
        <v>46.196309269368001</v>
      </c>
      <c r="J899" s="1">
        <f t="shared" si="247"/>
        <v>12.83230813038</v>
      </c>
      <c r="K899" s="1">
        <f t="shared" si="248"/>
        <v>0.18034539915385928</v>
      </c>
      <c r="L899" s="1">
        <f t="shared" si="249"/>
        <v>34.265625839233266</v>
      </c>
      <c r="M899" s="1">
        <f t="shared" si="250"/>
        <v>48.412430794186896</v>
      </c>
      <c r="N899" s="1">
        <f t="shared" si="251"/>
        <v>5.1549077317342004E-3</v>
      </c>
      <c r="O899" s="1">
        <f t="shared" si="252"/>
        <v>9.6082325211793762</v>
      </c>
      <c r="P899" s="1">
        <f t="shared" si="253"/>
        <v>92.286289154599544</v>
      </c>
      <c r="Q899" s="1">
        <f t="shared" si="254"/>
        <v>59.135060508663592</v>
      </c>
      <c r="R899" s="1">
        <f t="shared" si="255"/>
        <v>20.026124746548099</v>
      </c>
      <c r="S899" s="1">
        <f t="shared" si="256"/>
        <v>1184.2460986411672</v>
      </c>
      <c r="T899" s="1">
        <f t="shared" si="257"/>
        <v>1184.2460986411672</v>
      </c>
      <c r="U899" s="1">
        <f t="shared" si="258"/>
        <v>59.135060508663592</v>
      </c>
      <c r="V899" s="1">
        <f t="shared" si="259"/>
        <v>564.69823139952848</v>
      </c>
      <c r="W899" s="1">
        <f t="shared" si="260"/>
        <v>20.026124746548099</v>
      </c>
      <c r="X899" s="1">
        <f t="shared" si="261"/>
        <v>22.251249718386777</v>
      </c>
      <c r="Y899" s="1">
        <f t="shared" si="262"/>
        <v>33.820883631411682</v>
      </c>
      <c r="Z899" s="1">
        <f t="shared" si="263"/>
        <v>1999.9999999999998</v>
      </c>
      <c r="AA899" s="1">
        <f t="shared" si="264"/>
        <v>0.65791449924509293</v>
      </c>
      <c r="AB899" s="1">
        <f t="shared" si="265"/>
        <v>1315.8289984901858</v>
      </c>
    </row>
    <row r="900" spans="7:28" x14ac:dyDescent="0.35">
      <c r="G900" s="1">
        <v>894</v>
      </c>
      <c r="H900" s="1">
        <v>48.419998168945298</v>
      </c>
      <c r="I900" s="1">
        <v>46.845552706321897</v>
      </c>
      <c r="J900" s="1">
        <f t="shared" si="247"/>
        <v>13.012653529533859</v>
      </c>
      <c r="K900" s="1">
        <f t="shared" si="248"/>
        <v>0.20456727346602932</v>
      </c>
      <c r="L900" s="1">
        <f t="shared" si="249"/>
        <v>38.867781958545571</v>
      </c>
      <c r="M900" s="1">
        <f t="shared" si="250"/>
        <v>49.782770652628862</v>
      </c>
      <c r="N900" s="1">
        <f t="shared" si="251"/>
        <v>5.1711388176580468E-3</v>
      </c>
      <c r="O900" s="1">
        <f t="shared" si="252"/>
        <v>9.6384856422328333</v>
      </c>
      <c r="P900" s="1">
        <f t="shared" si="253"/>
        <v>98.28903825340727</v>
      </c>
      <c r="Q900" s="1">
        <f t="shared" si="254"/>
        <v>59.966145297391051</v>
      </c>
      <c r="R900" s="1">
        <f t="shared" si="255"/>
        <v>21.328721300989379</v>
      </c>
      <c r="S900" s="1">
        <f t="shared" si="256"/>
        <v>1279.0012005426886</v>
      </c>
      <c r="T900" s="1">
        <f t="shared" si="257"/>
        <v>1279.0012005426886</v>
      </c>
      <c r="U900" s="1">
        <f t="shared" si="258"/>
        <v>59.966145297391051</v>
      </c>
      <c r="V900" s="1">
        <f t="shared" si="259"/>
        <v>572.63450653479606</v>
      </c>
      <c r="W900" s="1">
        <f t="shared" si="260"/>
        <v>21.328721300989379</v>
      </c>
      <c r="X900" s="1">
        <f t="shared" si="261"/>
        <v>23.698579223321531</v>
      </c>
      <c r="Y900" s="1">
        <f t="shared" si="262"/>
        <v>33.352152119856434</v>
      </c>
      <c r="Z900" s="1">
        <f t="shared" si="263"/>
        <v>2000</v>
      </c>
      <c r="AA900" s="1">
        <f t="shared" si="264"/>
        <v>0.71055622252371586</v>
      </c>
      <c r="AB900" s="1">
        <f t="shared" si="265"/>
        <v>1421.1124450474317</v>
      </c>
    </row>
    <row r="901" spans="7:28" x14ac:dyDescent="0.35">
      <c r="G901" s="1">
        <v>895</v>
      </c>
      <c r="H901" s="1">
        <v>47.449649810791001</v>
      </c>
      <c r="I901" s="1">
        <v>47.581994890799599</v>
      </c>
      <c r="J901" s="1">
        <f t="shared" si="247"/>
        <v>13.217220802999888</v>
      </c>
      <c r="K901" s="1">
        <f t="shared" si="248"/>
        <v>0.12985945490086159</v>
      </c>
      <c r="L901" s="1">
        <f t="shared" si="249"/>
        <v>24.673296431163703</v>
      </c>
      <c r="M901" s="1">
        <f t="shared" si="250"/>
        <v>51.360308172044391</v>
      </c>
      <c r="N901" s="1">
        <f t="shared" si="251"/>
        <v>5.1895498722699905E-3</v>
      </c>
      <c r="O901" s="1">
        <f t="shared" si="252"/>
        <v>9.6728020069240355</v>
      </c>
      <c r="P901" s="1">
        <f t="shared" si="253"/>
        <v>85.70640661013212</v>
      </c>
      <c r="Q901" s="1">
        <f t="shared" si="254"/>
        <v>60.908851626727596</v>
      </c>
      <c r="R901" s="1">
        <f t="shared" si="255"/>
        <v>18.598290234398672</v>
      </c>
      <c r="S901" s="1">
        <f t="shared" si="256"/>
        <v>1132.8005003978055</v>
      </c>
      <c r="T901" s="1">
        <f t="shared" si="257"/>
        <v>1132.8005003978055</v>
      </c>
      <c r="U901" s="1">
        <f t="shared" si="258"/>
        <v>60.908851626727596</v>
      </c>
      <c r="V901" s="1">
        <f t="shared" si="259"/>
        <v>581.63668886667165</v>
      </c>
      <c r="W901" s="1">
        <f t="shared" si="260"/>
        <v>18.598290234398672</v>
      </c>
      <c r="X901" s="1">
        <f t="shared" si="261"/>
        <v>20.664766927109635</v>
      </c>
      <c r="Y901" s="1">
        <f t="shared" si="262"/>
        <v>32.835949892090461</v>
      </c>
      <c r="Z901" s="1">
        <f t="shared" si="263"/>
        <v>2000</v>
      </c>
      <c r="AA901" s="1">
        <f t="shared" si="264"/>
        <v>0.62933361133211418</v>
      </c>
      <c r="AB901" s="1">
        <f t="shared" si="265"/>
        <v>1258.6672226642283</v>
      </c>
    </row>
    <row r="902" spans="7:28" x14ac:dyDescent="0.35">
      <c r="G902" s="1">
        <v>896</v>
      </c>
      <c r="H902" s="1">
        <v>45.009731292724602</v>
      </c>
      <c r="I902" s="1">
        <v>48.049488928442699</v>
      </c>
      <c r="J902" s="1">
        <f t="shared" si="247"/>
        <v>13.34708025790075</v>
      </c>
      <c r="K902" s="1">
        <f t="shared" si="248"/>
        <v>-6.1637809025471668E-2</v>
      </c>
      <c r="L902" s="1">
        <f t="shared" si="249"/>
        <v>-11.711183714839617</v>
      </c>
      <c r="M902" s="1">
        <f t="shared" si="250"/>
        <v>52.374498114788125</v>
      </c>
      <c r="N902" s="1">
        <f t="shared" si="251"/>
        <v>5.2012372232110677E-3</v>
      </c>
      <c r="O902" s="1">
        <f t="shared" si="252"/>
        <v>9.6945860603431093</v>
      </c>
      <c r="P902" s="1">
        <f t="shared" si="253"/>
        <v>50.357900460291617</v>
      </c>
      <c r="Q902" s="1">
        <f t="shared" si="254"/>
        <v>61.507282294473498</v>
      </c>
      <c r="R902" s="1">
        <f t="shared" si="255"/>
        <v>10.92766439988328</v>
      </c>
      <c r="S902" s="1">
        <f t="shared" si="256"/>
        <v>672.1309390628893</v>
      </c>
      <c r="T902" s="1">
        <f t="shared" si="257"/>
        <v>672.1309390628893</v>
      </c>
      <c r="U902" s="1">
        <f t="shared" si="258"/>
        <v>61.507282294473498</v>
      </c>
      <c r="V902" s="1">
        <f t="shared" si="259"/>
        <v>587.3512807988443</v>
      </c>
      <c r="W902" s="1">
        <f t="shared" si="260"/>
        <v>10.92766439988328</v>
      </c>
      <c r="X902" s="1">
        <f t="shared" si="261"/>
        <v>12.141849333203645</v>
      </c>
      <c r="Y902" s="1">
        <f t="shared" si="262"/>
        <v>32.516474885441369</v>
      </c>
      <c r="Z902" s="1">
        <f t="shared" si="263"/>
        <v>2000</v>
      </c>
      <c r="AA902" s="1">
        <f t="shared" si="264"/>
        <v>0.37340607725716068</v>
      </c>
      <c r="AB902" s="1">
        <f t="shared" si="265"/>
        <v>746.81215451432138</v>
      </c>
    </row>
    <row r="903" spans="7:28" x14ac:dyDescent="0.35">
      <c r="G903" s="1">
        <v>897</v>
      </c>
      <c r="H903" s="1">
        <v>45.719997406005803</v>
      </c>
      <c r="I903" s="1">
        <v>47.827592815951</v>
      </c>
      <c r="J903" s="1">
        <f t="shared" si="247"/>
        <v>13.285442448875278</v>
      </c>
      <c r="K903" s="1">
        <f t="shared" si="248"/>
        <v>-0.24079245587508247</v>
      </c>
      <c r="L903" s="1">
        <f t="shared" si="249"/>
        <v>-45.750566616265672</v>
      </c>
      <c r="M903" s="1">
        <f t="shared" si="250"/>
        <v>51.891876432338883</v>
      </c>
      <c r="N903" s="1">
        <f t="shared" si="251"/>
        <v>5.1956898203987748E-3</v>
      </c>
      <c r="O903" s="1">
        <f t="shared" si="252"/>
        <v>9.684246256241277</v>
      </c>
      <c r="P903" s="1">
        <f t="shared" si="253"/>
        <v>15.825556072314487</v>
      </c>
      <c r="Q903" s="1">
        <f t="shared" si="254"/>
        <v>61.223237091591145</v>
      </c>
      <c r="R903" s="1">
        <f t="shared" si="255"/>
        <v>3.4341456676922437</v>
      </c>
      <c r="S903" s="1">
        <f t="shared" si="256"/>
        <v>210.24951442018281</v>
      </c>
      <c r="T903" s="1">
        <f t="shared" si="257"/>
        <v>210.24951442018281</v>
      </c>
      <c r="U903" s="1">
        <f t="shared" si="258"/>
        <v>61.223237091591145</v>
      </c>
      <c r="V903" s="1">
        <f t="shared" si="259"/>
        <v>584.63884891282828</v>
      </c>
      <c r="W903" s="1">
        <f t="shared" si="260"/>
        <v>3.4341456676922437</v>
      </c>
      <c r="X903" s="1">
        <f t="shared" si="261"/>
        <v>3.8157174085469374</v>
      </c>
      <c r="Y903" s="1">
        <f t="shared" si="262"/>
        <v>32.667335067695973</v>
      </c>
      <c r="Z903" s="1">
        <f t="shared" si="263"/>
        <v>2000.0000000000002</v>
      </c>
      <c r="AA903" s="1">
        <f t="shared" si="264"/>
        <v>0.11680528578899044</v>
      </c>
      <c r="AB903" s="1">
        <f t="shared" si="265"/>
        <v>233.61057157798089</v>
      </c>
    </row>
    <row r="904" spans="7:28" x14ac:dyDescent="0.35">
      <c r="G904" s="1">
        <v>898</v>
      </c>
      <c r="H904" s="1">
        <v>45.828010559082003</v>
      </c>
      <c r="I904" s="1">
        <v>46.960739974800703</v>
      </c>
      <c r="J904" s="1">
        <f t="shared" ref="J904:J961" si="266">I904*5/18</f>
        <v>13.044649993000196</v>
      </c>
      <c r="K904" s="1">
        <f t="shared" ref="K904:K961" si="267">(J905-J904)/(G905-G904)</f>
        <v>-0.23119157279322344</v>
      </c>
      <c r="L904" s="1">
        <f t="shared" ref="L904:L961" si="268">$B$10*K904</f>
        <v>-43.926398830712458</v>
      </c>
      <c r="M904" s="1">
        <f t="shared" ref="M904:M961" si="269">0.5*$B$13*$B$15*$B$14*(J904)^2</f>
        <v>50.027890671324727</v>
      </c>
      <c r="N904" s="1">
        <f t="shared" ref="N904:N961" si="270">(0.004*(1+(I904/160)))</f>
        <v>5.1740184993700174E-3</v>
      </c>
      <c r="O904" s="1">
        <f t="shared" ref="O904:O961" si="271">N904*$B$10*$B$12*COS($B$16*PI()/180)</f>
        <v>9.6438530809757754</v>
      </c>
      <c r="P904" s="1">
        <f t="shared" ref="P904:P961" si="272">L904+M904+O904+$B$26</f>
        <v>15.745344921588044</v>
      </c>
      <c r="Q904" s="1">
        <f t="shared" ref="Q904:Q961" si="273">J904/$B$17</f>
        <v>60.113594437788919</v>
      </c>
      <c r="R904" s="1">
        <f t="shared" ref="R904:R961" si="274">P904*$B$17</f>
        <v>3.4167398479846054</v>
      </c>
      <c r="S904" s="1">
        <f t="shared" ref="S904:S961" si="275">R904*Q904</f>
        <v>205.39251352117913</v>
      </c>
      <c r="T904" s="1">
        <f t="shared" ref="T904:T961" si="276">IF(S904&lt;0,0,S904)</f>
        <v>205.39251352117913</v>
      </c>
      <c r="U904" s="1">
        <f t="shared" ref="U904:U961" si="277">Q904*$B$31</f>
        <v>60.113594437788919</v>
      </c>
      <c r="V904" s="1">
        <f t="shared" ref="V904:V961" si="278">U904*(30/PI())</f>
        <v>574.04254210773433</v>
      </c>
      <c r="W904" s="1">
        <f t="shared" ref="W904:W961" si="279">R904/$B$31</f>
        <v>3.4167398479846054</v>
      </c>
      <c r="X904" s="1">
        <f t="shared" ref="X904:X961" si="280">W904/$B$32</f>
        <v>3.7963776088717838</v>
      </c>
      <c r="Y904" s="1">
        <f t="shared" ref="Y904:Y961" si="281">IF(V904&lt;=$AA$2,$AA$4,$AA$3/U904)</f>
        <v>33.270344565234474</v>
      </c>
      <c r="Z904" s="1">
        <f t="shared" ref="Z904:Z961" si="282">Y904*U904</f>
        <v>1999.9999999999998</v>
      </c>
      <c r="AA904" s="1">
        <f t="shared" ref="AA904:AA961" si="283">X904/Y904</f>
        <v>0.11410695195621064</v>
      </c>
      <c r="AB904" s="1">
        <f t="shared" ref="AB904:AB961" si="284">X904*U904</f>
        <v>228.21390391242124</v>
      </c>
    </row>
    <row r="905" spans="7:28" x14ac:dyDescent="0.35">
      <c r="G905" s="1">
        <v>899</v>
      </c>
      <c r="H905" s="1">
        <v>44.784011840820298</v>
      </c>
      <c r="I905" s="1">
        <v>46.128450312745102</v>
      </c>
      <c r="J905" s="1">
        <f t="shared" si="266"/>
        <v>12.813458420206972</v>
      </c>
      <c r="K905" s="1">
        <f t="shared" si="267"/>
        <v>-0.14089751775327741</v>
      </c>
      <c r="L905" s="1">
        <f t="shared" si="268"/>
        <v>-26.770528373122708</v>
      </c>
      <c r="M905" s="1">
        <f t="shared" si="269"/>
        <v>48.270306705793651</v>
      </c>
      <c r="N905" s="1">
        <f t="shared" si="270"/>
        <v>5.153211257818628E-3</v>
      </c>
      <c r="O905" s="1">
        <f t="shared" si="271"/>
        <v>9.6050704634481416</v>
      </c>
      <c r="P905" s="1">
        <f t="shared" si="272"/>
        <v>31.104848796119086</v>
      </c>
      <c r="Q905" s="1">
        <f t="shared" si="273"/>
        <v>59.04819548482476</v>
      </c>
      <c r="R905" s="1">
        <f t="shared" si="274"/>
        <v>6.7497521887578413</v>
      </c>
      <c r="S905" s="1">
        <f t="shared" si="275"/>
        <v>398.56068671589679</v>
      </c>
      <c r="T905" s="1">
        <f t="shared" si="276"/>
        <v>398.56068671589679</v>
      </c>
      <c r="U905" s="1">
        <f t="shared" si="277"/>
        <v>59.04819548482476</v>
      </c>
      <c r="V905" s="1">
        <f t="shared" si="278"/>
        <v>563.8687315239838</v>
      </c>
      <c r="W905" s="1">
        <f t="shared" si="279"/>
        <v>6.7497521887578413</v>
      </c>
      <c r="X905" s="1">
        <f t="shared" si="280"/>
        <v>7.4997246541753793</v>
      </c>
      <c r="Y905" s="1">
        <f t="shared" si="281"/>
        <v>33.870637088545664</v>
      </c>
      <c r="Z905" s="1">
        <f t="shared" si="282"/>
        <v>2000</v>
      </c>
      <c r="AA905" s="1">
        <f t="shared" si="283"/>
        <v>0.22142260373105377</v>
      </c>
      <c r="AB905" s="1">
        <f t="shared" si="284"/>
        <v>442.84520746210757</v>
      </c>
    </row>
    <row r="906" spans="7:28" x14ac:dyDescent="0.35">
      <c r="G906" s="1">
        <v>900</v>
      </c>
      <c r="H906" s="1">
        <v>44.784011840820298</v>
      </c>
      <c r="I906" s="1">
        <v>45.621219248833299</v>
      </c>
      <c r="J906" s="1">
        <f t="shared" si="266"/>
        <v>12.672560902453695</v>
      </c>
      <c r="K906" s="1">
        <f t="shared" si="267"/>
        <v>-0.10947226014116573</v>
      </c>
      <c r="L906" s="1">
        <f t="shared" si="268"/>
        <v>-20.799729426821489</v>
      </c>
      <c r="M906" s="1">
        <f t="shared" si="269"/>
        <v>47.21457714896102</v>
      </c>
      <c r="N906" s="1">
        <f t="shared" si="270"/>
        <v>5.1405304812208322E-3</v>
      </c>
      <c r="O906" s="1">
        <f t="shared" si="271"/>
        <v>9.5814347639475095</v>
      </c>
      <c r="P906" s="1">
        <f t="shared" si="272"/>
        <v>35.99628248608704</v>
      </c>
      <c r="Q906" s="1">
        <f t="shared" si="273"/>
        <v>58.39889816798938</v>
      </c>
      <c r="R906" s="1">
        <f t="shared" si="274"/>
        <v>7.8111932994808875</v>
      </c>
      <c r="S906" s="1">
        <f t="shared" si="275"/>
        <v>456.1650820668653</v>
      </c>
      <c r="T906" s="1">
        <f t="shared" si="276"/>
        <v>456.1650820668653</v>
      </c>
      <c r="U906" s="1">
        <f t="shared" si="277"/>
        <v>58.39889816798938</v>
      </c>
      <c r="V906" s="1">
        <f t="shared" si="278"/>
        <v>557.66839887334447</v>
      </c>
      <c r="W906" s="1">
        <f t="shared" si="279"/>
        <v>7.8111932994808875</v>
      </c>
      <c r="X906" s="1">
        <f t="shared" si="280"/>
        <v>8.6791036660898744</v>
      </c>
      <c r="Y906" s="1">
        <f t="shared" si="281"/>
        <v>34.247221484330588</v>
      </c>
      <c r="Z906" s="1">
        <f t="shared" si="282"/>
        <v>2000</v>
      </c>
      <c r="AA906" s="1">
        <f t="shared" si="283"/>
        <v>0.2534250455927029</v>
      </c>
      <c r="AB906" s="1">
        <f t="shared" si="284"/>
        <v>506.85009118540586</v>
      </c>
    </row>
    <row r="907" spans="7:28" x14ac:dyDescent="0.35">
      <c r="G907" s="1">
        <v>901</v>
      </c>
      <c r="H907" s="1">
        <v>42.158214569091797</v>
      </c>
      <c r="I907" s="1">
        <v>45.227119112325099</v>
      </c>
      <c r="J907" s="1">
        <f t="shared" si="266"/>
        <v>12.563088642312529</v>
      </c>
      <c r="K907" s="1">
        <f t="shared" si="267"/>
        <v>-0.15576951962533414</v>
      </c>
      <c r="L907" s="1">
        <f t="shared" si="268"/>
        <v>-29.596208728813487</v>
      </c>
      <c r="M907" s="1">
        <f t="shared" si="269"/>
        <v>46.402371692973013</v>
      </c>
      <c r="N907" s="1">
        <f t="shared" si="270"/>
        <v>5.1306779778081272E-3</v>
      </c>
      <c r="O907" s="1">
        <f t="shared" si="271"/>
        <v>9.5630706828365692</v>
      </c>
      <c r="P907" s="1">
        <f t="shared" si="272"/>
        <v>26.369233646996094</v>
      </c>
      <c r="Q907" s="1">
        <f t="shared" si="273"/>
        <v>57.894417706509351</v>
      </c>
      <c r="R907" s="1">
        <f t="shared" si="274"/>
        <v>5.7221237013981519</v>
      </c>
      <c r="S907" s="1">
        <f t="shared" si="275"/>
        <v>331.27901973706201</v>
      </c>
      <c r="T907" s="1">
        <f t="shared" si="276"/>
        <v>331.27901973706201</v>
      </c>
      <c r="U907" s="1">
        <f t="shared" si="277"/>
        <v>57.894417706509351</v>
      </c>
      <c r="V907" s="1">
        <f t="shared" si="278"/>
        <v>552.85096532507487</v>
      </c>
      <c r="W907" s="1">
        <f t="shared" si="279"/>
        <v>5.7221237013981519</v>
      </c>
      <c r="X907" s="1">
        <f t="shared" si="280"/>
        <v>6.3579152237757244</v>
      </c>
      <c r="Y907" s="1">
        <f t="shared" si="281"/>
        <v>34.545644972868089</v>
      </c>
      <c r="Z907" s="1">
        <f t="shared" si="282"/>
        <v>2000</v>
      </c>
      <c r="AA907" s="1">
        <f t="shared" si="283"/>
        <v>0.18404389985392333</v>
      </c>
      <c r="AB907" s="1">
        <f t="shared" si="284"/>
        <v>368.08779970784667</v>
      </c>
    </row>
    <row r="908" spans="7:28" x14ac:dyDescent="0.35">
      <c r="G908" s="1">
        <v>902</v>
      </c>
      <c r="H908" s="1">
        <v>39.132064819335902</v>
      </c>
      <c r="I908" s="1">
        <v>44.666348841673901</v>
      </c>
      <c r="J908" s="1">
        <f t="shared" si="266"/>
        <v>12.407319122687195</v>
      </c>
      <c r="K908" s="1">
        <f t="shared" si="267"/>
        <v>-0.3348604516079714</v>
      </c>
      <c r="L908" s="1">
        <f t="shared" si="268"/>
        <v>-63.623485805514562</v>
      </c>
      <c r="M908" s="1">
        <f t="shared" si="269"/>
        <v>45.258820936786613</v>
      </c>
      <c r="N908" s="1">
        <f t="shared" si="270"/>
        <v>5.1166587210418482E-3</v>
      </c>
      <c r="O908" s="1">
        <f t="shared" si="271"/>
        <v>9.5369401901499007</v>
      </c>
      <c r="P908" s="1">
        <f t="shared" si="272"/>
        <v>-8.8277246785780488</v>
      </c>
      <c r="Q908" s="1">
        <f t="shared" si="273"/>
        <v>57.176585818835001</v>
      </c>
      <c r="R908" s="1">
        <f t="shared" si="274"/>
        <v>-1.9156162552514366</v>
      </c>
      <c r="S908" s="1">
        <f t="shared" si="275"/>
        <v>-109.52839721433911</v>
      </c>
      <c r="T908" s="1">
        <f t="shared" si="276"/>
        <v>0</v>
      </c>
      <c r="U908" s="1">
        <f t="shared" si="277"/>
        <v>57.176585818835001</v>
      </c>
      <c r="V908" s="1">
        <f t="shared" si="278"/>
        <v>545.99617573113335</v>
      </c>
      <c r="W908" s="1">
        <f t="shared" si="279"/>
        <v>-1.9156162552514366</v>
      </c>
      <c r="X908" s="1">
        <f t="shared" si="280"/>
        <v>-2.1284625058349294</v>
      </c>
      <c r="Y908" s="1">
        <f t="shared" si="281"/>
        <v>34.979353372673117</v>
      </c>
      <c r="Z908" s="1">
        <f t="shared" si="282"/>
        <v>2000</v>
      </c>
      <c r="AA908" s="1">
        <f t="shared" si="283"/>
        <v>-6.0849109563521714E-2</v>
      </c>
      <c r="AB908" s="1">
        <f t="shared" si="284"/>
        <v>-121.69821912704343</v>
      </c>
    </row>
    <row r="909" spans="7:28" x14ac:dyDescent="0.35">
      <c r="G909" s="1">
        <v>903</v>
      </c>
      <c r="H909" s="1">
        <v>31.392082214355401</v>
      </c>
      <c r="I909" s="1">
        <v>43.460851215885199</v>
      </c>
      <c r="J909" s="1">
        <f t="shared" si="266"/>
        <v>12.072458671079223</v>
      </c>
      <c r="K909" s="1">
        <f t="shared" si="267"/>
        <v>-0.70904037308236134</v>
      </c>
      <c r="L909" s="1">
        <f t="shared" si="268"/>
        <v>-134.71767088564866</v>
      </c>
      <c r="M909" s="1">
        <f t="shared" si="269"/>
        <v>42.848811959285293</v>
      </c>
      <c r="N909" s="1">
        <f t="shared" si="270"/>
        <v>5.0865212803971301E-3</v>
      </c>
      <c r="O909" s="1">
        <f t="shared" si="271"/>
        <v>9.480767014532212</v>
      </c>
      <c r="P909" s="1">
        <f t="shared" si="272"/>
        <v>-82.388091911831168</v>
      </c>
      <c r="Q909" s="1">
        <f t="shared" si="273"/>
        <v>55.633450097139281</v>
      </c>
      <c r="R909" s="1">
        <f t="shared" si="274"/>
        <v>-17.878215944867364</v>
      </c>
      <c r="S909" s="1">
        <f t="shared" si="275"/>
        <v>-994.62683459465825</v>
      </c>
      <c r="T909" s="1">
        <f t="shared" si="276"/>
        <v>0</v>
      </c>
      <c r="U909" s="1">
        <f t="shared" si="277"/>
        <v>55.633450097139281</v>
      </c>
      <c r="V909" s="1">
        <f t="shared" si="278"/>
        <v>531.2603150529601</v>
      </c>
      <c r="W909" s="1">
        <f t="shared" si="279"/>
        <v>-17.878215944867364</v>
      </c>
      <c r="X909" s="1">
        <f t="shared" si="280"/>
        <v>-19.86468438318596</v>
      </c>
      <c r="Y909" s="1">
        <f t="shared" si="281"/>
        <v>35.949595009978388</v>
      </c>
      <c r="Z909" s="1">
        <f t="shared" si="282"/>
        <v>2000</v>
      </c>
      <c r="AA909" s="1">
        <f t="shared" si="283"/>
        <v>-0.55257046366369911</v>
      </c>
      <c r="AB909" s="1">
        <f t="shared" si="284"/>
        <v>-1105.140927327398</v>
      </c>
    </row>
    <row r="910" spans="7:28" x14ac:dyDescent="0.35">
      <c r="G910" s="1">
        <v>904</v>
      </c>
      <c r="H910" s="1">
        <v>25.776023864746001</v>
      </c>
      <c r="I910" s="1">
        <v>40.908305872788702</v>
      </c>
      <c r="J910" s="1">
        <f t="shared" si="266"/>
        <v>11.363418297996862</v>
      </c>
      <c r="K910" s="1">
        <f t="shared" si="267"/>
        <v>-1.2110566526148894</v>
      </c>
      <c r="L910" s="1">
        <f t="shared" si="268"/>
        <v>-230.10076399682899</v>
      </c>
      <c r="M910" s="1">
        <f t="shared" si="269"/>
        <v>37.963418972083474</v>
      </c>
      <c r="N910" s="1">
        <f t="shared" si="270"/>
        <v>5.0227076468197171E-3</v>
      </c>
      <c r="O910" s="1">
        <f t="shared" si="271"/>
        <v>9.3618247829072718</v>
      </c>
      <c r="P910" s="1">
        <f t="shared" si="272"/>
        <v>-182.77552024183825</v>
      </c>
      <c r="Q910" s="1">
        <f t="shared" si="273"/>
        <v>52.365982940077707</v>
      </c>
      <c r="R910" s="1">
        <f t="shared" si="274"/>
        <v>-39.662287892478901</v>
      </c>
      <c r="S910" s="1">
        <f t="shared" si="275"/>
        <v>-2076.9546911420007</v>
      </c>
      <c r="T910" s="1">
        <f t="shared" si="276"/>
        <v>0</v>
      </c>
      <c r="U910" s="1">
        <f t="shared" si="277"/>
        <v>52.365982940077707</v>
      </c>
      <c r="V910" s="1">
        <f t="shared" si="278"/>
        <v>500.05830208675383</v>
      </c>
      <c r="W910" s="1">
        <f t="shared" si="279"/>
        <v>-39.662287892478901</v>
      </c>
      <c r="X910" s="1">
        <f t="shared" si="280"/>
        <v>-44.069208769421003</v>
      </c>
      <c r="Y910" s="1">
        <f t="shared" si="281"/>
        <v>38.192732909999918</v>
      </c>
      <c r="Z910" s="1">
        <f t="shared" si="282"/>
        <v>2000.0000000000002</v>
      </c>
      <c r="AA910" s="1">
        <f t="shared" si="283"/>
        <v>-1.1538637173011115</v>
      </c>
      <c r="AB910" s="1">
        <f t="shared" si="284"/>
        <v>-2307.7274346022232</v>
      </c>
    </row>
    <row r="911" spans="7:28" x14ac:dyDescent="0.35">
      <c r="G911" s="1">
        <v>905</v>
      </c>
      <c r="H911" s="1">
        <v>24.336238861083899</v>
      </c>
      <c r="I911" s="1">
        <v>36.548501923375099</v>
      </c>
      <c r="J911" s="1">
        <f t="shared" si="266"/>
        <v>10.152361645381973</v>
      </c>
      <c r="K911" s="1">
        <f t="shared" si="267"/>
        <v>-1.4590134170003886</v>
      </c>
      <c r="L911" s="1">
        <f t="shared" si="268"/>
        <v>-277.21254923007382</v>
      </c>
      <c r="M911" s="1">
        <f t="shared" si="269"/>
        <v>30.302711411715151</v>
      </c>
      <c r="N911" s="1">
        <f t="shared" si="270"/>
        <v>4.9137125480843771E-3</v>
      </c>
      <c r="O911" s="1">
        <f t="shared" si="271"/>
        <v>9.1586688183744709</v>
      </c>
      <c r="P911" s="1">
        <f t="shared" si="272"/>
        <v>-237.75116899998417</v>
      </c>
      <c r="Q911" s="1">
        <f t="shared" si="273"/>
        <v>46.785076706829365</v>
      </c>
      <c r="R911" s="1">
        <f t="shared" si="274"/>
        <v>-51.592003672996569</v>
      </c>
      <c r="S911" s="1">
        <f t="shared" si="275"/>
        <v>-2413.7358493001666</v>
      </c>
      <c r="T911" s="1">
        <f t="shared" si="276"/>
        <v>0</v>
      </c>
      <c r="U911" s="1">
        <f t="shared" si="277"/>
        <v>46.785076706829365</v>
      </c>
      <c r="V911" s="1">
        <f t="shared" si="278"/>
        <v>446.76457324952315</v>
      </c>
      <c r="W911" s="1">
        <f t="shared" si="279"/>
        <v>-51.592003672996569</v>
      </c>
      <c r="X911" s="1">
        <f t="shared" si="280"/>
        <v>-57.324448525551745</v>
      </c>
      <c r="Y911" s="1">
        <f t="shared" si="281"/>
        <v>42.748674166607785</v>
      </c>
      <c r="Z911" s="1">
        <f t="shared" si="282"/>
        <v>2000</v>
      </c>
      <c r="AA911" s="1">
        <f t="shared" si="283"/>
        <v>-1.340964360722315</v>
      </c>
      <c r="AB911" s="1">
        <f t="shared" si="284"/>
        <v>-2681.9287214446299</v>
      </c>
    </row>
    <row r="912" spans="7:28" x14ac:dyDescent="0.35">
      <c r="G912" s="1">
        <v>906</v>
      </c>
      <c r="H912" s="1">
        <v>24.9844150543212</v>
      </c>
      <c r="I912" s="1">
        <v>31.296053622173702</v>
      </c>
      <c r="J912" s="1">
        <f t="shared" si="266"/>
        <v>8.6933482283815842</v>
      </c>
      <c r="K912" s="1">
        <f t="shared" si="267"/>
        <v>-1.1847063721906119</v>
      </c>
      <c r="L912" s="1">
        <f t="shared" si="268"/>
        <v>-225.09421071621625</v>
      </c>
      <c r="M912" s="1">
        <f t="shared" si="269"/>
        <v>22.218845205452141</v>
      </c>
      <c r="N912" s="1">
        <f t="shared" si="270"/>
        <v>4.782401340554342E-3</v>
      </c>
      <c r="O912" s="1">
        <f t="shared" si="271"/>
        <v>8.9139178586592376</v>
      </c>
      <c r="P912" s="1">
        <f t="shared" si="272"/>
        <v>-193.96144765210488</v>
      </c>
      <c r="Q912" s="1">
        <f t="shared" si="273"/>
        <v>40.061512573187024</v>
      </c>
      <c r="R912" s="1">
        <f t="shared" si="274"/>
        <v>-42.08963414050676</v>
      </c>
      <c r="S912" s="1">
        <f t="shared" si="275"/>
        <v>-1686.1744073207533</v>
      </c>
      <c r="T912" s="1">
        <f t="shared" si="276"/>
        <v>0</v>
      </c>
      <c r="U912" s="1">
        <f t="shared" si="277"/>
        <v>40.061512573187024</v>
      </c>
      <c r="V912" s="1">
        <f t="shared" si="278"/>
        <v>382.55926522564982</v>
      </c>
      <c r="W912" s="1">
        <f t="shared" si="279"/>
        <v>-42.08963414050676</v>
      </c>
      <c r="X912" s="1">
        <f t="shared" si="280"/>
        <v>-46.766260156118619</v>
      </c>
      <c r="Y912" s="1">
        <f t="shared" si="281"/>
        <v>49.923227345604275</v>
      </c>
      <c r="Z912" s="1">
        <f t="shared" si="282"/>
        <v>2000</v>
      </c>
      <c r="AA912" s="1">
        <f t="shared" si="283"/>
        <v>-0.9367635596226408</v>
      </c>
      <c r="AB912" s="1">
        <f t="shared" si="284"/>
        <v>-1873.5271192452815</v>
      </c>
    </row>
    <row r="913" spans="7:28" x14ac:dyDescent="0.35">
      <c r="G913" s="1">
        <v>907</v>
      </c>
      <c r="H913" s="1">
        <v>27.2891635894775</v>
      </c>
      <c r="I913" s="1">
        <v>27.031110682287501</v>
      </c>
      <c r="J913" s="1">
        <f t="shared" si="266"/>
        <v>7.5086418561909722</v>
      </c>
      <c r="K913" s="1">
        <f t="shared" si="267"/>
        <v>-0.57199974248016616</v>
      </c>
      <c r="L913" s="1">
        <f t="shared" si="268"/>
        <v>-108.67995107123157</v>
      </c>
      <c r="M913" s="1">
        <f t="shared" si="269"/>
        <v>16.575632542215647</v>
      </c>
      <c r="N913" s="1">
        <f t="shared" si="270"/>
        <v>4.6757777670571876E-3</v>
      </c>
      <c r="O913" s="1">
        <f t="shared" si="271"/>
        <v>8.7151821800178926</v>
      </c>
      <c r="P913" s="1">
        <f t="shared" si="272"/>
        <v>-83.389136348998036</v>
      </c>
      <c r="Q913" s="1">
        <f t="shared" si="273"/>
        <v>34.602036203645035</v>
      </c>
      <c r="R913" s="1">
        <f t="shared" si="274"/>
        <v>-18.095442587732574</v>
      </c>
      <c r="S913" s="1">
        <f t="shared" si="275"/>
        <v>-626.13915954170272</v>
      </c>
      <c r="T913" s="1">
        <f t="shared" si="276"/>
        <v>0</v>
      </c>
      <c r="U913" s="1">
        <f t="shared" si="277"/>
        <v>34.602036203645035</v>
      </c>
      <c r="V913" s="1">
        <f t="shared" si="278"/>
        <v>330.42510617128971</v>
      </c>
      <c r="W913" s="1">
        <f t="shared" si="279"/>
        <v>-18.095442587732574</v>
      </c>
      <c r="X913" s="1">
        <f t="shared" si="280"/>
        <v>-20.10604731970286</v>
      </c>
      <c r="Y913" s="1">
        <f t="shared" si="281"/>
        <v>57.800066684784198</v>
      </c>
      <c r="Z913" s="1">
        <f t="shared" si="282"/>
        <v>2000</v>
      </c>
      <c r="AA913" s="1">
        <f t="shared" si="283"/>
        <v>-0.34785508863427927</v>
      </c>
      <c r="AB913" s="1">
        <f t="shared" si="284"/>
        <v>-695.7101772685586</v>
      </c>
    </row>
    <row r="914" spans="7:28" x14ac:dyDescent="0.35">
      <c r="G914" s="1">
        <v>908</v>
      </c>
      <c r="H914" s="1">
        <v>26.534954071044901</v>
      </c>
      <c r="I914" s="1">
        <v>24.971911609358902</v>
      </c>
      <c r="J914" s="1">
        <f t="shared" si="266"/>
        <v>6.9366421137108061</v>
      </c>
      <c r="K914" s="1">
        <f t="shared" si="267"/>
        <v>-2.2251627749083625E-2</v>
      </c>
      <c r="L914" s="1">
        <f t="shared" si="268"/>
        <v>-4.2278092723258887</v>
      </c>
      <c r="M914" s="1">
        <f t="shared" si="269"/>
        <v>14.14639912122966</v>
      </c>
      <c r="N914" s="1">
        <f t="shared" si="270"/>
        <v>4.6242977902339732E-3</v>
      </c>
      <c r="O914" s="1">
        <f t="shared" si="271"/>
        <v>8.619228651217103</v>
      </c>
      <c r="P914" s="1">
        <f t="shared" si="272"/>
        <v>18.537818500120874</v>
      </c>
      <c r="Q914" s="1">
        <f t="shared" si="273"/>
        <v>31.966092689911548</v>
      </c>
      <c r="R914" s="1">
        <f t="shared" si="274"/>
        <v>4.0227066145262294</v>
      </c>
      <c r="S914" s="1">
        <f t="shared" si="275"/>
        <v>128.59021250426574</v>
      </c>
      <c r="T914" s="1">
        <f t="shared" si="276"/>
        <v>128.59021250426574</v>
      </c>
      <c r="U914" s="1">
        <f t="shared" si="277"/>
        <v>31.966092689911548</v>
      </c>
      <c r="V914" s="1">
        <f t="shared" si="278"/>
        <v>305.25369977598746</v>
      </c>
      <c r="W914" s="1">
        <f t="shared" si="279"/>
        <v>4.0227066145262294</v>
      </c>
      <c r="X914" s="1">
        <f t="shared" si="280"/>
        <v>4.4696740161402548</v>
      </c>
      <c r="Y914" s="1">
        <f t="shared" si="281"/>
        <v>62.566295461916027</v>
      </c>
      <c r="Z914" s="1">
        <f t="shared" si="282"/>
        <v>2000</v>
      </c>
      <c r="AA914" s="1">
        <f t="shared" si="283"/>
        <v>7.1439006946814293E-2</v>
      </c>
      <c r="AB914" s="1">
        <f t="shared" si="284"/>
        <v>142.87801389362858</v>
      </c>
    </row>
    <row r="915" spans="7:28" x14ac:dyDescent="0.35">
      <c r="G915" s="1">
        <v>909</v>
      </c>
      <c r="H915" s="1">
        <v>26.4338073730468</v>
      </c>
      <c r="I915" s="1">
        <v>24.8918057494622</v>
      </c>
      <c r="J915" s="1">
        <f t="shared" si="266"/>
        <v>6.9143904859617225</v>
      </c>
      <c r="K915" s="1">
        <f t="shared" si="267"/>
        <v>0.18854072350938988</v>
      </c>
      <c r="L915" s="1">
        <f t="shared" si="268"/>
        <v>35.822737466784076</v>
      </c>
      <c r="M915" s="1">
        <f t="shared" si="269"/>
        <v>14.05578596295325</v>
      </c>
      <c r="N915" s="1">
        <f t="shared" si="270"/>
        <v>4.6222951437365559E-3</v>
      </c>
      <c r="O915" s="1">
        <f t="shared" si="271"/>
        <v>8.6154959184105664</v>
      </c>
      <c r="P915" s="1">
        <f t="shared" si="272"/>
        <v>58.494019348147894</v>
      </c>
      <c r="Q915" s="1">
        <f t="shared" si="273"/>
        <v>31.863550626551717</v>
      </c>
      <c r="R915" s="1">
        <f t="shared" si="274"/>
        <v>12.693202198548093</v>
      </c>
      <c r="S915" s="1">
        <f t="shared" si="275"/>
        <v>404.4504908664947</v>
      </c>
      <c r="T915" s="1">
        <f t="shared" si="276"/>
        <v>404.4504908664947</v>
      </c>
      <c r="U915" s="1">
        <f t="shared" si="277"/>
        <v>31.863550626551717</v>
      </c>
      <c r="V915" s="1">
        <f t="shared" si="278"/>
        <v>304.27449520047389</v>
      </c>
      <c r="W915" s="1">
        <f t="shared" si="279"/>
        <v>12.693202198548093</v>
      </c>
      <c r="X915" s="1">
        <f t="shared" si="280"/>
        <v>14.103557998386769</v>
      </c>
      <c r="Y915" s="1">
        <f t="shared" si="281"/>
        <v>62.767643927711283</v>
      </c>
      <c r="Z915" s="1">
        <f t="shared" si="282"/>
        <v>2000</v>
      </c>
      <c r="AA915" s="1">
        <f t="shared" si="283"/>
        <v>0.22469471714805261</v>
      </c>
      <c r="AB915" s="1">
        <f t="shared" si="284"/>
        <v>449.38943429610521</v>
      </c>
    </row>
    <row r="916" spans="7:28" x14ac:dyDescent="0.35">
      <c r="G916" s="1">
        <v>910</v>
      </c>
      <c r="H916" s="1">
        <v>26.4338073730468</v>
      </c>
      <c r="I916" s="1">
        <v>25.570552354096002</v>
      </c>
      <c r="J916" s="1">
        <f t="shared" si="266"/>
        <v>7.1029312094711123</v>
      </c>
      <c r="K916" s="1">
        <f t="shared" si="267"/>
        <v>0.15923499520638806</v>
      </c>
      <c r="L916" s="1">
        <f t="shared" si="268"/>
        <v>30.254649089213732</v>
      </c>
      <c r="M916" s="1">
        <f t="shared" si="269"/>
        <v>14.832779739344758</v>
      </c>
      <c r="N916" s="1">
        <f t="shared" si="270"/>
        <v>4.6392638088524002E-3</v>
      </c>
      <c r="O916" s="1">
        <f t="shared" si="271"/>
        <v>8.6471238133199897</v>
      </c>
      <c r="P916" s="1">
        <f t="shared" si="272"/>
        <v>53.73455264187848</v>
      </c>
      <c r="Q916" s="1">
        <f t="shared" si="273"/>
        <v>32.73240188696365</v>
      </c>
      <c r="R916" s="1">
        <f t="shared" si="274"/>
        <v>11.660397923287631</v>
      </c>
      <c r="S916" s="1">
        <f t="shared" si="275"/>
        <v>381.67283098696709</v>
      </c>
      <c r="T916" s="1">
        <f t="shared" si="276"/>
        <v>381.67283098696709</v>
      </c>
      <c r="U916" s="1">
        <f t="shared" si="277"/>
        <v>32.73240188696365</v>
      </c>
      <c r="V916" s="1">
        <f t="shared" si="278"/>
        <v>312.57141357484488</v>
      </c>
      <c r="W916" s="1">
        <f t="shared" si="279"/>
        <v>11.660397923287631</v>
      </c>
      <c r="X916" s="1">
        <f t="shared" si="280"/>
        <v>12.955997692541812</v>
      </c>
      <c r="Y916" s="1">
        <f t="shared" si="281"/>
        <v>61.101535014347391</v>
      </c>
      <c r="Z916" s="1">
        <f t="shared" si="282"/>
        <v>2000</v>
      </c>
      <c r="AA916" s="1">
        <f t="shared" si="283"/>
        <v>0.21204046165942614</v>
      </c>
      <c r="AB916" s="1">
        <f t="shared" si="284"/>
        <v>424.08092331885234</v>
      </c>
    </row>
    <row r="917" spans="7:28" x14ac:dyDescent="0.35">
      <c r="G917" s="1">
        <v>911</v>
      </c>
      <c r="H917" s="1">
        <v>21.959999084472599</v>
      </c>
      <c r="I917" s="1">
        <v>26.143798336839001</v>
      </c>
      <c r="J917" s="1">
        <f t="shared" si="266"/>
        <v>7.2621662046775004</v>
      </c>
      <c r="K917" s="1">
        <f t="shared" si="267"/>
        <v>-3.6790315818444164E-2</v>
      </c>
      <c r="L917" s="1">
        <f t="shared" si="268"/>
        <v>-6.9901600055043911</v>
      </c>
      <c r="M917" s="1">
        <f t="shared" si="269"/>
        <v>15.505283047401845</v>
      </c>
      <c r="N917" s="1">
        <f t="shared" si="270"/>
        <v>4.653594958420975E-3</v>
      </c>
      <c r="O917" s="1">
        <f t="shared" si="271"/>
        <v>8.6738356430008547</v>
      </c>
      <c r="P917" s="1">
        <f t="shared" si="272"/>
        <v>17.18895868489831</v>
      </c>
      <c r="Q917" s="1">
        <f t="shared" si="273"/>
        <v>33.466203708191244</v>
      </c>
      <c r="R917" s="1">
        <f t="shared" si="274"/>
        <v>3.7300040346229331</v>
      </c>
      <c r="S917" s="1">
        <f t="shared" si="275"/>
        <v>124.82907485506631</v>
      </c>
      <c r="T917" s="1">
        <f t="shared" si="276"/>
        <v>124.82907485506631</v>
      </c>
      <c r="U917" s="1">
        <f t="shared" si="277"/>
        <v>33.466203708191244</v>
      </c>
      <c r="V917" s="1">
        <f t="shared" si="278"/>
        <v>319.57870480073728</v>
      </c>
      <c r="W917" s="1">
        <f t="shared" si="279"/>
        <v>3.7300040346229331</v>
      </c>
      <c r="X917" s="1">
        <f t="shared" si="280"/>
        <v>4.1444489273588143</v>
      </c>
      <c r="Y917" s="1">
        <f t="shared" si="281"/>
        <v>59.761782885176089</v>
      </c>
      <c r="Z917" s="1">
        <f t="shared" si="282"/>
        <v>2000</v>
      </c>
      <c r="AA917" s="1">
        <f t="shared" si="283"/>
        <v>6.9349486030592392E-2</v>
      </c>
      <c r="AB917" s="1">
        <f t="shared" si="284"/>
        <v>138.69897206118478</v>
      </c>
    </row>
    <row r="918" spans="7:28" x14ac:dyDescent="0.35">
      <c r="G918" s="1">
        <v>912</v>
      </c>
      <c r="H918" s="1">
        <v>22.356115341186499</v>
      </c>
      <c r="I918" s="1">
        <v>26.0113531998926</v>
      </c>
      <c r="J918" s="1">
        <f t="shared" si="266"/>
        <v>7.2253758888590562</v>
      </c>
      <c r="K918" s="1">
        <f t="shared" si="267"/>
        <v>-0.31967906065113905</v>
      </c>
      <c r="L918" s="1">
        <f t="shared" si="268"/>
        <v>-60.739021523716417</v>
      </c>
      <c r="M918" s="1">
        <f t="shared" si="269"/>
        <v>15.348580680179907</v>
      </c>
      <c r="N918" s="1">
        <f t="shared" si="270"/>
        <v>4.6502838299973155E-3</v>
      </c>
      <c r="O918" s="1">
        <f t="shared" si="271"/>
        <v>8.6676640307319968</v>
      </c>
      <c r="P918" s="1">
        <f t="shared" si="272"/>
        <v>-36.722776812804511</v>
      </c>
      <c r="Q918" s="1">
        <f t="shared" si="273"/>
        <v>33.296663082299801</v>
      </c>
      <c r="R918" s="1">
        <f t="shared" si="274"/>
        <v>-7.9688425683785793</v>
      </c>
      <c r="S918" s="1">
        <f t="shared" si="275"/>
        <v>-265.33586615519016</v>
      </c>
      <c r="T918" s="1">
        <f t="shared" si="276"/>
        <v>0</v>
      </c>
      <c r="U918" s="1">
        <f t="shared" si="277"/>
        <v>33.296663082299801</v>
      </c>
      <c r="V918" s="1">
        <f t="shared" si="278"/>
        <v>317.95971108080624</v>
      </c>
      <c r="W918" s="1">
        <f t="shared" si="279"/>
        <v>-7.9688425683785793</v>
      </c>
      <c r="X918" s="1">
        <f t="shared" si="280"/>
        <v>-8.8542695204206439</v>
      </c>
      <c r="Y918" s="1">
        <f t="shared" si="281"/>
        <v>60.066079146026546</v>
      </c>
      <c r="Z918" s="1">
        <f t="shared" si="282"/>
        <v>2000</v>
      </c>
      <c r="AA918" s="1">
        <f t="shared" si="283"/>
        <v>-0.14740881453066121</v>
      </c>
      <c r="AB918" s="1">
        <f t="shared" si="284"/>
        <v>-294.81762906132241</v>
      </c>
    </row>
    <row r="919" spans="7:28" x14ac:dyDescent="0.35">
      <c r="G919" s="1">
        <v>913</v>
      </c>
      <c r="H919" s="1">
        <v>22.320724487304599</v>
      </c>
      <c r="I919" s="1">
        <v>24.860508581548501</v>
      </c>
      <c r="J919" s="1">
        <f t="shared" si="266"/>
        <v>6.9056968282079172</v>
      </c>
      <c r="K919" s="1">
        <f t="shared" si="267"/>
        <v>-0.38993604773150015</v>
      </c>
      <c r="L919" s="1">
        <f t="shared" si="268"/>
        <v>-74.087849068985022</v>
      </c>
      <c r="M919" s="1">
        <f t="shared" si="269"/>
        <v>14.020462712837544</v>
      </c>
      <c r="N919" s="1">
        <f t="shared" si="270"/>
        <v>4.6215127145387124E-3</v>
      </c>
      <c r="O919" s="1">
        <f t="shared" si="271"/>
        <v>8.6140375486287066</v>
      </c>
      <c r="P919" s="1">
        <f t="shared" si="272"/>
        <v>-51.453348807518772</v>
      </c>
      <c r="Q919" s="1">
        <f t="shared" si="273"/>
        <v>31.823487687594088</v>
      </c>
      <c r="R919" s="1">
        <f t="shared" si="274"/>
        <v>-11.165376691231574</v>
      </c>
      <c r="S919" s="1">
        <f t="shared" si="275"/>
        <v>-355.32122766075798</v>
      </c>
      <c r="T919" s="1">
        <f t="shared" si="276"/>
        <v>0</v>
      </c>
      <c r="U919" s="1">
        <f t="shared" si="277"/>
        <v>31.823487687594088</v>
      </c>
      <c r="V919" s="1">
        <f t="shared" si="278"/>
        <v>303.89192231428018</v>
      </c>
      <c r="W919" s="1">
        <f t="shared" si="279"/>
        <v>-11.165376691231574</v>
      </c>
      <c r="X919" s="1">
        <f t="shared" si="280"/>
        <v>-12.405974101368415</v>
      </c>
      <c r="Y919" s="1">
        <f t="shared" si="281"/>
        <v>62.846662805587776</v>
      </c>
      <c r="Z919" s="1">
        <f t="shared" si="282"/>
        <v>2000</v>
      </c>
      <c r="AA919" s="1">
        <f t="shared" si="283"/>
        <v>-0.19740068203375444</v>
      </c>
      <c r="AB919" s="1">
        <f t="shared" si="284"/>
        <v>-394.80136406750887</v>
      </c>
    </row>
    <row r="920" spans="7:28" x14ac:dyDescent="0.35">
      <c r="G920" s="1">
        <v>914</v>
      </c>
      <c r="H920" s="1">
        <v>22.320724487304599</v>
      </c>
      <c r="I920" s="1">
        <v>23.456738809715102</v>
      </c>
      <c r="J920" s="1">
        <f t="shared" si="266"/>
        <v>6.515760780476417</v>
      </c>
      <c r="K920" s="1">
        <f t="shared" si="267"/>
        <v>-0.25225255506836142</v>
      </c>
      <c r="L920" s="1">
        <f t="shared" si="268"/>
        <v>-47.927985462988673</v>
      </c>
      <c r="M920" s="1">
        <f t="shared" si="269"/>
        <v>12.481810733228029</v>
      </c>
      <c r="N920" s="1">
        <f t="shared" si="270"/>
        <v>4.5864184702428777E-3</v>
      </c>
      <c r="O920" s="1">
        <f t="shared" si="271"/>
        <v>8.5486253866856998</v>
      </c>
      <c r="P920" s="1">
        <f t="shared" si="272"/>
        <v>-26.897549343074942</v>
      </c>
      <c r="Q920" s="1">
        <f t="shared" si="273"/>
        <v>30.026547375467359</v>
      </c>
      <c r="R920" s="1">
        <f t="shared" si="274"/>
        <v>-5.8367682074472622</v>
      </c>
      <c r="S920" s="1">
        <f t="shared" si="275"/>
        <v>-175.25799710053693</v>
      </c>
      <c r="T920" s="1">
        <f t="shared" si="276"/>
        <v>0</v>
      </c>
      <c r="U920" s="1">
        <f t="shared" si="277"/>
        <v>30.026547375467359</v>
      </c>
      <c r="V920" s="1">
        <f t="shared" si="278"/>
        <v>286.73240632731643</v>
      </c>
      <c r="W920" s="1">
        <f t="shared" si="279"/>
        <v>-5.8367682074472622</v>
      </c>
      <c r="X920" s="1">
        <f t="shared" si="280"/>
        <v>-6.4852980082747358</v>
      </c>
      <c r="Y920" s="1">
        <f t="shared" si="281"/>
        <v>63.66197723675814</v>
      </c>
      <c r="Z920" s="1">
        <f t="shared" si="282"/>
        <v>1911.549375515443</v>
      </c>
      <c r="AA920" s="1">
        <f t="shared" si="283"/>
        <v>-0.10187082289568213</v>
      </c>
      <c r="AB920" s="1">
        <f t="shared" si="284"/>
        <v>-194.73110788948546</v>
      </c>
    </row>
    <row r="921" spans="7:28" x14ac:dyDescent="0.35">
      <c r="G921" s="1">
        <v>915</v>
      </c>
      <c r="H921" s="1">
        <v>17.857305526733398</v>
      </c>
      <c r="I921" s="1">
        <v>22.548629611469</v>
      </c>
      <c r="J921" s="1">
        <f t="shared" si="266"/>
        <v>6.2635082254080556</v>
      </c>
      <c r="K921" s="1">
        <f t="shared" si="267"/>
        <v>-0.2298538706294444</v>
      </c>
      <c r="L921" s="1">
        <f t="shared" si="268"/>
        <v>-43.672235419594436</v>
      </c>
      <c r="M921" s="1">
        <f t="shared" si="269"/>
        <v>11.534071375187786</v>
      </c>
      <c r="N921" s="1">
        <f t="shared" si="270"/>
        <v>4.5637157402867246E-3</v>
      </c>
      <c r="O921" s="1">
        <f t="shared" si="271"/>
        <v>8.5063097683204258</v>
      </c>
      <c r="P921" s="1">
        <f t="shared" si="272"/>
        <v>-23.631854276086223</v>
      </c>
      <c r="Q921" s="1">
        <f t="shared" si="273"/>
        <v>28.864093204645418</v>
      </c>
      <c r="R921" s="1">
        <f t="shared" si="274"/>
        <v>-5.1281123779107105</v>
      </c>
      <c r="S921" s="1">
        <f t="shared" si="275"/>
        <v>-148.01831363991059</v>
      </c>
      <c r="T921" s="1">
        <f t="shared" si="276"/>
        <v>0</v>
      </c>
      <c r="U921" s="1">
        <f t="shared" si="277"/>
        <v>28.864093204645418</v>
      </c>
      <c r="V921" s="1">
        <f t="shared" si="278"/>
        <v>275.63178668307029</v>
      </c>
      <c r="W921" s="1">
        <f t="shared" si="279"/>
        <v>-5.1281123779107105</v>
      </c>
      <c r="X921" s="1">
        <f t="shared" si="280"/>
        <v>-5.6979026421230117</v>
      </c>
      <c r="Y921" s="1">
        <f t="shared" si="281"/>
        <v>63.66197723675814</v>
      </c>
      <c r="Z921" s="1">
        <f t="shared" si="282"/>
        <v>1837.5452445538019</v>
      </c>
      <c r="AA921" s="1">
        <f t="shared" si="283"/>
        <v>-8.9502445406817621E-2</v>
      </c>
      <c r="AB921" s="1">
        <f t="shared" si="284"/>
        <v>-164.46479293323398</v>
      </c>
    </row>
    <row r="922" spans="7:28" x14ac:dyDescent="0.35">
      <c r="G922" s="1">
        <v>916</v>
      </c>
      <c r="H922" s="1">
        <v>15.4801683425903</v>
      </c>
      <c r="I922" s="1">
        <v>21.721155677203001</v>
      </c>
      <c r="J922" s="1">
        <f t="shared" si="266"/>
        <v>6.0336543547786112</v>
      </c>
      <c r="K922" s="1">
        <f t="shared" si="267"/>
        <v>-0.4391850164636395</v>
      </c>
      <c r="L922" s="1">
        <f t="shared" si="268"/>
        <v>-83.445153128091505</v>
      </c>
      <c r="M922" s="1">
        <f t="shared" si="269"/>
        <v>10.703065552644038</v>
      </c>
      <c r="N922" s="1">
        <f t="shared" si="270"/>
        <v>4.5430288919300751E-3</v>
      </c>
      <c r="O922" s="1">
        <f t="shared" si="271"/>
        <v>8.4677515516684672</v>
      </c>
      <c r="P922" s="1">
        <f t="shared" si="272"/>
        <v>-64.274336023779</v>
      </c>
      <c r="Q922" s="1">
        <f t="shared" si="273"/>
        <v>27.804858777781618</v>
      </c>
      <c r="R922" s="1">
        <f t="shared" si="274"/>
        <v>-13.947530917160043</v>
      </c>
      <c r="S922" s="1">
        <f t="shared" si="275"/>
        <v>-387.8091274503779</v>
      </c>
      <c r="T922" s="1">
        <f t="shared" si="276"/>
        <v>0</v>
      </c>
      <c r="U922" s="1">
        <f t="shared" si="277"/>
        <v>27.804858777781618</v>
      </c>
      <c r="V922" s="1">
        <f t="shared" si="278"/>
        <v>265.5168429873612</v>
      </c>
      <c r="W922" s="1">
        <f t="shared" si="279"/>
        <v>-13.947530917160043</v>
      </c>
      <c r="X922" s="1">
        <f t="shared" si="280"/>
        <v>-15.49725657462227</v>
      </c>
      <c r="Y922" s="1">
        <f t="shared" si="281"/>
        <v>63.66197723675814</v>
      </c>
      <c r="Z922" s="1">
        <f t="shared" si="282"/>
        <v>1770.1122865824082</v>
      </c>
      <c r="AA922" s="1">
        <f t="shared" si="283"/>
        <v>-0.2434303370281472</v>
      </c>
      <c r="AB922" s="1">
        <f t="shared" si="284"/>
        <v>-430.89903050041994</v>
      </c>
    </row>
    <row r="923" spans="7:28" x14ac:dyDescent="0.35">
      <c r="G923" s="1">
        <v>917</v>
      </c>
      <c r="H923" s="1">
        <v>17.2440376281738</v>
      </c>
      <c r="I923" s="1">
        <v>20.140089617933899</v>
      </c>
      <c r="J923" s="1">
        <f t="shared" si="266"/>
        <v>5.5944693383149717</v>
      </c>
      <c r="K923" s="1">
        <f t="shared" si="267"/>
        <v>-0.53959543632036056</v>
      </c>
      <c r="L923" s="1">
        <f t="shared" si="268"/>
        <v>-102.5231329008685</v>
      </c>
      <c r="M923" s="1">
        <f t="shared" si="269"/>
        <v>9.2016376301398299</v>
      </c>
      <c r="N923" s="1">
        <f t="shared" si="270"/>
        <v>4.5035022404483474E-3</v>
      </c>
      <c r="O923" s="1">
        <f t="shared" si="271"/>
        <v>8.3940778259716744</v>
      </c>
      <c r="P923" s="1">
        <f t="shared" si="272"/>
        <v>-84.927417444756998</v>
      </c>
      <c r="Q923" s="1">
        <f t="shared" si="273"/>
        <v>25.780964692695722</v>
      </c>
      <c r="R923" s="1">
        <f t="shared" si="274"/>
        <v>-18.429249585512267</v>
      </c>
      <c r="S923" s="1">
        <f t="shared" si="275"/>
        <v>-475.123832876969</v>
      </c>
      <c r="T923" s="1">
        <f t="shared" si="276"/>
        <v>0</v>
      </c>
      <c r="U923" s="1">
        <f t="shared" si="277"/>
        <v>25.780964692695722</v>
      </c>
      <c r="V923" s="1">
        <f t="shared" si="278"/>
        <v>246.19007811120906</v>
      </c>
      <c r="W923" s="1">
        <f t="shared" si="279"/>
        <v>-18.429249585512267</v>
      </c>
      <c r="X923" s="1">
        <f t="shared" si="280"/>
        <v>-20.476943983902519</v>
      </c>
      <c r="Y923" s="1">
        <f t="shared" si="281"/>
        <v>63.66197723675814</v>
      </c>
      <c r="Z923" s="1">
        <f t="shared" si="282"/>
        <v>1641.2671874080604</v>
      </c>
      <c r="AA923" s="1">
        <f t="shared" si="283"/>
        <v>-0.32165108393898928</v>
      </c>
      <c r="AB923" s="1">
        <f t="shared" si="284"/>
        <v>-527.91536986329891</v>
      </c>
    </row>
    <row r="924" spans="7:28" x14ac:dyDescent="0.35">
      <c r="G924" s="1">
        <v>918</v>
      </c>
      <c r="H924" s="1">
        <v>21.394935607910099</v>
      </c>
      <c r="I924" s="1">
        <v>18.197546047180602</v>
      </c>
      <c r="J924" s="1">
        <f t="shared" si="266"/>
        <v>5.0548739019946112</v>
      </c>
      <c r="K924" s="1">
        <f t="shared" si="267"/>
        <v>-0.21856515298463819</v>
      </c>
      <c r="L924" s="1">
        <f t="shared" si="268"/>
        <v>-41.527379067081256</v>
      </c>
      <c r="M924" s="1">
        <f t="shared" si="269"/>
        <v>7.5122145485294718</v>
      </c>
      <c r="N924" s="1">
        <f t="shared" si="270"/>
        <v>4.4549386511795151E-3</v>
      </c>
      <c r="O924" s="1">
        <f t="shared" si="271"/>
        <v>8.3035601519334978</v>
      </c>
      <c r="P924" s="1">
        <f t="shared" si="272"/>
        <v>-25.711604366618289</v>
      </c>
      <c r="Q924" s="1">
        <f t="shared" si="273"/>
        <v>23.294349778777011</v>
      </c>
      <c r="R924" s="1">
        <f t="shared" si="274"/>
        <v>-5.5794181475561686</v>
      </c>
      <c r="S924" s="1">
        <f t="shared" si="275"/>
        <v>-129.96891789122947</v>
      </c>
      <c r="T924" s="1">
        <f t="shared" si="276"/>
        <v>0</v>
      </c>
      <c r="U924" s="1">
        <f t="shared" si="277"/>
        <v>23.294349778777011</v>
      </c>
      <c r="V924" s="1">
        <f t="shared" si="278"/>
        <v>222.44465480423762</v>
      </c>
      <c r="W924" s="1">
        <f t="shared" si="279"/>
        <v>-5.5794181475561686</v>
      </c>
      <c r="X924" s="1">
        <f t="shared" si="280"/>
        <v>-6.1993534972846316</v>
      </c>
      <c r="Y924" s="1">
        <f t="shared" si="281"/>
        <v>63.66197723675814</v>
      </c>
      <c r="Z924" s="1">
        <f t="shared" si="282"/>
        <v>1482.9643653615842</v>
      </c>
      <c r="AA924" s="1">
        <f t="shared" si="283"/>
        <v>-9.7379217020377939E-2</v>
      </c>
      <c r="AB924" s="1">
        <f t="shared" si="284"/>
        <v>-144.40990876803275</v>
      </c>
    </row>
    <row r="925" spans="7:28" x14ac:dyDescent="0.35">
      <c r="G925" s="1">
        <v>919</v>
      </c>
      <c r="H925" s="1">
        <v>20.882513046264599</v>
      </c>
      <c r="I925" s="1">
        <v>17.410711496435901</v>
      </c>
      <c r="J925" s="1">
        <f t="shared" si="266"/>
        <v>4.836308749009973</v>
      </c>
      <c r="K925" s="1">
        <f t="shared" si="267"/>
        <v>0.23288142465922146</v>
      </c>
      <c r="L925" s="1">
        <f t="shared" si="268"/>
        <v>44.247470685252075</v>
      </c>
      <c r="M925" s="1">
        <f t="shared" si="269"/>
        <v>6.8766254008306209</v>
      </c>
      <c r="N925" s="1">
        <f t="shared" si="270"/>
        <v>4.4352677874108983E-3</v>
      </c>
      <c r="O925" s="1">
        <f t="shared" si="271"/>
        <v>8.266895628955174</v>
      </c>
      <c r="P925" s="1">
        <f t="shared" si="272"/>
        <v>59.39099171503787</v>
      </c>
      <c r="Q925" s="1">
        <f t="shared" si="273"/>
        <v>22.287137092211857</v>
      </c>
      <c r="R925" s="1">
        <f t="shared" si="274"/>
        <v>12.887845202163218</v>
      </c>
      <c r="S925" s="1">
        <f t="shared" si="275"/>
        <v>287.23317284381648</v>
      </c>
      <c r="T925" s="1">
        <f t="shared" si="276"/>
        <v>287.23317284381648</v>
      </c>
      <c r="U925" s="1">
        <f t="shared" si="277"/>
        <v>22.287137092211857</v>
      </c>
      <c r="V925" s="1">
        <f t="shared" si="278"/>
        <v>212.82648213553489</v>
      </c>
      <c r="W925" s="1">
        <f t="shared" si="279"/>
        <v>12.887845202163218</v>
      </c>
      <c r="X925" s="1">
        <f t="shared" si="280"/>
        <v>14.319828002403575</v>
      </c>
      <c r="Y925" s="1">
        <f t="shared" si="281"/>
        <v>63.66197723675814</v>
      </c>
      <c r="Z925" s="1">
        <f t="shared" si="282"/>
        <v>1418.8432142368993</v>
      </c>
      <c r="AA925" s="1">
        <f t="shared" si="283"/>
        <v>0.22493533226510237</v>
      </c>
      <c r="AB925" s="1">
        <f t="shared" si="284"/>
        <v>319.14796982646277</v>
      </c>
    </row>
    <row r="926" spans="7:28" x14ac:dyDescent="0.35">
      <c r="G926" s="1">
        <v>920</v>
      </c>
      <c r="H926" s="1">
        <v>23.041799545288001</v>
      </c>
      <c r="I926" s="1">
        <v>18.2490846252091</v>
      </c>
      <c r="J926" s="1">
        <f t="shared" si="266"/>
        <v>5.0691901736691944</v>
      </c>
      <c r="K926" s="1">
        <f t="shared" si="267"/>
        <v>0.43575480615713857</v>
      </c>
      <c r="L926" s="1">
        <f t="shared" si="268"/>
        <v>82.793413169856336</v>
      </c>
      <c r="M926" s="1">
        <f t="shared" si="269"/>
        <v>7.5548265709463509</v>
      </c>
      <c r="N926" s="1">
        <f t="shared" si="270"/>
        <v>4.4562271156302277E-3</v>
      </c>
      <c r="O926" s="1">
        <f t="shared" si="271"/>
        <v>8.3059617208231824</v>
      </c>
      <c r="P926" s="1">
        <f t="shared" si="272"/>
        <v>98.65420146162586</v>
      </c>
      <c r="Q926" s="1">
        <f t="shared" si="273"/>
        <v>23.360323380964029</v>
      </c>
      <c r="R926" s="1">
        <f t="shared" si="274"/>
        <v>21.40796171717281</v>
      </c>
      <c r="S926" s="1">
        <f t="shared" si="275"/>
        <v>500.09690864045484</v>
      </c>
      <c r="T926" s="1">
        <f t="shared" si="276"/>
        <v>500.09690864045484</v>
      </c>
      <c r="U926" s="1">
        <f t="shared" si="277"/>
        <v>23.360323380964029</v>
      </c>
      <c r="V926" s="1">
        <f t="shared" si="278"/>
        <v>223.07465629833615</v>
      </c>
      <c r="W926" s="1">
        <f t="shared" si="279"/>
        <v>21.40796171717281</v>
      </c>
      <c r="X926" s="1">
        <f t="shared" si="280"/>
        <v>23.78662413019201</v>
      </c>
      <c r="Y926" s="1">
        <f t="shared" si="281"/>
        <v>63.66197723675814</v>
      </c>
      <c r="Z926" s="1">
        <f t="shared" si="282"/>
        <v>1487.1643753222411</v>
      </c>
      <c r="AA926" s="1">
        <f t="shared" si="283"/>
        <v>0.37363941810556456</v>
      </c>
      <c r="AB926" s="1">
        <f t="shared" si="284"/>
        <v>555.66323182272754</v>
      </c>
    </row>
    <row r="927" spans="7:28" x14ac:dyDescent="0.35">
      <c r="G927" s="1">
        <v>921</v>
      </c>
      <c r="H927" s="1">
        <v>25.740024566650298</v>
      </c>
      <c r="I927" s="1">
        <v>19.817801927374799</v>
      </c>
      <c r="J927" s="1">
        <f t="shared" si="266"/>
        <v>5.504944979826333</v>
      </c>
      <c r="K927" s="1">
        <f t="shared" si="267"/>
        <v>0.50960341709089008</v>
      </c>
      <c r="L927" s="1">
        <f t="shared" si="268"/>
        <v>96.824649247269122</v>
      </c>
      <c r="M927" s="1">
        <f t="shared" si="269"/>
        <v>8.9094992538890541</v>
      </c>
      <c r="N927" s="1">
        <f t="shared" si="270"/>
        <v>4.4954450481843704E-3</v>
      </c>
      <c r="O927" s="1">
        <f t="shared" si="271"/>
        <v>8.3790600253108476</v>
      </c>
      <c r="P927" s="1">
        <f t="shared" si="272"/>
        <v>114.11320852646902</v>
      </c>
      <c r="Q927" s="1">
        <f t="shared" si="273"/>
        <v>25.368410045282641</v>
      </c>
      <c r="R927" s="1">
        <f t="shared" si="274"/>
        <v>24.762566250243779</v>
      </c>
      <c r="S927" s="1">
        <f t="shared" si="275"/>
        <v>628.18693440966115</v>
      </c>
      <c r="T927" s="1">
        <f t="shared" si="276"/>
        <v>628.18693440966115</v>
      </c>
      <c r="U927" s="1">
        <f t="shared" si="277"/>
        <v>25.368410045282641</v>
      </c>
      <c r="V927" s="1">
        <f t="shared" si="278"/>
        <v>242.25047142532949</v>
      </c>
      <c r="W927" s="1">
        <f t="shared" si="279"/>
        <v>24.762566250243779</v>
      </c>
      <c r="X927" s="1">
        <f t="shared" si="280"/>
        <v>27.513962500270864</v>
      </c>
      <c r="Y927" s="1">
        <f t="shared" si="281"/>
        <v>63.66197723675814</v>
      </c>
      <c r="Z927" s="1">
        <f t="shared" si="282"/>
        <v>1615.0031428355301</v>
      </c>
      <c r="AA927" s="1">
        <f t="shared" si="283"/>
        <v>0.43218831230998001</v>
      </c>
      <c r="AB927" s="1">
        <f t="shared" si="284"/>
        <v>697.98548267740125</v>
      </c>
    </row>
    <row r="928" spans="7:28" x14ac:dyDescent="0.35">
      <c r="G928" s="1">
        <v>922</v>
      </c>
      <c r="H928" s="1">
        <v>26.464797973632798</v>
      </c>
      <c r="I928" s="1">
        <v>21.652374228902001</v>
      </c>
      <c r="J928" s="1">
        <f t="shared" si="266"/>
        <v>6.0145483969172231</v>
      </c>
      <c r="K928" s="1">
        <f t="shared" si="267"/>
        <v>0.55977240440047193</v>
      </c>
      <c r="L928" s="1">
        <f t="shared" si="268"/>
        <v>106.35675683608967</v>
      </c>
      <c r="M928" s="1">
        <f t="shared" si="269"/>
        <v>10.635388971144707</v>
      </c>
      <c r="N928" s="1">
        <f t="shared" si="270"/>
        <v>4.5413093557225498E-3</v>
      </c>
      <c r="O928" s="1">
        <f t="shared" si="271"/>
        <v>8.4645465081312619</v>
      </c>
      <c r="P928" s="1">
        <f t="shared" si="272"/>
        <v>125.45669231536564</v>
      </c>
      <c r="Q928" s="1">
        <f t="shared" si="273"/>
        <v>27.716812889019462</v>
      </c>
      <c r="R928" s="1">
        <f t="shared" si="274"/>
        <v>27.224102232434344</v>
      </c>
      <c r="S928" s="1">
        <f t="shared" si="275"/>
        <v>754.56534764791968</v>
      </c>
      <c r="T928" s="1">
        <f t="shared" si="276"/>
        <v>754.56534764791968</v>
      </c>
      <c r="U928" s="1">
        <f t="shared" si="277"/>
        <v>27.716812889019462</v>
      </c>
      <c r="V928" s="1">
        <f t="shared" si="278"/>
        <v>264.67606668243621</v>
      </c>
      <c r="W928" s="1">
        <f t="shared" si="279"/>
        <v>27.224102232434344</v>
      </c>
      <c r="X928" s="1">
        <f t="shared" si="280"/>
        <v>30.249002480482602</v>
      </c>
      <c r="Y928" s="1">
        <f t="shared" si="281"/>
        <v>63.66197723675814</v>
      </c>
      <c r="Z928" s="1">
        <f t="shared" si="282"/>
        <v>1764.5071112162416</v>
      </c>
      <c r="AA928" s="1">
        <f t="shared" si="283"/>
        <v>0.47515021985551781</v>
      </c>
      <c r="AB928" s="1">
        <f t="shared" si="284"/>
        <v>838.40594183102189</v>
      </c>
    </row>
    <row r="929" spans="7:28" x14ac:dyDescent="0.35">
      <c r="G929" s="1">
        <v>923</v>
      </c>
      <c r="H929" s="1">
        <v>28.116367340087798</v>
      </c>
      <c r="I929" s="1">
        <v>23.667554884743701</v>
      </c>
      <c r="J929" s="1">
        <f t="shared" si="266"/>
        <v>6.574320801317695</v>
      </c>
      <c r="K929" s="1">
        <f t="shared" si="267"/>
        <v>0.51516731804222182</v>
      </c>
      <c r="L929" s="1">
        <f t="shared" si="268"/>
        <v>97.881790428022143</v>
      </c>
      <c r="M929" s="1">
        <f t="shared" si="269"/>
        <v>12.707178035599734</v>
      </c>
      <c r="N929" s="1">
        <f t="shared" si="270"/>
        <v>4.5916888721185926E-3</v>
      </c>
      <c r="O929" s="1">
        <f t="shared" si="271"/>
        <v>8.5584488887418448</v>
      </c>
      <c r="P929" s="1">
        <f t="shared" si="272"/>
        <v>119.14741735236373</v>
      </c>
      <c r="Q929" s="1">
        <f t="shared" si="273"/>
        <v>30.296409222662188</v>
      </c>
      <c r="R929" s="1">
        <f t="shared" si="274"/>
        <v>25.85498956546293</v>
      </c>
      <c r="S929" s="1">
        <f t="shared" si="275"/>
        <v>783.31334432292579</v>
      </c>
      <c r="T929" s="1">
        <f t="shared" si="276"/>
        <v>783.31334432292579</v>
      </c>
      <c r="U929" s="1">
        <f t="shared" si="277"/>
        <v>30.296409222662188</v>
      </c>
      <c r="V929" s="1">
        <f t="shared" si="278"/>
        <v>289.30939714329446</v>
      </c>
      <c r="W929" s="1">
        <f t="shared" si="279"/>
        <v>25.85498956546293</v>
      </c>
      <c r="X929" s="1">
        <f t="shared" si="280"/>
        <v>28.727766183847699</v>
      </c>
      <c r="Y929" s="1">
        <f t="shared" si="281"/>
        <v>63.66197723675814</v>
      </c>
      <c r="Z929" s="1">
        <f t="shared" si="282"/>
        <v>1928.7293142886297</v>
      </c>
      <c r="AA929" s="1">
        <f t="shared" si="283"/>
        <v>0.45125469598610607</v>
      </c>
      <c r="AB929" s="1">
        <f t="shared" si="284"/>
        <v>870.34816035880635</v>
      </c>
    </row>
    <row r="930" spans="7:28" x14ac:dyDescent="0.35">
      <c r="G930" s="1">
        <v>924</v>
      </c>
      <c r="H930" s="1">
        <v>28.232286453246999</v>
      </c>
      <c r="I930" s="1">
        <v>25.522157229695701</v>
      </c>
      <c r="J930" s="1">
        <f t="shared" si="266"/>
        <v>7.0894881193599169</v>
      </c>
      <c r="K930" s="1">
        <f t="shared" si="267"/>
        <v>0.41149324030283285</v>
      </c>
      <c r="L930" s="1">
        <f t="shared" si="268"/>
        <v>78.183715657538244</v>
      </c>
      <c r="M930" s="1">
        <f t="shared" si="269"/>
        <v>14.776687487596353</v>
      </c>
      <c r="N930" s="1">
        <f t="shared" si="270"/>
        <v>4.6380539307423925E-3</v>
      </c>
      <c r="O930" s="1">
        <f t="shared" si="271"/>
        <v>8.6448687215107451</v>
      </c>
      <c r="P930" s="1">
        <f t="shared" si="272"/>
        <v>101.60527186664534</v>
      </c>
      <c r="Q930" s="1">
        <f t="shared" si="273"/>
        <v>32.670452162948926</v>
      </c>
      <c r="R930" s="1">
        <f t="shared" si="274"/>
        <v>22.048343995062037</v>
      </c>
      <c r="S930" s="1">
        <f t="shared" si="275"/>
        <v>720.32936776291649</v>
      </c>
      <c r="T930" s="1">
        <f t="shared" si="276"/>
        <v>720.32936776291649</v>
      </c>
      <c r="U930" s="1">
        <f t="shared" si="277"/>
        <v>32.670452162948926</v>
      </c>
      <c r="V930" s="1">
        <f t="shared" si="278"/>
        <v>311.97983728683755</v>
      </c>
      <c r="W930" s="1">
        <f t="shared" si="279"/>
        <v>22.048343995062037</v>
      </c>
      <c r="X930" s="1">
        <f t="shared" si="280"/>
        <v>24.498159994513372</v>
      </c>
      <c r="Y930" s="1">
        <f t="shared" si="281"/>
        <v>61.217395768650249</v>
      </c>
      <c r="Z930" s="1">
        <f t="shared" si="282"/>
        <v>2000</v>
      </c>
      <c r="AA930" s="1">
        <f t="shared" si="283"/>
        <v>0.40018298209050912</v>
      </c>
      <c r="AB930" s="1">
        <f t="shared" si="284"/>
        <v>800.36596418101828</v>
      </c>
    </row>
    <row r="931" spans="7:28" x14ac:dyDescent="0.35">
      <c r="G931" s="1">
        <v>925</v>
      </c>
      <c r="H931" s="1">
        <v>29.6671428680419</v>
      </c>
      <c r="I931" s="1">
        <v>27.003532894785899</v>
      </c>
      <c r="J931" s="1">
        <f t="shared" si="266"/>
        <v>7.5009813596627497</v>
      </c>
      <c r="K931" s="1">
        <f t="shared" si="267"/>
        <v>0.30622757360089015</v>
      </c>
      <c r="L931" s="1">
        <f t="shared" si="268"/>
        <v>58.18323898416913</v>
      </c>
      <c r="M931" s="1">
        <f t="shared" si="269"/>
        <v>16.541828079254362</v>
      </c>
      <c r="N931" s="1">
        <f t="shared" si="270"/>
        <v>4.6750883223696475E-3</v>
      </c>
      <c r="O931" s="1">
        <f t="shared" si="271"/>
        <v>8.7138971240647862</v>
      </c>
      <c r="P931" s="1">
        <f t="shared" si="272"/>
        <v>83.438964187488281</v>
      </c>
      <c r="Q931" s="1">
        <f t="shared" si="273"/>
        <v>34.566734376326039</v>
      </c>
      <c r="R931" s="1">
        <f t="shared" si="274"/>
        <v>18.106255228684958</v>
      </c>
      <c r="S931" s="1">
        <f t="shared" si="275"/>
        <v>625.87411503991746</v>
      </c>
      <c r="T931" s="1">
        <f t="shared" si="276"/>
        <v>625.87411503991746</v>
      </c>
      <c r="U931" s="1">
        <f t="shared" si="277"/>
        <v>34.566734376326039</v>
      </c>
      <c r="V931" s="1">
        <f t="shared" si="278"/>
        <v>330.08799855221002</v>
      </c>
      <c r="W931" s="1">
        <f t="shared" si="279"/>
        <v>18.106255228684958</v>
      </c>
      <c r="X931" s="1">
        <f t="shared" si="280"/>
        <v>20.118061365205509</v>
      </c>
      <c r="Y931" s="1">
        <f t="shared" si="281"/>
        <v>57.859095922285157</v>
      </c>
      <c r="Z931" s="1">
        <f t="shared" si="282"/>
        <v>2000</v>
      </c>
      <c r="AA931" s="1">
        <f t="shared" si="283"/>
        <v>0.347707841688843</v>
      </c>
      <c r="AB931" s="1">
        <f t="shared" si="284"/>
        <v>695.41568337768604</v>
      </c>
    </row>
    <row r="932" spans="7:28" x14ac:dyDescent="0.35">
      <c r="G932" s="1">
        <v>926</v>
      </c>
      <c r="H932" s="1">
        <v>31.3205165863037</v>
      </c>
      <c r="I932" s="1">
        <v>28.105952159749101</v>
      </c>
      <c r="J932" s="1">
        <f t="shared" si="266"/>
        <v>7.8072089332636398</v>
      </c>
      <c r="K932" s="1">
        <f t="shared" si="267"/>
        <v>0.27735835088472172</v>
      </c>
      <c r="L932" s="1">
        <f t="shared" si="268"/>
        <v>52.698086668097126</v>
      </c>
      <c r="M932" s="1">
        <f t="shared" si="269"/>
        <v>17.920038330323688</v>
      </c>
      <c r="N932" s="1">
        <f t="shared" si="270"/>
        <v>4.7026488039937277E-3</v>
      </c>
      <c r="O932" s="1">
        <f t="shared" si="271"/>
        <v>8.7652671057639093</v>
      </c>
      <c r="P932" s="1">
        <f t="shared" si="272"/>
        <v>79.383392104184722</v>
      </c>
      <c r="Q932" s="1">
        <f t="shared" si="273"/>
        <v>35.977921351445346</v>
      </c>
      <c r="R932" s="1">
        <f t="shared" si="274"/>
        <v>17.226196086608084</v>
      </c>
      <c r="S932" s="1">
        <f t="shared" si="275"/>
        <v>619.76272798856121</v>
      </c>
      <c r="T932" s="1">
        <f t="shared" si="276"/>
        <v>619.76272798856121</v>
      </c>
      <c r="U932" s="1">
        <f t="shared" si="277"/>
        <v>35.977921351445346</v>
      </c>
      <c r="V932" s="1">
        <f t="shared" si="278"/>
        <v>343.56384151523827</v>
      </c>
      <c r="W932" s="1">
        <f t="shared" si="279"/>
        <v>17.226196086608084</v>
      </c>
      <c r="X932" s="1">
        <f t="shared" si="280"/>
        <v>19.140217874008982</v>
      </c>
      <c r="Y932" s="1">
        <f t="shared" si="281"/>
        <v>55.589648453096466</v>
      </c>
      <c r="Z932" s="1">
        <f t="shared" si="282"/>
        <v>2000</v>
      </c>
      <c r="AA932" s="1">
        <f t="shared" si="283"/>
        <v>0.34431262666031182</v>
      </c>
      <c r="AB932" s="1">
        <f t="shared" si="284"/>
        <v>688.62525332062364</v>
      </c>
    </row>
    <row r="933" spans="7:28" x14ac:dyDescent="0.35">
      <c r="G933" s="1">
        <v>927</v>
      </c>
      <c r="H933" s="1">
        <v>28.837820053100501</v>
      </c>
      <c r="I933" s="1">
        <v>29.1044422229341</v>
      </c>
      <c r="J933" s="1">
        <f t="shared" si="266"/>
        <v>8.0845672841483616</v>
      </c>
      <c r="K933" s="1">
        <f t="shared" si="267"/>
        <v>0.22068108791616581</v>
      </c>
      <c r="L933" s="1">
        <f t="shared" si="268"/>
        <v>41.929406704071503</v>
      </c>
      <c r="M933" s="1">
        <f t="shared" si="269"/>
        <v>19.215907082545076</v>
      </c>
      <c r="N933" s="1">
        <f t="shared" si="270"/>
        <v>4.7276110555733528E-3</v>
      </c>
      <c r="O933" s="1">
        <f t="shared" si="271"/>
        <v>8.8117942464831724</v>
      </c>
      <c r="P933" s="1">
        <f t="shared" si="272"/>
        <v>69.957108033099757</v>
      </c>
      <c r="Q933" s="1">
        <f t="shared" si="273"/>
        <v>37.256070433863421</v>
      </c>
      <c r="R933" s="1">
        <f t="shared" si="274"/>
        <v>15.180692443182647</v>
      </c>
      <c r="S933" s="1">
        <f t="shared" si="275"/>
        <v>565.57294689803086</v>
      </c>
      <c r="T933" s="1">
        <f t="shared" si="276"/>
        <v>565.57294689803086</v>
      </c>
      <c r="U933" s="1">
        <f t="shared" si="277"/>
        <v>37.256070433863421</v>
      </c>
      <c r="V933" s="1">
        <f t="shared" si="278"/>
        <v>355.76926618375069</v>
      </c>
      <c r="W933" s="1">
        <f t="shared" si="279"/>
        <v>15.180692443182647</v>
      </c>
      <c r="X933" s="1">
        <f t="shared" si="280"/>
        <v>16.867436047980718</v>
      </c>
      <c r="Y933" s="1">
        <f t="shared" si="281"/>
        <v>53.682526812654025</v>
      </c>
      <c r="Z933" s="1">
        <f t="shared" si="282"/>
        <v>2000</v>
      </c>
      <c r="AA933" s="1">
        <f t="shared" si="283"/>
        <v>0.31420719272112824</v>
      </c>
      <c r="AB933" s="1">
        <f t="shared" si="284"/>
        <v>628.4143854422565</v>
      </c>
    </row>
    <row r="934" spans="7:28" x14ac:dyDescent="0.35">
      <c r="G934" s="1">
        <v>928</v>
      </c>
      <c r="H934" s="1">
        <v>27.8089904785156</v>
      </c>
      <c r="I934" s="1">
        <v>29.898894139432301</v>
      </c>
      <c r="J934" s="1">
        <f t="shared" si="266"/>
        <v>8.3052483720645274</v>
      </c>
      <c r="K934" s="1">
        <f t="shared" si="267"/>
        <v>-2.1153637727220342E-3</v>
      </c>
      <c r="L934" s="1">
        <f t="shared" si="268"/>
        <v>-0.40191911681718651</v>
      </c>
      <c r="M934" s="1">
        <f t="shared" si="269"/>
        <v>20.279282253374067</v>
      </c>
      <c r="N934" s="1">
        <f t="shared" si="270"/>
        <v>4.7474723534858083E-3</v>
      </c>
      <c r="O934" s="1">
        <f t="shared" si="271"/>
        <v>8.8488137196621981</v>
      </c>
      <c r="P934" s="1">
        <f t="shared" si="272"/>
        <v>28.726176856219077</v>
      </c>
      <c r="Q934" s="1">
        <f t="shared" si="273"/>
        <v>38.273033972647589</v>
      </c>
      <c r="R934" s="1">
        <f t="shared" si="274"/>
        <v>6.23358037779954</v>
      </c>
      <c r="S934" s="1">
        <f t="shared" si="275"/>
        <v>238.57803357075119</v>
      </c>
      <c r="T934" s="1">
        <f t="shared" si="276"/>
        <v>238.57803357075119</v>
      </c>
      <c r="U934" s="1">
        <f t="shared" si="277"/>
        <v>38.273033972647589</v>
      </c>
      <c r="V934" s="1">
        <f t="shared" si="278"/>
        <v>365.48055263225427</v>
      </c>
      <c r="W934" s="1">
        <f t="shared" si="279"/>
        <v>6.23358037779954</v>
      </c>
      <c r="X934" s="1">
        <f t="shared" si="280"/>
        <v>6.9262004197772669</v>
      </c>
      <c r="Y934" s="1">
        <f t="shared" si="281"/>
        <v>52.256113310205059</v>
      </c>
      <c r="Z934" s="1">
        <f t="shared" si="282"/>
        <v>2000</v>
      </c>
      <c r="AA934" s="1">
        <f t="shared" si="283"/>
        <v>0.13254335198375067</v>
      </c>
      <c r="AB934" s="1">
        <f t="shared" si="284"/>
        <v>265.08670396750131</v>
      </c>
    </row>
    <row r="935" spans="7:28" x14ac:dyDescent="0.35">
      <c r="G935" s="1">
        <v>929</v>
      </c>
      <c r="H935" s="1">
        <v>25.239107131958001</v>
      </c>
      <c r="I935" s="1">
        <v>29.891278829850499</v>
      </c>
      <c r="J935" s="1">
        <f t="shared" si="266"/>
        <v>8.3031330082918053</v>
      </c>
      <c r="K935" s="1">
        <f t="shared" si="267"/>
        <v>-0.26838259821413857</v>
      </c>
      <c r="L935" s="1">
        <f t="shared" si="268"/>
        <v>-50.992693660686328</v>
      </c>
      <c r="M935" s="1">
        <f t="shared" si="269"/>
        <v>20.268953219495174</v>
      </c>
      <c r="N935" s="1">
        <f t="shared" si="270"/>
        <v>4.7472819707462619E-3</v>
      </c>
      <c r="O935" s="1">
        <f t="shared" si="271"/>
        <v>8.8484588652739582</v>
      </c>
      <c r="P935" s="1">
        <f t="shared" si="272"/>
        <v>-21.875281575917196</v>
      </c>
      <c r="Q935" s="1">
        <f t="shared" si="273"/>
        <v>38.263285752496799</v>
      </c>
      <c r="R935" s="1">
        <f t="shared" si="274"/>
        <v>-4.7469361019740317</v>
      </c>
      <c r="S935" s="1">
        <f t="shared" si="275"/>
        <v>-181.63337251867566</v>
      </c>
      <c r="T935" s="1">
        <f t="shared" si="276"/>
        <v>0</v>
      </c>
      <c r="U935" s="1">
        <f t="shared" si="277"/>
        <v>38.263285752496799</v>
      </c>
      <c r="V935" s="1">
        <f t="shared" si="278"/>
        <v>365.3874639868535</v>
      </c>
      <c r="W935" s="1">
        <f t="shared" si="279"/>
        <v>-4.7469361019740317</v>
      </c>
      <c r="X935" s="1">
        <f t="shared" si="280"/>
        <v>-5.2743734466378127</v>
      </c>
      <c r="Y935" s="1">
        <f t="shared" si="281"/>
        <v>52.269426440187345</v>
      </c>
      <c r="Z935" s="1">
        <f t="shared" si="282"/>
        <v>2000</v>
      </c>
      <c r="AA935" s="1">
        <f t="shared" si="283"/>
        <v>-0.10090742917704203</v>
      </c>
      <c r="AB935" s="1">
        <f t="shared" si="284"/>
        <v>-201.81485835408407</v>
      </c>
    </row>
    <row r="936" spans="7:28" x14ac:dyDescent="0.35">
      <c r="G936" s="1">
        <v>930</v>
      </c>
      <c r="H936" s="1">
        <v>25.5244045257568</v>
      </c>
      <c r="I936" s="1">
        <v>28.9251014762796</v>
      </c>
      <c r="J936" s="1">
        <f t="shared" si="266"/>
        <v>8.0347504100776668</v>
      </c>
      <c r="K936" s="1">
        <f t="shared" si="267"/>
        <v>-0.41188196924527709</v>
      </c>
      <c r="L936" s="1">
        <f t="shared" si="268"/>
        <v>-78.257574156602644</v>
      </c>
      <c r="M936" s="1">
        <f t="shared" si="269"/>
        <v>18.979820960759515</v>
      </c>
      <c r="N936" s="1">
        <f t="shared" si="270"/>
        <v>4.7231275369069899E-3</v>
      </c>
      <c r="O936" s="1">
        <f t="shared" si="271"/>
        <v>8.8034374160409392</v>
      </c>
      <c r="P936" s="1">
        <f t="shared" si="272"/>
        <v>-50.474315779802197</v>
      </c>
      <c r="Q936" s="1">
        <f t="shared" si="273"/>
        <v>37.026499585611369</v>
      </c>
      <c r="R936" s="1">
        <f t="shared" si="274"/>
        <v>-10.952926524217077</v>
      </c>
      <c r="S936" s="1">
        <f t="shared" si="275"/>
        <v>-405.54852941015537</v>
      </c>
      <c r="T936" s="1">
        <f t="shared" si="276"/>
        <v>0</v>
      </c>
      <c r="U936" s="1">
        <f t="shared" si="277"/>
        <v>37.026499585611369</v>
      </c>
      <c r="V936" s="1">
        <f t="shared" si="278"/>
        <v>353.57702606640385</v>
      </c>
      <c r="W936" s="1">
        <f t="shared" si="279"/>
        <v>-10.952926524217077</v>
      </c>
      <c r="X936" s="1">
        <f t="shared" si="280"/>
        <v>-12.169918360241196</v>
      </c>
      <c r="Y936" s="1">
        <f t="shared" si="281"/>
        <v>54.015367976539892</v>
      </c>
      <c r="Z936" s="1">
        <f t="shared" si="282"/>
        <v>2000</v>
      </c>
      <c r="AA936" s="1">
        <f t="shared" si="283"/>
        <v>-0.22530473856119743</v>
      </c>
      <c r="AB936" s="1">
        <f t="shared" si="284"/>
        <v>-450.60947712239482</v>
      </c>
    </row>
    <row r="937" spans="7:28" x14ac:dyDescent="0.35">
      <c r="G937" s="1">
        <v>931</v>
      </c>
      <c r="H937" s="1">
        <v>25.992897033691399</v>
      </c>
      <c r="I937" s="1">
        <v>27.442326386996601</v>
      </c>
      <c r="J937" s="1">
        <f t="shared" si="266"/>
        <v>7.6228684408323897</v>
      </c>
      <c r="K937" s="1">
        <f t="shared" si="267"/>
        <v>-0.34037997326730629</v>
      </c>
      <c r="L937" s="1">
        <f t="shared" si="268"/>
        <v>-64.672194920788201</v>
      </c>
      <c r="M937" s="1">
        <f t="shared" si="269"/>
        <v>17.083788240274099</v>
      </c>
      <c r="N937" s="1">
        <f t="shared" si="270"/>
        <v>4.6860581596749155E-3</v>
      </c>
      <c r="O937" s="1">
        <f t="shared" si="271"/>
        <v>8.7343438038180743</v>
      </c>
      <c r="P937" s="1">
        <f t="shared" si="272"/>
        <v>-38.85406287669602</v>
      </c>
      <c r="Q937" s="1">
        <f t="shared" si="273"/>
        <v>35.128425994619306</v>
      </c>
      <c r="R937" s="1">
        <f t="shared" si="274"/>
        <v>-8.4313316442430359</v>
      </c>
      <c r="S937" s="1">
        <f t="shared" si="275"/>
        <v>-296.17940970088341</v>
      </c>
      <c r="T937" s="1">
        <f t="shared" si="276"/>
        <v>0</v>
      </c>
      <c r="U937" s="1">
        <f t="shared" si="277"/>
        <v>35.128425994619306</v>
      </c>
      <c r="V937" s="1">
        <f t="shared" si="278"/>
        <v>335.45175840488957</v>
      </c>
      <c r="W937" s="1">
        <f t="shared" si="279"/>
        <v>-8.4313316442430359</v>
      </c>
      <c r="X937" s="1">
        <f t="shared" si="280"/>
        <v>-9.3681462713811516</v>
      </c>
      <c r="Y937" s="1">
        <f t="shared" si="281"/>
        <v>56.933948600667279</v>
      </c>
      <c r="Z937" s="1">
        <f t="shared" si="282"/>
        <v>2000</v>
      </c>
      <c r="AA937" s="1">
        <f t="shared" si="283"/>
        <v>-0.16454411650049081</v>
      </c>
      <c r="AB937" s="1">
        <f t="shared" si="284"/>
        <v>-329.08823300098157</v>
      </c>
    </row>
    <row r="938" spans="7:28" x14ac:dyDescent="0.35">
      <c r="G938" s="1">
        <v>932</v>
      </c>
      <c r="H938" s="1">
        <v>21.780475616455</v>
      </c>
      <c r="I938" s="1">
        <v>26.216958483234301</v>
      </c>
      <c r="J938" s="1">
        <f t="shared" si="266"/>
        <v>7.2824884675650834</v>
      </c>
      <c r="K938" s="1">
        <f t="shared" si="267"/>
        <v>-0.26471112656019447</v>
      </c>
      <c r="L938" s="1">
        <f t="shared" si="268"/>
        <v>-50.29511404643695</v>
      </c>
      <c r="M938" s="1">
        <f t="shared" si="269"/>
        <v>15.592183654384224</v>
      </c>
      <c r="N938" s="1">
        <f t="shared" si="270"/>
        <v>4.6554239620808574E-3</v>
      </c>
      <c r="O938" s="1">
        <f t="shared" si="271"/>
        <v>8.6772447229225094</v>
      </c>
      <c r="P938" s="1">
        <f t="shared" si="272"/>
        <v>-26.025685669130219</v>
      </c>
      <c r="Q938" s="1">
        <f t="shared" si="273"/>
        <v>33.559854689240019</v>
      </c>
      <c r="R938" s="1">
        <f t="shared" si="274"/>
        <v>-5.6475737902012577</v>
      </c>
      <c r="S938" s="1">
        <f t="shared" si="275"/>
        <v>-189.53175574591469</v>
      </c>
      <c r="T938" s="1">
        <f t="shared" si="276"/>
        <v>0</v>
      </c>
      <c r="U938" s="1">
        <f t="shared" si="277"/>
        <v>33.559854689240019</v>
      </c>
      <c r="V938" s="1">
        <f t="shared" si="278"/>
        <v>320.47300579429634</v>
      </c>
      <c r="W938" s="1">
        <f t="shared" si="279"/>
        <v>-5.6475737902012577</v>
      </c>
      <c r="X938" s="1">
        <f t="shared" si="280"/>
        <v>-6.2750819891125085</v>
      </c>
      <c r="Y938" s="1">
        <f t="shared" si="281"/>
        <v>59.595013700736949</v>
      </c>
      <c r="Z938" s="1">
        <f t="shared" si="282"/>
        <v>2000</v>
      </c>
      <c r="AA938" s="1">
        <f t="shared" si="283"/>
        <v>-0.1052954198588415</v>
      </c>
      <c r="AB938" s="1">
        <f t="shared" si="284"/>
        <v>-210.590839717683</v>
      </c>
    </row>
    <row r="939" spans="7:28" x14ac:dyDescent="0.35">
      <c r="G939" s="1">
        <v>933</v>
      </c>
      <c r="H939" s="1">
        <v>15.7706298828125</v>
      </c>
      <c r="I939" s="1">
        <v>25.263998427617601</v>
      </c>
      <c r="J939" s="1">
        <f t="shared" si="266"/>
        <v>7.0177773410048889</v>
      </c>
      <c r="K939" s="1">
        <f t="shared" si="267"/>
        <v>-0.51487169304969438</v>
      </c>
      <c r="L939" s="1">
        <f t="shared" si="268"/>
        <v>-97.825621679441937</v>
      </c>
      <c r="M939" s="1">
        <f t="shared" si="269"/>
        <v>14.479264449528968</v>
      </c>
      <c r="N939" s="1">
        <f t="shared" si="270"/>
        <v>4.6315999606904397E-3</v>
      </c>
      <c r="O939" s="1">
        <f t="shared" si="271"/>
        <v>8.6328391667309106</v>
      </c>
      <c r="P939" s="1">
        <f t="shared" si="272"/>
        <v>-74.71351806318205</v>
      </c>
      <c r="Q939" s="1">
        <f t="shared" si="273"/>
        <v>32.339987746566308</v>
      </c>
      <c r="R939" s="1">
        <f t="shared" si="274"/>
        <v>-16.212833419710506</v>
      </c>
      <c r="S939" s="1">
        <f t="shared" si="275"/>
        <v>-524.32283413055848</v>
      </c>
      <c r="T939" s="1">
        <f t="shared" si="276"/>
        <v>0</v>
      </c>
      <c r="U939" s="1">
        <f t="shared" si="277"/>
        <v>32.339987746566308</v>
      </c>
      <c r="V939" s="1">
        <f t="shared" si="278"/>
        <v>308.8241345638412</v>
      </c>
      <c r="W939" s="1">
        <f t="shared" si="279"/>
        <v>-16.212833419710506</v>
      </c>
      <c r="X939" s="1">
        <f t="shared" si="280"/>
        <v>-18.014259355233897</v>
      </c>
      <c r="Y939" s="1">
        <f t="shared" si="281"/>
        <v>61.842942417699263</v>
      </c>
      <c r="Z939" s="1">
        <f t="shared" si="282"/>
        <v>2000</v>
      </c>
      <c r="AA939" s="1">
        <f t="shared" si="283"/>
        <v>-0.29129046340586584</v>
      </c>
      <c r="AB939" s="1">
        <f t="shared" si="284"/>
        <v>-582.58092681173173</v>
      </c>
    </row>
    <row r="940" spans="7:28" x14ac:dyDescent="0.35">
      <c r="G940" s="1">
        <v>934</v>
      </c>
      <c r="H940" s="1">
        <v>10.440558433532701</v>
      </c>
      <c r="I940" s="1">
        <v>23.410460332638699</v>
      </c>
      <c r="J940" s="1">
        <f t="shared" si="266"/>
        <v>6.5029056479551945</v>
      </c>
      <c r="K940" s="1">
        <f t="shared" si="267"/>
        <v>-0.98194953194108336</v>
      </c>
      <c r="L940" s="1">
        <f t="shared" si="268"/>
        <v>-186.57041106880584</v>
      </c>
      <c r="M940" s="1">
        <f t="shared" si="269"/>
        <v>12.432607868665027</v>
      </c>
      <c r="N940" s="1">
        <f t="shared" si="270"/>
        <v>4.5852615083159676E-3</v>
      </c>
      <c r="O940" s="1">
        <f t="shared" si="271"/>
        <v>8.5464689253501334</v>
      </c>
      <c r="P940" s="1">
        <f t="shared" si="272"/>
        <v>-165.59133427479068</v>
      </c>
      <c r="Q940" s="1">
        <f t="shared" si="273"/>
        <v>29.967307133434076</v>
      </c>
      <c r="R940" s="1">
        <f t="shared" si="274"/>
        <v>-35.933319537629579</v>
      </c>
      <c r="S940" s="1">
        <f t="shared" si="275"/>
        <v>-1076.8248229079729</v>
      </c>
      <c r="T940" s="1">
        <f t="shared" si="276"/>
        <v>0</v>
      </c>
      <c r="U940" s="1">
        <f t="shared" si="277"/>
        <v>29.967307133434076</v>
      </c>
      <c r="V940" s="1">
        <f t="shared" si="278"/>
        <v>286.166703686343</v>
      </c>
      <c r="W940" s="1">
        <f t="shared" si="279"/>
        <v>-35.933319537629579</v>
      </c>
      <c r="X940" s="1">
        <f t="shared" si="280"/>
        <v>-39.925910597366197</v>
      </c>
      <c r="Y940" s="1">
        <f t="shared" si="281"/>
        <v>63.66197723675814</v>
      </c>
      <c r="Z940" s="1">
        <f t="shared" si="282"/>
        <v>1907.7780245756201</v>
      </c>
      <c r="AA940" s="1">
        <f t="shared" si="283"/>
        <v>-0.62715473710284253</v>
      </c>
      <c r="AB940" s="1">
        <f t="shared" si="284"/>
        <v>-1196.4720254533033</v>
      </c>
    </row>
    <row r="941" spans="7:28" x14ac:dyDescent="0.35">
      <c r="G941" s="1">
        <v>935</v>
      </c>
      <c r="H941" s="1">
        <v>7.9589309692382804</v>
      </c>
      <c r="I941" s="1">
        <v>19.875442017650801</v>
      </c>
      <c r="J941" s="1">
        <f t="shared" si="266"/>
        <v>5.5209561160141112</v>
      </c>
      <c r="K941" s="1">
        <f t="shared" si="267"/>
        <v>-1.2735538961952777</v>
      </c>
      <c r="L941" s="1">
        <f t="shared" si="268"/>
        <v>-241.97524027710276</v>
      </c>
      <c r="M941" s="1">
        <f t="shared" si="269"/>
        <v>8.9614011918763659</v>
      </c>
      <c r="N941" s="1">
        <f t="shared" si="270"/>
        <v>4.4968860504412695E-3</v>
      </c>
      <c r="O941" s="1">
        <f t="shared" si="271"/>
        <v>8.3817459094174822</v>
      </c>
      <c r="P941" s="1">
        <f t="shared" si="272"/>
        <v>-224.6320931758089</v>
      </c>
      <c r="Q941" s="1">
        <f t="shared" si="273"/>
        <v>25.442194083014339</v>
      </c>
      <c r="R941" s="1">
        <f t="shared" si="274"/>
        <v>-48.745164219150531</v>
      </c>
      <c r="S941" s="1">
        <f t="shared" si="275"/>
        <v>-1240.183928672034</v>
      </c>
      <c r="T941" s="1">
        <f t="shared" si="276"/>
        <v>0</v>
      </c>
      <c r="U941" s="1">
        <f t="shared" si="277"/>
        <v>25.442194083014339</v>
      </c>
      <c r="V941" s="1">
        <f t="shared" si="278"/>
        <v>242.95505708490623</v>
      </c>
      <c r="W941" s="1">
        <f t="shared" si="279"/>
        <v>-48.745164219150531</v>
      </c>
      <c r="X941" s="1">
        <f t="shared" si="280"/>
        <v>-54.16129357683392</v>
      </c>
      <c r="Y941" s="1">
        <f t="shared" si="281"/>
        <v>63.66197723675814</v>
      </c>
      <c r="Z941" s="1">
        <f t="shared" si="282"/>
        <v>1619.7003805660415</v>
      </c>
      <c r="AA941" s="1">
        <f t="shared" si="283"/>
        <v>-0.8507636100495074</v>
      </c>
      <c r="AB941" s="1">
        <f t="shared" si="284"/>
        <v>-1377.9821429689264</v>
      </c>
    </row>
    <row r="942" spans="7:28" x14ac:dyDescent="0.35">
      <c r="G942" s="1">
        <v>936</v>
      </c>
      <c r="H942" s="1">
        <v>7.8860549926757804</v>
      </c>
      <c r="I942" s="1">
        <v>15.2906479913478</v>
      </c>
      <c r="J942" s="1">
        <f t="shared" si="266"/>
        <v>4.2474022198188335</v>
      </c>
      <c r="K942" s="1">
        <f t="shared" si="267"/>
        <v>-1.1545303558295275</v>
      </c>
      <c r="L942" s="1">
        <f t="shared" si="268"/>
        <v>-219.36076760761023</v>
      </c>
      <c r="M942" s="1">
        <f t="shared" si="269"/>
        <v>5.303885131375055</v>
      </c>
      <c r="N942" s="1">
        <f t="shared" si="270"/>
        <v>4.3822661997836949E-3</v>
      </c>
      <c r="O942" s="1">
        <f t="shared" si="271"/>
        <v>8.1681059697768301</v>
      </c>
      <c r="P942" s="1">
        <f t="shared" si="272"/>
        <v>-205.88877650645833</v>
      </c>
      <c r="Q942" s="1">
        <f t="shared" si="273"/>
        <v>19.573282118980799</v>
      </c>
      <c r="R942" s="1">
        <f t="shared" si="274"/>
        <v>-44.677864501901453</v>
      </c>
      <c r="S942" s="1">
        <f t="shared" si="275"/>
        <v>-874.49244636931473</v>
      </c>
      <c r="T942" s="1">
        <f t="shared" si="276"/>
        <v>0</v>
      </c>
      <c r="U942" s="1">
        <f t="shared" si="277"/>
        <v>19.573282118980799</v>
      </c>
      <c r="V942" s="1">
        <f t="shared" si="278"/>
        <v>186.91107610608012</v>
      </c>
      <c r="W942" s="1">
        <f t="shared" si="279"/>
        <v>-44.677864501901453</v>
      </c>
      <c r="X942" s="1">
        <f t="shared" si="280"/>
        <v>-49.642071668779394</v>
      </c>
      <c r="Y942" s="1">
        <f t="shared" si="281"/>
        <v>63.66197723675814</v>
      </c>
      <c r="Z942" s="1">
        <f t="shared" si="282"/>
        <v>1246.0738407072008</v>
      </c>
      <c r="AA942" s="1">
        <f t="shared" si="283"/>
        <v>-0.77977583831807673</v>
      </c>
      <c r="AB942" s="1">
        <f t="shared" si="284"/>
        <v>-971.65827374368303</v>
      </c>
    </row>
    <row r="943" spans="7:28" x14ac:dyDescent="0.35">
      <c r="G943" s="1">
        <v>937</v>
      </c>
      <c r="H943" s="1">
        <v>7.6683382987976003</v>
      </c>
      <c r="I943" s="1">
        <v>11.134338710361501</v>
      </c>
      <c r="J943" s="1">
        <f t="shared" si="266"/>
        <v>3.092871863989306</v>
      </c>
      <c r="K943" s="1">
        <f t="shared" si="267"/>
        <v>-0.74114196661906995</v>
      </c>
      <c r="L943" s="1">
        <f t="shared" si="268"/>
        <v>-140.81697365762329</v>
      </c>
      <c r="M943" s="1">
        <f t="shared" si="269"/>
        <v>2.8123617719146656</v>
      </c>
      <c r="N943" s="1">
        <f t="shared" si="270"/>
        <v>4.2783584677590376E-3</v>
      </c>
      <c r="O943" s="1">
        <f t="shared" si="271"/>
        <v>7.9744323480560704</v>
      </c>
      <c r="P943" s="1">
        <f t="shared" si="272"/>
        <v>-130.03017953765257</v>
      </c>
      <c r="Q943" s="1">
        <f t="shared" si="273"/>
        <v>14.252865732669614</v>
      </c>
      <c r="R943" s="1">
        <f t="shared" si="274"/>
        <v>-28.216548959670607</v>
      </c>
      <c r="S943" s="1">
        <f t="shared" si="275"/>
        <v>-402.16668376148363</v>
      </c>
      <c r="T943" s="1">
        <f t="shared" si="276"/>
        <v>0</v>
      </c>
      <c r="U943" s="1">
        <f t="shared" si="277"/>
        <v>14.252865732669614</v>
      </c>
      <c r="V943" s="1">
        <f t="shared" si="278"/>
        <v>136.10484207476748</v>
      </c>
      <c r="W943" s="1">
        <f t="shared" si="279"/>
        <v>-28.216548959670607</v>
      </c>
      <c r="X943" s="1">
        <f t="shared" si="280"/>
        <v>-31.351721066300673</v>
      </c>
      <c r="Y943" s="1">
        <f t="shared" si="281"/>
        <v>63.66197723675814</v>
      </c>
      <c r="Z943" s="1">
        <f t="shared" si="282"/>
        <v>907.36561383178309</v>
      </c>
      <c r="AA943" s="1">
        <f t="shared" si="283"/>
        <v>-0.49247168289643273</v>
      </c>
      <c r="AB943" s="1">
        <f t="shared" si="284"/>
        <v>-446.85187084609288</v>
      </c>
    </row>
    <row r="944" spans="7:28" x14ac:dyDescent="0.35">
      <c r="G944" s="1">
        <v>938</v>
      </c>
      <c r="H944" s="1">
        <v>8.6807794570922798</v>
      </c>
      <c r="I944" s="1">
        <v>8.4662276305328508</v>
      </c>
      <c r="J944" s="1">
        <f t="shared" si="266"/>
        <v>2.3517298973702361</v>
      </c>
      <c r="K944" s="1">
        <f t="shared" si="267"/>
        <v>-0.30023997085055543</v>
      </c>
      <c r="L944" s="1">
        <f t="shared" si="268"/>
        <v>-57.045594461605532</v>
      </c>
      <c r="M944" s="1">
        <f t="shared" si="269"/>
        <v>1.6260062519943965</v>
      </c>
      <c r="N944" s="1">
        <f t="shared" si="270"/>
        <v>4.2116556907633215E-3</v>
      </c>
      <c r="O944" s="1">
        <f t="shared" si="271"/>
        <v>7.8501050420137553</v>
      </c>
      <c r="P944" s="1">
        <f t="shared" si="272"/>
        <v>-47.569483167597383</v>
      </c>
      <c r="Q944" s="1">
        <f t="shared" si="273"/>
        <v>10.837464964839798</v>
      </c>
      <c r="R944" s="1">
        <f t="shared" si="274"/>
        <v>-10.322577847368633</v>
      </c>
      <c r="S944" s="1">
        <f t="shared" si="275"/>
        <v>-111.87057576768898</v>
      </c>
      <c r="T944" s="1">
        <f t="shared" si="276"/>
        <v>0</v>
      </c>
      <c r="U944" s="1">
        <f t="shared" si="277"/>
        <v>10.837464964839798</v>
      </c>
      <c r="V944" s="1">
        <f t="shared" si="278"/>
        <v>103.49016718436927</v>
      </c>
      <c r="W944" s="1">
        <f t="shared" si="279"/>
        <v>-10.322577847368633</v>
      </c>
      <c r="X944" s="1">
        <f t="shared" si="280"/>
        <v>-11.469530941520704</v>
      </c>
      <c r="Y944" s="1">
        <f t="shared" si="281"/>
        <v>63.66197723675814</v>
      </c>
      <c r="Z944" s="1">
        <f t="shared" si="282"/>
        <v>689.93444789579507</v>
      </c>
      <c r="AA944" s="1">
        <f t="shared" si="283"/>
        <v>-0.18016297073001131</v>
      </c>
      <c r="AB944" s="1">
        <f t="shared" si="284"/>
        <v>-124.30063974187665</v>
      </c>
    </row>
    <row r="945" spans="7:28" x14ac:dyDescent="0.35">
      <c r="G945" s="1">
        <v>939</v>
      </c>
      <c r="H945" s="1">
        <v>11.7739810943603</v>
      </c>
      <c r="I945" s="1">
        <v>7.3853637354708503</v>
      </c>
      <c r="J945" s="1">
        <f t="shared" si="266"/>
        <v>2.0514899265196807</v>
      </c>
      <c r="K945" s="1">
        <f t="shared" si="267"/>
        <v>9.6875061070505808E-2</v>
      </c>
      <c r="L945" s="1">
        <f t="shared" si="268"/>
        <v>18.406261603396104</v>
      </c>
      <c r="M945" s="1">
        <f t="shared" si="269"/>
        <v>1.2373316100718472</v>
      </c>
      <c r="N945" s="1">
        <f t="shared" si="270"/>
        <v>4.184634093386771E-3</v>
      </c>
      <c r="O945" s="1">
        <f t="shared" si="271"/>
        <v>7.7997394866636025</v>
      </c>
      <c r="P945" s="1">
        <f t="shared" si="272"/>
        <v>27.443332700131556</v>
      </c>
      <c r="Q945" s="1">
        <f t="shared" si="273"/>
        <v>9.4538706291229531</v>
      </c>
      <c r="R945" s="1">
        <f t="shared" si="274"/>
        <v>5.9552031959285481</v>
      </c>
      <c r="S945" s="1">
        <f t="shared" si="275"/>
        <v>56.299720584448046</v>
      </c>
      <c r="T945" s="1">
        <f t="shared" si="276"/>
        <v>56.299720584448046</v>
      </c>
      <c r="U945" s="1">
        <f t="shared" si="277"/>
        <v>9.4538706291229531</v>
      </c>
      <c r="V945" s="1">
        <f t="shared" si="278"/>
        <v>90.277814518572271</v>
      </c>
      <c r="W945" s="1">
        <f t="shared" si="279"/>
        <v>5.9552031959285481</v>
      </c>
      <c r="X945" s="1">
        <f t="shared" si="280"/>
        <v>6.6168924399206084</v>
      </c>
      <c r="Y945" s="1">
        <f t="shared" si="281"/>
        <v>63.66197723675814</v>
      </c>
      <c r="Z945" s="1">
        <f t="shared" si="282"/>
        <v>601.85209679048182</v>
      </c>
      <c r="AA945" s="1">
        <f t="shared" si="283"/>
        <v>0.10393790339424212</v>
      </c>
      <c r="AB945" s="1">
        <f t="shared" si="284"/>
        <v>62.555245093831154</v>
      </c>
    </row>
    <row r="946" spans="7:28" x14ac:dyDescent="0.35">
      <c r="G946" s="1">
        <v>940</v>
      </c>
      <c r="H946" s="1">
        <v>15.4440402984619</v>
      </c>
      <c r="I946" s="1">
        <v>7.7341139553246698</v>
      </c>
      <c r="J946" s="1">
        <f t="shared" si="266"/>
        <v>2.1483649875901865</v>
      </c>
      <c r="K946" s="1">
        <f t="shared" si="267"/>
        <v>0.48617654138826083</v>
      </c>
      <c r="L946" s="1">
        <f t="shared" si="268"/>
        <v>92.373542863769558</v>
      </c>
      <c r="M946" s="1">
        <f t="shared" si="269"/>
        <v>1.3569488032515944</v>
      </c>
      <c r="N946" s="1">
        <f t="shared" si="270"/>
        <v>4.1933528488831166E-3</v>
      </c>
      <c r="O946" s="1">
        <f t="shared" si="271"/>
        <v>7.8159903750332411</v>
      </c>
      <c r="P946" s="1">
        <f t="shared" si="272"/>
        <v>101.54648204205439</v>
      </c>
      <c r="Q946" s="1">
        <f t="shared" si="273"/>
        <v>9.9002994819824259</v>
      </c>
      <c r="R946" s="1">
        <f t="shared" si="274"/>
        <v>22.035586603125804</v>
      </c>
      <c r="S946" s="1">
        <f t="shared" si="275"/>
        <v>218.15890663210527</v>
      </c>
      <c r="T946" s="1">
        <f t="shared" si="276"/>
        <v>218.15890663210527</v>
      </c>
      <c r="U946" s="1">
        <f t="shared" si="277"/>
        <v>9.9002994819824259</v>
      </c>
      <c r="V946" s="1">
        <f t="shared" si="278"/>
        <v>94.540896038858037</v>
      </c>
      <c r="W946" s="1">
        <f t="shared" si="279"/>
        <v>22.035586603125804</v>
      </c>
      <c r="X946" s="1">
        <f t="shared" si="280"/>
        <v>24.483985114584225</v>
      </c>
      <c r="Y946" s="1">
        <f t="shared" si="281"/>
        <v>63.66197723675814</v>
      </c>
      <c r="Z946" s="1">
        <f t="shared" si="282"/>
        <v>630.27264025905356</v>
      </c>
      <c r="AA946" s="1">
        <f t="shared" si="283"/>
        <v>0.38459353883289821</v>
      </c>
      <c r="AB946" s="1">
        <f t="shared" si="284"/>
        <v>242.39878514678364</v>
      </c>
    </row>
    <row r="947" spans="7:28" x14ac:dyDescent="0.35">
      <c r="G947" s="1">
        <v>941</v>
      </c>
      <c r="H947" s="1">
        <v>19.550121307373001</v>
      </c>
      <c r="I947" s="1">
        <v>9.4843495043224095</v>
      </c>
      <c r="J947" s="1">
        <f t="shared" si="266"/>
        <v>2.6345415289784473</v>
      </c>
      <c r="K947" s="1">
        <f t="shared" si="267"/>
        <v>0.82038476468410826</v>
      </c>
      <c r="L947" s="1">
        <f t="shared" si="268"/>
        <v>155.87310528998057</v>
      </c>
      <c r="M947" s="1">
        <f t="shared" si="269"/>
        <v>2.0405978659661561</v>
      </c>
      <c r="N947" s="1">
        <f t="shared" si="270"/>
        <v>4.2371087376080604E-3</v>
      </c>
      <c r="O947" s="1">
        <f t="shared" si="271"/>
        <v>7.8975469760276642</v>
      </c>
      <c r="P947" s="1">
        <f t="shared" si="272"/>
        <v>165.81125013197439</v>
      </c>
      <c r="Q947" s="1">
        <f t="shared" si="273"/>
        <v>12.140744373172568</v>
      </c>
      <c r="R947" s="1">
        <f t="shared" si="274"/>
        <v>35.981041278638443</v>
      </c>
      <c r="S947" s="1">
        <f t="shared" si="275"/>
        <v>436.8366244445196</v>
      </c>
      <c r="T947" s="1">
        <f t="shared" si="276"/>
        <v>436.8366244445196</v>
      </c>
      <c r="U947" s="1">
        <f t="shared" si="277"/>
        <v>12.140744373172568</v>
      </c>
      <c r="V947" s="1">
        <f t="shared" si="278"/>
        <v>115.93556878833172</v>
      </c>
      <c r="W947" s="1">
        <f t="shared" si="279"/>
        <v>35.981041278638443</v>
      </c>
      <c r="X947" s="1">
        <f t="shared" si="280"/>
        <v>39.978934754042712</v>
      </c>
      <c r="Y947" s="1">
        <f t="shared" si="281"/>
        <v>63.66197723675814</v>
      </c>
      <c r="Z947" s="1">
        <f t="shared" si="282"/>
        <v>772.90379192221155</v>
      </c>
      <c r="AA947" s="1">
        <f t="shared" si="283"/>
        <v>0.62798763860823115</v>
      </c>
      <c r="AB947" s="1">
        <f t="shared" si="284"/>
        <v>485.37402716057727</v>
      </c>
    </row>
    <row r="948" spans="7:28" x14ac:dyDescent="0.35">
      <c r="G948" s="1">
        <v>942</v>
      </c>
      <c r="H948" s="1">
        <v>17.6482620239257</v>
      </c>
      <c r="I948" s="1">
        <v>12.437734657185199</v>
      </c>
      <c r="J948" s="1">
        <f t="shared" si="266"/>
        <v>3.4549262936625555</v>
      </c>
      <c r="K948" s="1">
        <f t="shared" si="267"/>
        <v>0.8820721722881113</v>
      </c>
      <c r="L948" s="1">
        <f t="shared" si="268"/>
        <v>167.59371273474116</v>
      </c>
      <c r="M948" s="1">
        <f t="shared" si="269"/>
        <v>3.5093356142244203</v>
      </c>
      <c r="N948" s="1">
        <f t="shared" si="270"/>
        <v>4.3109433664296299E-3</v>
      </c>
      <c r="O948" s="1">
        <f t="shared" si="271"/>
        <v>8.0351673406881865</v>
      </c>
      <c r="P948" s="1">
        <f t="shared" si="272"/>
        <v>179.13821568965378</v>
      </c>
      <c r="Q948" s="1">
        <f t="shared" si="273"/>
        <v>15.921319325633897</v>
      </c>
      <c r="R948" s="1">
        <f t="shared" si="274"/>
        <v>38.872992804654871</v>
      </c>
      <c r="S948" s="1">
        <f t="shared" si="275"/>
        <v>618.90933158597898</v>
      </c>
      <c r="T948" s="1">
        <f t="shared" si="276"/>
        <v>618.90933158597898</v>
      </c>
      <c r="U948" s="1">
        <f t="shared" si="277"/>
        <v>15.921319325633897</v>
      </c>
      <c r="V948" s="1">
        <f t="shared" si="278"/>
        <v>152.03740027314939</v>
      </c>
      <c r="W948" s="1">
        <f t="shared" si="279"/>
        <v>38.872992804654871</v>
      </c>
      <c r="X948" s="1">
        <f t="shared" si="280"/>
        <v>43.192214227394302</v>
      </c>
      <c r="Y948" s="1">
        <f t="shared" si="281"/>
        <v>63.66197723675814</v>
      </c>
      <c r="Z948" s="1">
        <f t="shared" si="282"/>
        <v>1013.5826684876627</v>
      </c>
      <c r="AA948" s="1">
        <f t="shared" si="283"/>
        <v>0.67846171454529236</v>
      </c>
      <c r="AB948" s="1">
        <f t="shared" si="284"/>
        <v>687.67703509553223</v>
      </c>
    </row>
    <row r="949" spans="7:28" x14ac:dyDescent="0.35">
      <c r="G949" s="1">
        <v>943</v>
      </c>
      <c r="H949" s="1">
        <v>13.248195648193301</v>
      </c>
      <c r="I949" s="1">
        <v>15.6131944774224</v>
      </c>
      <c r="J949" s="1">
        <f t="shared" si="266"/>
        <v>4.3369984659506668</v>
      </c>
      <c r="K949" s="1">
        <f t="shared" si="267"/>
        <v>0.44703535550988871</v>
      </c>
      <c r="L949" s="1">
        <f t="shared" si="268"/>
        <v>84.936717546878853</v>
      </c>
      <c r="M949" s="1">
        <f t="shared" si="269"/>
        <v>5.5300093739355818</v>
      </c>
      <c r="N949" s="1">
        <f t="shared" si="270"/>
        <v>4.3903298619355595E-3</v>
      </c>
      <c r="O949" s="1">
        <f t="shared" si="271"/>
        <v>8.1831358296616905</v>
      </c>
      <c r="P949" s="1">
        <f t="shared" si="272"/>
        <v>98.649862750476132</v>
      </c>
      <c r="Q949" s="1">
        <f t="shared" si="273"/>
        <v>19.986168045855607</v>
      </c>
      <c r="R949" s="1">
        <f t="shared" si="274"/>
        <v>21.407020216853322</v>
      </c>
      <c r="S949" s="1">
        <f t="shared" si="275"/>
        <v>427.84430341505885</v>
      </c>
      <c r="T949" s="1">
        <f t="shared" si="276"/>
        <v>427.84430341505885</v>
      </c>
      <c r="U949" s="1">
        <f t="shared" si="277"/>
        <v>19.986168045855607</v>
      </c>
      <c r="V949" s="1">
        <f t="shared" si="278"/>
        <v>190.85384627779237</v>
      </c>
      <c r="W949" s="1">
        <f t="shared" si="279"/>
        <v>21.407020216853322</v>
      </c>
      <c r="X949" s="1">
        <f t="shared" si="280"/>
        <v>23.785578018725914</v>
      </c>
      <c r="Y949" s="1">
        <f t="shared" si="281"/>
        <v>63.66197723675814</v>
      </c>
      <c r="Z949" s="1">
        <f t="shared" si="282"/>
        <v>1272.3589751852826</v>
      </c>
      <c r="AA949" s="1">
        <f t="shared" si="283"/>
        <v>0.37362298582508097</v>
      </c>
      <c r="AB949" s="1">
        <f t="shared" si="284"/>
        <v>475.38255935006538</v>
      </c>
    </row>
    <row r="950" spans="7:28" x14ac:dyDescent="0.35">
      <c r="G950" s="1">
        <v>944</v>
      </c>
      <c r="H950" s="1">
        <v>10.512555122375399</v>
      </c>
      <c r="I950" s="1">
        <v>17.222521757258001</v>
      </c>
      <c r="J950" s="1">
        <f t="shared" si="266"/>
        <v>4.7840338214605556</v>
      </c>
      <c r="K950" s="1">
        <f t="shared" si="267"/>
        <v>-0.23698021695250038</v>
      </c>
      <c r="L950" s="1">
        <f t="shared" si="268"/>
        <v>-45.026241220975074</v>
      </c>
      <c r="M950" s="1">
        <f t="shared" si="269"/>
        <v>6.7287720038342762</v>
      </c>
      <c r="N950" s="1">
        <f t="shared" si="270"/>
        <v>4.4305630439314498E-3</v>
      </c>
      <c r="O950" s="1">
        <f t="shared" si="271"/>
        <v>8.2581264575838293</v>
      </c>
      <c r="P950" s="1">
        <f t="shared" si="272"/>
        <v>-30.039342759556973</v>
      </c>
      <c r="Q950" s="1">
        <f t="shared" si="273"/>
        <v>22.046238808573989</v>
      </c>
      <c r="R950" s="1">
        <f t="shared" si="274"/>
        <v>-6.5185373788238632</v>
      </c>
      <c r="S950" s="1">
        <f t="shared" si="275"/>
        <v>-143.70923173616683</v>
      </c>
      <c r="T950" s="1">
        <f t="shared" si="276"/>
        <v>0</v>
      </c>
      <c r="U950" s="1">
        <f t="shared" si="277"/>
        <v>22.046238808573989</v>
      </c>
      <c r="V950" s="1">
        <f t="shared" si="278"/>
        <v>210.52607297813569</v>
      </c>
      <c r="W950" s="1">
        <f t="shared" si="279"/>
        <v>-6.5185373788238632</v>
      </c>
      <c r="X950" s="1">
        <f t="shared" si="280"/>
        <v>-7.2428193098042923</v>
      </c>
      <c r="Y950" s="1">
        <f t="shared" si="281"/>
        <v>63.66197723675814</v>
      </c>
      <c r="Z950" s="1">
        <f t="shared" si="282"/>
        <v>1403.5071531875712</v>
      </c>
      <c r="AA950" s="1">
        <f t="shared" si="283"/>
        <v>-0.1137699396747973</v>
      </c>
      <c r="AB950" s="1">
        <f t="shared" si="284"/>
        <v>-159.67692415129648</v>
      </c>
    </row>
    <row r="951" spans="7:28" x14ac:dyDescent="0.35">
      <c r="G951" s="1">
        <v>945</v>
      </c>
      <c r="H951" s="1">
        <v>10.3320617675781</v>
      </c>
      <c r="I951" s="1">
        <v>16.369392976229001</v>
      </c>
      <c r="J951" s="1">
        <f t="shared" si="266"/>
        <v>4.5470536045080552</v>
      </c>
      <c r="K951" s="1">
        <f t="shared" si="267"/>
        <v>-0.64504220981983273</v>
      </c>
      <c r="L951" s="1">
        <f t="shared" si="268"/>
        <v>-122.55801986576822</v>
      </c>
      <c r="M951" s="1">
        <f t="shared" si="269"/>
        <v>6.0786547657872916</v>
      </c>
      <c r="N951" s="1">
        <f t="shared" si="270"/>
        <v>4.4092348244057248E-3</v>
      </c>
      <c r="O951" s="1">
        <f t="shared" si="271"/>
        <v>8.2183727892098304</v>
      </c>
      <c r="P951" s="1">
        <f t="shared" si="272"/>
        <v>-108.26099231077109</v>
      </c>
      <c r="Q951" s="1">
        <f t="shared" si="273"/>
        <v>20.954164076073987</v>
      </c>
      <c r="R951" s="1">
        <f t="shared" si="274"/>
        <v>-23.492635331437327</v>
      </c>
      <c r="S951" s="1">
        <f t="shared" si="275"/>
        <v>-492.26853531431055</v>
      </c>
      <c r="T951" s="1">
        <f t="shared" si="276"/>
        <v>0</v>
      </c>
      <c r="U951" s="1">
        <f t="shared" si="277"/>
        <v>20.954164076073987</v>
      </c>
      <c r="V951" s="1">
        <f t="shared" si="278"/>
        <v>200.09752746394759</v>
      </c>
      <c r="W951" s="1">
        <f t="shared" si="279"/>
        <v>-23.492635331437327</v>
      </c>
      <c r="X951" s="1">
        <f t="shared" si="280"/>
        <v>-26.102928146041474</v>
      </c>
      <c r="Y951" s="1">
        <f t="shared" si="281"/>
        <v>63.66197723675814</v>
      </c>
      <c r="Z951" s="1">
        <f t="shared" si="282"/>
        <v>1333.9835164263172</v>
      </c>
      <c r="AA951" s="1">
        <f t="shared" si="283"/>
        <v>-0.41002383650393065</v>
      </c>
      <c r="AB951" s="1">
        <f t="shared" si="284"/>
        <v>-546.96503923812281</v>
      </c>
    </row>
    <row r="952" spans="7:28" x14ac:dyDescent="0.35">
      <c r="G952" s="1">
        <v>946</v>
      </c>
      <c r="H952" s="1">
        <v>10.5135402679443</v>
      </c>
      <c r="I952" s="1">
        <v>14.0472410208776</v>
      </c>
      <c r="J952" s="1">
        <f t="shared" si="266"/>
        <v>3.9020113946882224</v>
      </c>
      <c r="K952" s="1">
        <f t="shared" si="267"/>
        <v>-0.60821630482583355</v>
      </c>
      <c r="L952" s="1">
        <f t="shared" si="268"/>
        <v>-115.56109791690838</v>
      </c>
      <c r="M952" s="1">
        <f t="shared" si="269"/>
        <v>4.4763537197373582</v>
      </c>
      <c r="N952" s="1">
        <f t="shared" si="270"/>
        <v>4.3511810255219396E-3</v>
      </c>
      <c r="O952" s="1">
        <f t="shared" si="271"/>
        <v>8.1101663134703426</v>
      </c>
      <c r="P952" s="1">
        <f t="shared" si="272"/>
        <v>-102.97457788370068</v>
      </c>
      <c r="Q952" s="1">
        <f t="shared" si="273"/>
        <v>17.981619330360473</v>
      </c>
      <c r="R952" s="1">
        <f t="shared" si="274"/>
        <v>-22.345483400763047</v>
      </c>
      <c r="S952" s="1">
        <f t="shared" si="275"/>
        <v>-401.80797626540988</v>
      </c>
      <c r="T952" s="1">
        <f t="shared" si="276"/>
        <v>0</v>
      </c>
      <c r="U952" s="1">
        <f t="shared" si="277"/>
        <v>17.981619330360473</v>
      </c>
      <c r="V952" s="1">
        <f t="shared" si="278"/>
        <v>171.71181607341879</v>
      </c>
      <c r="W952" s="1">
        <f t="shared" si="279"/>
        <v>-22.345483400763047</v>
      </c>
      <c r="X952" s="1">
        <f t="shared" si="280"/>
        <v>-24.828314889736717</v>
      </c>
      <c r="Y952" s="1">
        <f t="shared" si="281"/>
        <v>63.66197723675814</v>
      </c>
      <c r="Z952" s="1">
        <f t="shared" si="282"/>
        <v>1144.7454404894586</v>
      </c>
      <c r="AA952" s="1">
        <f t="shared" si="283"/>
        <v>-0.39000225829305468</v>
      </c>
      <c r="AB952" s="1">
        <f t="shared" si="284"/>
        <v>-446.45330696156651</v>
      </c>
    </row>
    <row r="953" spans="7:28" x14ac:dyDescent="0.35">
      <c r="G953" s="1">
        <v>947</v>
      </c>
      <c r="H953" s="1">
        <v>7.5912213325500399</v>
      </c>
      <c r="I953" s="1">
        <v>11.8576623235046</v>
      </c>
      <c r="J953" s="1">
        <f t="shared" si="266"/>
        <v>3.2937950898623889</v>
      </c>
      <c r="K953" s="1">
        <f t="shared" si="267"/>
        <v>-0.43272193131086079</v>
      </c>
      <c r="L953" s="1">
        <f t="shared" si="268"/>
        <v>-82.217166949063554</v>
      </c>
      <c r="M953" s="1">
        <f t="shared" si="269"/>
        <v>3.1896313116364658</v>
      </c>
      <c r="N953" s="1">
        <f t="shared" si="270"/>
        <v>4.296441558087615E-3</v>
      </c>
      <c r="O953" s="1">
        <f t="shared" si="271"/>
        <v>8.0081374201195068</v>
      </c>
      <c r="P953" s="1">
        <f t="shared" si="272"/>
        <v>-71.019398217307582</v>
      </c>
      <c r="Q953" s="1">
        <f t="shared" si="273"/>
        <v>15.178779215955709</v>
      </c>
      <c r="R953" s="1">
        <f t="shared" si="274"/>
        <v>-15.411209413155746</v>
      </c>
      <c r="S953" s="1">
        <f t="shared" si="275"/>
        <v>-233.92334513314941</v>
      </c>
      <c r="T953" s="1">
        <f t="shared" si="276"/>
        <v>0</v>
      </c>
      <c r="U953" s="1">
        <f t="shared" si="277"/>
        <v>15.178779215955709</v>
      </c>
      <c r="V953" s="1">
        <f t="shared" si="278"/>
        <v>144.94666453919248</v>
      </c>
      <c r="W953" s="1">
        <f t="shared" si="279"/>
        <v>-15.411209413155746</v>
      </c>
      <c r="X953" s="1">
        <f t="shared" si="280"/>
        <v>-17.123566014617495</v>
      </c>
      <c r="Y953" s="1">
        <f t="shared" si="281"/>
        <v>63.66197723675814</v>
      </c>
      <c r="Z953" s="1">
        <f t="shared" si="282"/>
        <v>966.31109692794996</v>
      </c>
      <c r="AA953" s="1">
        <f t="shared" si="283"/>
        <v>-0.26897634597391085</v>
      </c>
      <c r="AB953" s="1">
        <f t="shared" si="284"/>
        <v>-259.91482792572157</v>
      </c>
    </row>
    <row r="954" spans="7:28" x14ac:dyDescent="0.35">
      <c r="G954" s="1">
        <v>948</v>
      </c>
      <c r="H954" s="1">
        <v>4.53828525543212</v>
      </c>
      <c r="I954" s="1">
        <v>10.2998633707855</v>
      </c>
      <c r="J954" s="1">
        <f t="shared" si="266"/>
        <v>2.8610731585515281</v>
      </c>
      <c r="K954" s="1">
        <f t="shared" si="267"/>
        <v>-0.44161364516856727</v>
      </c>
      <c r="L954" s="1">
        <f t="shared" si="268"/>
        <v>-83.906592582027784</v>
      </c>
      <c r="M954" s="1">
        <f t="shared" si="269"/>
        <v>2.4066074478637014</v>
      </c>
      <c r="N954" s="1">
        <f t="shared" si="270"/>
        <v>4.2574965842696382E-3</v>
      </c>
      <c r="O954" s="1">
        <f t="shared" si="271"/>
        <v>7.9355478834201794</v>
      </c>
      <c r="P954" s="1">
        <f t="shared" si="272"/>
        <v>-73.564437250743893</v>
      </c>
      <c r="Q954" s="1">
        <f t="shared" si="273"/>
        <v>13.18466893341718</v>
      </c>
      <c r="R954" s="1">
        <f t="shared" si="274"/>
        <v>-15.963482883411425</v>
      </c>
      <c r="S954" s="1">
        <f t="shared" si="275"/>
        <v>-210.47323684205153</v>
      </c>
      <c r="T954" s="1">
        <f t="shared" si="276"/>
        <v>0</v>
      </c>
      <c r="U954" s="1">
        <f t="shared" si="277"/>
        <v>13.18466893341718</v>
      </c>
      <c r="V954" s="1">
        <f t="shared" si="278"/>
        <v>125.90431402700952</v>
      </c>
      <c r="W954" s="1">
        <f t="shared" si="279"/>
        <v>-15.963482883411425</v>
      </c>
      <c r="X954" s="1">
        <f t="shared" si="280"/>
        <v>-17.737203203790472</v>
      </c>
      <c r="Y954" s="1">
        <f t="shared" si="281"/>
        <v>63.66197723675814</v>
      </c>
      <c r="Z954" s="1">
        <f t="shared" si="282"/>
        <v>839.36209351339676</v>
      </c>
      <c r="AA954" s="1">
        <f t="shared" si="283"/>
        <v>-0.27861533640128744</v>
      </c>
      <c r="AB954" s="1">
        <f t="shared" si="284"/>
        <v>-233.85915204672392</v>
      </c>
    </row>
    <row r="955" spans="7:28" x14ac:dyDescent="0.35">
      <c r="G955" s="1">
        <v>949</v>
      </c>
      <c r="H955" s="1">
        <v>2.0163214206695499</v>
      </c>
      <c r="I955" s="1">
        <v>8.7100542481786594</v>
      </c>
      <c r="J955" s="1">
        <f t="shared" si="266"/>
        <v>2.4194595133829608</v>
      </c>
      <c r="K955" s="1">
        <f t="shared" si="267"/>
        <v>-0.58535392103648842</v>
      </c>
      <c r="L955" s="1">
        <f t="shared" si="268"/>
        <v>-111.21724499693281</v>
      </c>
      <c r="M955" s="1">
        <f t="shared" si="269"/>
        <v>1.7210125950483985</v>
      </c>
      <c r="N955" s="1">
        <f t="shared" si="270"/>
        <v>4.2177513562044666E-3</v>
      </c>
      <c r="O955" s="1">
        <f t="shared" si="271"/>
        <v>7.8614667528295055</v>
      </c>
      <c r="P955" s="1">
        <f t="shared" si="272"/>
        <v>-101.63476564905491</v>
      </c>
      <c r="Q955" s="1">
        <f t="shared" si="273"/>
        <v>11.149583010981386</v>
      </c>
      <c r="R955" s="1">
        <f t="shared" si="274"/>
        <v>-22.054744145844914</v>
      </c>
      <c r="S955" s="1">
        <f t="shared" si="275"/>
        <v>-245.90120064005364</v>
      </c>
      <c r="T955" s="1">
        <f t="shared" si="276"/>
        <v>0</v>
      </c>
      <c r="U955" s="1">
        <f t="shared" si="277"/>
        <v>11.149583010981386</v>
      </c>
      <c r="V955" s="1">
        <f t="shared" si="278"/>
        <v>106.47067497666634</v>
      </c>
      <c r="W955" s="1">
        <f t="shared" si="279"/>
        <v>-22.054744145844914</v>
      </c>
      <c r="X955" s="1">
        <f t="shared" si="280"/>
        <v>-24.505271273161014</v>
      </c>
      <c r="Y955" s="1">
        <f t="shared" si="281"/>
        <v>63.66197723675814</v>
      </c>
      <c r="Z955" s="1">
        <f t="shared" si="282"/>
        <v>709.80449984444226</v>
      </c>
      <c r="AA955" s="1">
        <f t="shared" si="283"/>
        <v>-0.38492790102993818</v>
      </c>
      <c r="AB955" s="1">
        <f t="shared" si="284"/>
        <v>-273.22355626672623</v>
      </c>
    </row>
    <row r="956" spans="7:28" x14ac:dyDescent="0.35">
      <c r="G956" s="1">
        <v>950</v>
      </c>
      <c r="H956" s="1">
        <v>1.6327497959136901</v>
      </c>
      <c r="I956" s="1">
        <v>6.6027801324473003</v>
      </c>
      <c r="J956" s="1">
        <f t="shared" si="266"/>
        <v>1.8341055923464724</v>
      </c>
      <c r="K956" s="1">
        <f t="shared" si="267"/>
        <v>-0.63465964429212507</v>
      </c>
      <c r="L956" s="1">
        <f t="shared" si="268"/>
        <v>-120.58533241550376</v>
      </c>
      <c r="M956" s="1">
        <f t="shared" si="269"/>
        <v>0.98899933721972189</v>
      </c>
      <c r="N956" s="1">
        <f t="shared" si="270"/>
        <v>4.1650695033111831E-3</v>
      </c>
      <c r="O956" s="1">
        <f t="shared" si="271"/>
        <v>7.7632730472217144</v>
      </c>
      <c r="P956" s="1">
        <f t="shared" si="272"/>
        <v>-111.83306003106232</v>
      </c>
      <c r="Q956" s="1">
        <f t="shared" si="273"/>
        <v>8.4520995039007953</v>
      </c>
      <c r="R956" s="1">
        <f t="shared" si="274"/>
        <v>-24.267774026740522</v>
      </c>
      <c r="S956" s="1">
        <f t="shared" si="275"/>
        <v>-205.11364081219017</v>
      </c>
      <c r="T956" s="1">
        <f t="shared" si="276"/>
        <v>0</v>
      </c>
      <c r="U956" s="1">
        <f t="shared" si="277"/>
        <v>8.4520995039007953</v>
      </c>
      <c r="V956" s="1">
        <f t="shared" si="278"/>
        <v>80.711604933022087</v>
      </c>
      <c r="W956" s="1">
        <f t="shared" si="279"/>
        <v>-24.267774026740522</v>
      </c>
      <c r="X956" s="1">
        <f t="shared" si="280"/>
        <v>-26.964193363045023</v>
      </c>
      <c r="Y956" s="1">
        <f t="shared" si="281"/>
        <v>63.66197723675814</v>
      </c>
      <c r="Z956" s="1">
        <f t="shared" si="282"/>
        <v>538.07736622014716</v>
      </c>
      <c r="AA956" s="1">
        <f t="shared" si="283"/>
        <v>-0.4235525588965845</v>
      </c>
      <c r="AB956" s="1">
        <f t="shared" si="284"/>
        <v>-227.90404534687795</v>
      </c>
    </row>
    <row r="957" spans="7:28" x14ac:dyDescent="0.35">
      <c r="G957" s="1">
        <v>951</v>
      </c>
      <c r="H957" s="1">
        <v>1.6299692392349201</v>
      </c>
      <c r="I957" s="1">
        <v>4.3180054129956504</v>
      </c>
      <c r="J957" s="1">
        <f t="shared" si="266"/>
        <v>1.1994459480543473</v>
      </c>
      <c r="K957" s="1">
        <f t="shared" si="267"/>
        <v>-0.49252002239303061</v>
      </c>
      <c r="L957" s="1">
        <f t="shared" si="268"/>
        <v>-93.578804254675816</v>
      </c>
      <c r="M957" s="1">
        <f t="shared" si="269"/>
        <v>0.42296915119737372</v>
      </c>
      <c r="N957" s="1">
        <f t="shared" si="270"/>
        <v>4.1079501353248919E-3</v>
      </c>
      <c r="O957" s="1">
        <f t="shared" si="271"/>
        <v>7.6568082572320657</v>
      </c>
      <c r="P957" s="1">
        <f t="shared" si="272"/>
        <v>-85.499026846246366</v>
      </c>
      <c r="Q957" s="1">
        <f t="shared" si="273"/>
        <v>5.5274006822780981</v>
      </c>
      <c r="R957" s="1">
        <f t="shared" si="274"/>
        <v>-18.553288825635462</v>
      </c>
      <c r="S957" s="1">
        <f t="shared" si="275"/>
        <v>-102.55146131332008</v>
      </c>
      <c r="T957" s="1">
        <f t="shared" si="276"/>
        <v>0</v>
      </c>
      <c r="U957" s="1">
        <f t="shared" si="277"/>
        <v>5.5274006822780981</v>
      </c>
      <c r="V957" s="1">
        <f t="shared" si="278"/>
        <v>52.782788462044458</v>
      </c>
      <c r="W957" s="1">
        <f t="shared" si="279"/>
        <v>-18.553288825635462</v>
      </c>
      <c r="X957" s="1">
        <f t="shared" si="280"/>
        <v>-20.614765361817181</v>
      </c>
      <c r="Y957" s="1">
        <f t="shared" si="281"/>
        <v>63.66197723675814</v>
      </c>
      <c r="Z957" s="1">
        <f t="shared" si="282"/>
        <v>351.88525641362969</v>
      </c>
      <c r="AA957" s="1">
        <f t="shared" si="283"/>
        <v>-0.32381597708081095</v>
      </c>
      <c r="AB957" s="1">
        <f t="shared" si="284"/>
        <v>-113.9460681259112</v>
      </c>
    </row>
    <row r="958" spans="7:28" x14ac:dyDescent="0.35">
      <c r="G958" s="1">
        <v>952</v>
      </c>
      <c r="H958" s="1">
        <v>2.9697270393371502</v>
      </c>
      <c r="I958" s="1">
        <v>2.5449333323807402</v>
      </c>
      <c r="J958" s="1">
        <f t="shared" si="266"/>
        <v>0.70692592566131673</v>
      </c>
      <c r="K958" s="1">
        <f t="shared" si="267"/>
        <v>-0.22701840865636397</v>
      </c>
      <c r="L958" s="1">
        <f t="shared" si="268"/>
        <v>-43.133497644709152</v>
      </c>
      <c r="M958" s="1">
        <f t="shared" si="269"/>
        <v>0.14692481372540023</v>
      </c>
      <c r="N958" s="1">
        <f t="shared" si="270"/>
        <v>4.0636233333095186E-3</v>
      </c>
      <c r="O958" s="1">
        <f t="shared" si="271"/>
        <v>7.5741875309556121</v>
      </c>
      <c r="P958" s="1">
        <f t="shared" si="272"/>
        <v>-35.412385300028141</v>
      </c>
      <c r="Q958" s="1">
        <f t="shared" si="273"/>
        <v>3.2577231597295704</v>
      </c>
      <c r="R958" s="1">
        <f t="shared" si="274"/>
        <v>-7.6844876101061068</v>
      </c>
      <c r="S958" s="1">
        <f t="shared" si="275"/>
        <v>-25.033933258097601</v>
      </c>
      <c r="T958" s="1">
        <f t="shared" si="276"/>
        <v>0</v>
      </c>
      <c r="U958" s="1">
        <f t="shared" si="277"/>
        <v>3.2577231597295704</v>
      </c>
      <c r="V958" s="1">
        <f t="shared" si="278"/>
        <v>31.108964645754558</v>
      </c>
      <c r="W958" s="1">
        <f t="shared" si="279"/>
        <v>-7.6844876101061068</v>
      </c>
      <c r="X958" s="1">
        <f t="shared" si="280"/>
        <v>-8.5383195667845637</v>
      </c>
      <c r="Y958" s="1">
        <f t="shared" si="281"/>
        <v>63.66197723675814</v>
      </c>
      <c r="Z958" s="1">
        <f t="shared" si="282"/>
        <v>207.39309763836371</v>
      </c>
      <c r="AA958" s="1">
        <f t="shared" si="283"/>
        <v>-0.13411961012506185</v>
      </c>
      <c r="AB958" s="1">
        <f t="shared" si="284"/>
        <v>-27.815481397886227</v>
      </c>
    </row>
    <row r="959" spans="7:28" x14ac:dyDescent="0.35">
      <c r="G959" s="1">
        <v>953</v>
      </c>
      <c r="H959" s="1">
        <v>0</v>
      </c>
      <c r="I959" s="1">
        <v>1.72766706121783</v>
      </c>
      <c r="J959" s="1">
        <f t="shared" si="266"/>
        <v>0.47990751700495277</v>
      </c>
      <c r="K959" s="1">
        <f t="shared" si="267"/>
        <v>-5.7807534970136132E-2</v>
      </c>
      <c r="L959" s="1">
        <f t="shared" si="268"/>
        <v>-10.983431644325865</v>
      </c>
      <c r="M959" s="1">
        <f t="shared" si="269"/>
        <v>6.7711500114090564E-2</v>
      </c>
      <c r="N959" s="1">
        <f t="shared" si="270"/>
        <v>4.043191676530446E-3</v>
      </c>
      <c r="O959" s="1">
        <f t="shared" si="271"/>
        <v>7.5361049658850989</v>
      </c>
      <c r="P959" s="1">
        <f t="shared" si="272"/>
        <v>-3.3796151783266764</v>
      </c>
      <c r="Q959" s="1">
        <f t="shared" si="273"/>
        <v>2.2115553779030082</v>
      </c>
      <c r="R959" s="1">
        <f t="shared" si="274"/>
        <v>-0.73337649369688873</v>
      </c>
      <c r="S959" s="1">
        <f t="shared" si="275"/>
        <v>-1.6219027286630059</v>
      </c>
      <c r="T959" s="1">
        <f t="shared" si="276"/>
        <v>0</v>
      </c>
      <c r="U959" s="1">
        <f t="shared" si="277"/>
        <v>2.2115553779030082</v>
      </c>
      <c r="V959" s="1">
        <f t="shared" si="278"/>
        <v>21.118798218883704</v>
      </c>
      <c r="W959" s="1">
        <f t="shared" si="279"/>
        <v>-0.73337649369688873</v>
      </c>
      <c r="X959" s="1">
        <f t="shared" si="280"/>
        <v>-0.81486277077432079</v>
      </c>
      <c r="Y959" s="1">
        <f t="shared" si="281"/>
        <v>63.66197723675814</v>
      </c>
      <c r="Z959" s="1">
        <f t="shared" si="282"/>
        <v>140.79198812589135</v>
      </c>
      <c r="AA959" s="1">
        <f t="shared" si="283"/>
        <v>-1.2799834471742148E-2</v>
      </c>
      <c r="AB959" s="1">
        <f t="shared" si="284"/>
        <v>-1.8021141429588954</v>
      </c>
    </row>
    <row r="960" spans="7:28" x14ac:dyDescent="0.35">
      <c r="G960" s="1">
        <v>954</v>
      </c>
      <c r="H960" s="1">
        <v>0</v>
      </c>
      <c r="I960" s="1">
        <v>1.5195599353253399</v>
      </c>
      <c r="J960" s="1">
        <f t="shared" si="266"/>
        <v>0.42209998203481663</v>
      </c>
      <c r="K960" s="1">
        <f t="shared" si="267"/>
        <v>-0.10357124231407777</v>
      </c>
      <c r="L960" s="1">
        <f t="shared" si="268"/>
        <v>-19.678536039674775</v>
      </c>
      <c r="M960" s="1">
        <f t="shared" si="269"/>
        <v>5.2381508081135009E-2</v>
      </c>
      <c r="N960" s="1">
        <f t="shared" si="270"/>
        <v>4.0379889983831341E-3</v>
      </c>
      <c r="O960" s="1">
        <f t="shared" si="271"/>
        <v>7.5264076940863243</v>
      </c>
      <c r="P960" s="1">
        <f t="shared" si="272"/>
        <v>-12.099746837507315</v>
      </c>
      <c r="Q960" s="1">
        <f t="shared" si="273"/>
        <v>1.9451612075337172</v>
      </c>
      <c r="R960" s="1">
        <f t="shared" si="274"/>
        <v>-2.6256450637390873</v>
      </c>
      <c r="S960" s="1">
        <f t="shared" si="275"/>
        <v>-5.1073029227376674</v>
      </c>
      <c r="T960" s="1">
        <f t="shared" si="276"/>
        <v>0</v>
      </c>
      <c r="U960" s="1">
        <f t="shared" si="277"/>
        <v>1.9451612075337172</v>
      </c>
      <c r="V960" s="1">
        <f t="shared" si="278"/>
        <v>18.574921277375473</v>
      </c>
      <c r="W960" s="1">
        <f t="shared" si="279"/>
        <v>-2.6256450637390873</v>
      </c>
      <c r="X960" s="1">
        <f t="shared" si="280"/>
        <v>-2.9173834041545414</v>
      </c>
      <c r="Y960" s="1">
        <f t="shared" si="281"/>
        <v>63.66197723675814</v>
      </c>
      <c r="Z960" s="1">
        <f t="shared" si="282"/>
        <v>123.83280851583649</v>
      </c>
      <c r="AA960" s="1">
        <f t="shared" si="283"/>
        <v>-4.5826151350983446E-2</v>
      </c>
      <c r="AB960" s="1">
        <f t="shared" si="284"/>
        <v>-5.6747810252640747</v>
      </c>
    </row>
    <row r="961" spans="7:28" x14ac:dyDescent="0.35">
      <c r="G961" s="1">
        <v>955</v>
      </c>
      <c r="H961" s="1">
        <v>0</v>
      </c>
      <c r="I961" s="1">
        <v>1.14670346299466</v>
      </c>
      <c r="J961" s="1">
        <f t="shared" si="266"/>
        <v>0.31852873972073886</v>
      </c>
      <c r="K961" s="1">
        <f t="shared" si="267"/>
        <v>3.3353794735155903E-4</v>
      </c>
      <c r="L961" s="1">
        <f t="shared" si="268"/>
        <v>6.3372209996796214E-2</v>
      </c>
      <c r="M961" s="1">
        <f t="shared" si="269"/>
        <v>2.9829404060256172E-2</v>
      </c>
      <c r="N961" s="1">
        <f t="shared" si="270"/>
        <v>4.0286675865748665E-3</v>
      </c>
      <c r="O961" s="1">
        <f t="shared" si="271"/>
        <v>7.5090335146168936</v>
      </c>
      <c r="P961" s="1">
        <f t="shared" si="272"/>
        <v>7.6022351286739456</v>
      </c>
      <c r="Q961" s="1">
        <f t="shared" si="273"/>
        <v>1.4678743765932667</v>
      </c>
      <c r="R961" s="1">
        <f t="shared" si="274"/>
        <v>1.6496850229222462</v>
      </c>
      <c r="S961" s="1">
        <f t="shared" si="275"/>
        <v>2.421530374597241</v>
      </c>
      <c r="T961" s="1">
        <f t="shared" si="276"/>
        <v>2.421530374597241</v>
      </c>
      <c r="U961" s="1">
        <f t="shared" si="277"/>
        <v>1.4678743765932667</v>
      </c>
      <c r="V961" s="1">
        <f t="shared" si="278"/>
        <v>14.017167772365164</v>
      </c>
      <c r="W961" s="1">
        <f t="shared" si="279"/>
        <v>1.6496850229222462</v>
      </c>
      <c r="X961" s="1">
        <f t="shared" si="280"/>
        <v>1.8329833588024957</v>
      </c>
      <c r="Y961" s="1">
        <f t="shared" si="281"/>
        <v>63.66197723675814</v>
      </c>
      <c r="Z961" s="1">
        <f t="shared" si="282"/>
        <v>93.447785149101094</v>
      </c>
      <c r="AA961" s="1">
        <f t="shared" si="283"/>
        <v>2.8792435270831321E-2</v>
      </c>
      <c r="AB961" s="1">
        <f t="shared" si="284"/>
        <v>2.6905893051080456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143D-38D4-4E8F-8A68-B454EC639B27}">
  <dimension ref="A1"/>
  <sheetViews>
    <sheetView workbookViewId="0">
      <selection activeCell="W12" sqref="W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AD25-5E91-4E44-89B7-25CEF320AEE3}">
  <dimension ref="A1"/>
  <sheetViews>
    <sheetView workbookViewId="0">
      <selection activeCell="R7" sqref="R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2021-09-16T04:15:27Z</dcterms:modified>
</cp:coreProperties>
</file>