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exp/Desktop/Master/2 семестр/Петухон/Часть Б/"/>
    </mc:Choice>
  </mc:AlternateContent>
  <xr:revisionPtr revIDLastSave="0" documentId="13_ncr:40009_{A3853EDC-AD53-AC4C-B7E5-C4A78DB8F11F}" xr6:coauthVersionLast="47" xr6:coauthVersionMax="47" xr10:uidLastSave="{00000000-0000-0000-0000-000000000000}"/>
  <bookViews>
    <workbookView xWindow="0" yWindow="0" windowWidth="28800" windowHeight="18000"/>
  </bookViews>
  <sheets>
    <sheet name="USA_GAS" sheetId="1" r:id="rId1"/>
    <sheet name="Текущий" sheetId="2" r:id="rId2"/>
  </sheets>
  <definedNames>
    <definedName name="__123Graph_A" hidden="1">USA_GAS!$B$2:$B$133</definedName>
    <definedName name="\p">#N/A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27" i="1" s="1"/>
  <c r="A39" i="1" s="1"/>
  <c r="A51" i="1" s="1"/>
  <c r="A63" i="1" s="1"/>
  <c r="A75" i="1" s="1"/>
  <c r="A87" i="1" s="1"/>
  <c r="A99" i="1" s="1"/>
  <c r="A111" i="1" s="1"/>
  <c r="A123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3" i="1"/>
  <c r="A4" i="1" s="1"/>
  <c r="A5" i="1" l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6" i="1" l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7" i="1" l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8" i="1" l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9" i="1" l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0" i="1" l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1" i="1" l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2" i="1" l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3" i="1" l="1"/>
  <c r="A25" i="1" s="1"/>
  <c r="A37" i="1" s="1"/>
  <c r="A49" i="1" s="1"/>
  <c r="A61" i="1" s="1"/>
  <c r="A73" i="1" s="1"/>
  <c r="A85" i="1" s="1"/>
  <c r="A97" i="1" s="1"/>
  <c r="A109" i="1" s="1"/>
  <c r="A121" i="1" s="1"/>
  <c r="A133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</calcChain>
</file>

<file path=xl/sharedStrings.xml><?xml version="1.0" encoding="utf-8"?>
<sst xmlns="http://schemas.openxmlformats.org/spreadsheetml/2006/main" count="2" uniqueCount="2">
  <si>
    <t>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</si>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</sst>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Courier"/>
      <charset val="204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Protection="1"/>
    <xf numFmtId="14" fontId="0" fillId="0" borderId="0" xfId="0" applyNumberFormat="1" applyAlignment="1" applyProtection="1">
      <alignment horizontal="left"/>
    </xf>
    <xf numFmtId="14" fontId="0" fillId="0" borderId="0" xfId="0" applyNumberFormat="1" applyProtection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95526097763054E-2"/>
          <c:y val="3.5326086956521743E-2"/>
          <c:w val="0.93869096934548457"/>
          <c:h val="0.89538043478260865"/>
        </c:manualLayout>
      </c:layout>
      <c:lineChart>
        <c:grouping val="standard"/>
        <c:varyColors val="0"/>
        <c:ser>
          <c:idx val="0"/>
          <c:order val="0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USA_GAS!$B$2:$B$133</c:f>
              <c:numCache>
                <c:formatCode>General</c:formatCode>
                <c:ptCount val="132"/>
                <c:pt idx="0">
                  <c:v>1651.9</c:v>
                </c:pt>
                <c:pt idx="1">
                  <c:v>1739.9</c:v>
                </c:pt>
                <c:pt idx="2">
                  <c:v>1700</c:v>
                </c:pt>
                <c:pt idx="3">
                  <c:v>1779.7</c:v>
                </c:pt>
                <c:pt idx="4">
                  <c:v>1800.6</c:v>
                </c:pt>
                <c:pt idx="5">
                  <c:v>1800.1</c:v>
                </c:pt>
                <c:pt idx="6">
                  <c:v>1800</c:v>
                </c:pt>
                <c:pt idx="7">
                  <c:v>1593.3</c:v>
                </c:pt>
                <c:pt idx="8">
                  <c:v>1621.1</c:v>
                </c:pt>
                <c:pt idx="9">
                  <c:v>1621</c:v>
                </c:pt>
                <c:pt idx="10">
                  <c:v>1580</c:v>
                </c:pt>
                <c:pt idx="11">
                  <c:v>1580</c:v>
                </c:pt>
                <c:pt idx="12">
                  <c:v>1642.8</c:v>
                </c:pt>
                <c:pt idx="13">
                  <c:v>1642</c:v>
                </c:pt>
                <c:pt idx="14">
                  <c:v>1640</c:v>
                </c:pt>
                <c:pt idx="15">
                  <c:v>1640</c:v>
                </c:pt>
                <c:pt idx="16">
                  <c:v>1640</c:v>
                </c:pt>
                <c:pt idx="17">
                  <c:v>1641</c:v>
                </c:pt>
                <c:pt idx="18">
                  <c:v>1640</c:v>
                </c:pt>
                <c:pt idx="19">
                  <c:v>1640</c:v>
                </c:pt>
                <c:pt idx="20">
                  <c:v>1640</c:v>
                </c:pt>
                <c:pt idx="21">
                  <c:v>1600</c:v>
                </c:pt>
                <c:pt idx="22">
                  <c:v>1600</c:v>
                </c:pt>
                <c:pt idx="23">
                  <c:v>1630</c:v>
                </c:pt>
                <c:pt idx="24">
                  <c:v>1596</c:v>
                </c:pt>
                <c:pt idx="25">
                  <c:v>1580</c:v>
                </c:pt>
                <c:pt idx="26">
                  <c:v>1682.5</c:v>
                </c:pt>
                <c:pt idx="27">
                  <c:v>1660</c:v>
                </c:pt>
                <c:pt idx="28">
                  <c:v>1670</c:v>
                </c:pt>
                <c:pt idx="29">
                  <c:v>1590</c:v>
                </c:pt>
                <c:pt idx="30">
                  <c:v>1550</c:v>
                </c:pt>
                <c:pt idx="31">
                  <c:v>1560</c:v>
                </c:pt>
                <c:pt idx="32">
                  <c:v>1459</c:v>
                </c:pt>
                <c:pt idx="33">
                  <c:v>1511</c:v>
                </c:pt>
                <c:pt idx="34">
                  <c:v>1527</c:v>
                </c:pt>
                <c:pt idx="35">
                  <c:v>1519</c:v>
                </c:pt>
                <c:pt idx="36">
                  <c:v>1588</c:v>
                </c:pt>
                <c:pt idx="37">
                  <c:v>1402</c:v>
                </c:pt>
                <c:pt idx="38">
                  <c:v>1506</c:v>
                </c:pt>
                <c:pt idx="39">
                  <c:v>1425</c:v>
                </c:pt>
                <c:pt idx="40">
                  <c:v>1409</c:v>
                </c:pt>
                <c:pt idx="41">
                  <c:v>1323</c:v>
                </c:pt>
                <c:pt idx="42">
                  <c:v>1335</c:v>
                </c:pt>
                <c:pt idx="43">
                  <c:v>1334</c:v>
                </c:pt>
                <c:pt idx="44">
                  <c:v>1337</c:v>
                </c:pt>
                <c:pt idx="45">
                  <c:v>1440</c:v>
                </c:pt>
                <c:pt idx="46">
                  <c:v>1427</c:v>
                </c:pt>
                <c:pt idx="47">
                  <c:v>1546</c:v>
                </c:pt>
                <c:pt idx="48">
                  <c:v>1555</c:v>
                </c:pt>
                <c:pt idx="49">
                  <c:v>1522</c:v>
                </c:pt>
                <c:pt idx="50">
                  <c:v>1573</c:v>
                </c:pt>
                <c:pt idx="51">
                  <c:v>1489</c:v>
                </c:pt>
                <c:pt idx="52">
                  <c:v>1454</c:v>
                </c:pt>
                <c:pt idx="53">
                  <c:v>1462</c:v>
                </c:pt>
                <c:pt idx="54">
                  <c:v>1508</c:v>
                </c:pt>
                <c:pt idx="55">
                  <c:v>1503</c:v>
                </c:pt>
                <c:pt idx="56">
                  <c:v>1453</c:v>
                </c:pt>
                <c:pt idx="57">
                  <c:v>1508</c:v>
                </c:pt>
                <c:pt idx="58">
                  <c:v>1470</c:v>
                </c:pt>
                <c:pt idx="59">
                  <c:v>1596</c:v>
                </c:pt>
                <c:pt idx="60">
                  <c:v>1632</c:v>
                </c:pt>
                <c:pt idx="61">
                  <c:v>1471</c:v>
                </c:pt>
                <c:pt idx="62">
                  <c:v>1545</c:v>
                </c:pt>
                <c:pt idx="63">
                  <c:v>1481</c:v>
                </c:pt>
                <c:pt idx="64">
                  <c:v>1502</c:v>
                </c:pt>
                <c:pt idx="65">
                  <c:v>1398</c:v>
                </c:pt>
                <c:pt idx="66">
                  <c:v>1413</c:v>
                </c:pt>
                <c:pt idx="67">
                  <c:v>1388</c:v>
                </c:pt>
                <c:pt idx="68">
                  <c:v>1372</c:v>
                </c:pt>
                <c:pt idx="69">
                  <c:v>1430</c:v>
                </c:pt>
                <c:pt idx="70">
                  <c:v>1434</c:v>
                </c:pt>
                <c:pt idx="71">
                  <c:v>1545</c:v>
                </c:pt>
                <c:pt idx="72">
                  <c:v>1524</c:v>
                </c:pt>
                <c:pt idx="73">
                  <c:v>1422</c:v>
                </c:pt>
                <c:pt idx="74">
                  <c:v>1515</c:v>
                </c:pt>
                <c:pt idx="75">
                  <c:v>1375</c:v>
                </c:pt>
                <c:pt idx="76">
                  <c:v>1394</c:v>
                </c:pt>
                <c:pt idx="77">
                  <c:v>1340</c:v>
                </c:pt>
                <c:pt idx="78">
                  <c:v>1359</c:v>
                </c:pt>
                <c:pt idx="79">
                  <c:v>1362</c:v>
                </c:pt>
                <c:pt idx="80">
                  <c:v>1306</c:v>
                </c:pt>
                <c:pt idx="81">
                  <c:v>1362</c:v>
                </c:pt>
                <c:pt idx="82">
                  <c:v>1368</c:v>
                </c:pt>
                <c:pt idx="83">
                  <c:v>1579</c:v>
                </c:pt>
                <c:pt idx="84">
                  <c:v>1601</c:v>
                </c:pt>
                <c:pt idx="85">
                  <c:v>1343</c:v>
                </c:pt>
                <c:pt idx="86">
                  <c:v>1478</c:v>
                </c:pt>
                <c:pt idx="87">
                  <c:v>1395</c:v>
                </c:pt>
                <c:pt idx="88">
                  <c:v>1376</c:v>
                </c:pt>
                <c:pt idx="89">
                  <c:v>1320</c:v>
                </c:pt>
                <c:pt idx="90">
                  <c:v>1368</c:v>
                </c:pt>
                <c:pt idx="91">
                  <c:v>1374</c:v>
                </c:pt>
                <c:pt idx="92">
                  <c:v>1335</c:v>
                </c:pt>
                <c:pt idx="93">
                  <c:v>1394</c:v>
                </c:pt>
                <c:pt idx="94">
                  <c:v>1408</c:v>
                </c:pt>
                <c:pt idx="95">
                  <c:v>1612</c:v>
                </c:pt>
                <c:pt idx="96">
                  <c:v>1620</c:v>
                </c:pt>
                <c:pt idx="97">
                  <c:v>1480</c:v>
                </c:pt>
                <c:pt idx="98">
                  <c:v>1484</c:v>
                </c:pt>
                <c:pt idx="99">
                  <c:v>1400</c:v>
                </c:pt>
                <c:pt idx="100">
                  <c:v>1410</c:v>
                </c:pt>
                <c:pt idx="101">
                  <c:v>1353</c:v>
                </c:pt>
                <c:pt idx="102">
                  <c:v>1416</c:v>
                </c:pt>
                <c:pt idx="103">
                  <c:v>1428</c:v>
                </c:pt>
                <c:pt idx="104">
                  <c:v>1316</c:v>
                </c:pt>
                <c:pt idx="105">
                  <c:v>1440</c:v>
                </c:pt>
                <c:pt idx="106">
                  <c:v>1492</c:v>
                </c:pt>
                <c:pt idx="107">
                  <c:v>1619</c:v>
                </c:pt>
                <c:pt idx="108">
                  <c:v>1607</c:v>
                </c:pt>
                <c:pt idx="109">
                  <c:v>1460</c:v>
                </c:pt>
                <c:pt idx="110">
                  <c:v>1518</c:v>
                </c:pt>
                <c:pt idx="111">
                  <c:v>1414</c:v>
                </c:pt>
                <c:pt idx="112">
                  <c:v>1429</c:v>
                </c:pt>
                <c:pt idx="113">
                  <c:v>1375</c:v>
                </c:pt>
                <c:pt idx="114">
                  <c:v>1416</c:v>
                </c:pt>
                <c:pt idx="115">
                  <c:v>1428</c:v>
                </c:pt>
                <c:pt idx="116">
                  <c:v>1363</c:v>
                </c:pt>
                <c:pt idx="117">
                  <c:v>1481</c:v>
                </c:pt>
                <c:pt idx="118">
                  <c:v>1511</c:v>
                </c:pt>
                <c:pt idx="119">
                  <c:v>1630</c:v>
                </c:pt>
                <c:pt idx="120">
                  <c:v>1644</c:v>
                </c:pt>
                <c:pt idx="121">
                  <c:v>1467</c:v>
                </c:pt>
                <c:pt idx="122">
                  <c:v>1541</c:v>
                </c:pt>
                <c:pt idx="123">
                  <c:v>1478</c:v>
                </c:pt>
                <c:pt idx="124">
                  <c:v>1501</c:v>
                </c:pt>
                <c:pt idx="125">
                  <c:v>1443</c:v>
                </c:pt>
                <c:pt idx="126">
                  <c:v>1477</c:v>
                </c:pt>
                <c:pt idx="127">
                  <c:v>1469</c:v>
                </c:pt>
                <c:pt idx="128">
                  <c:v>1406</c:v>
                </c:pt>
                <c:pt idx="129">
                  <c:v>1477</c:v>
                </c:pt>
                <c:pt idx="130">
                  <c:v>1555</c:v>
                </c:pt>
                <c:pt idx="131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A-0743-9F1F-1FB04946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239040"/>
        <c:axId val="1"/>
      </c:lineChart>
      <c:catAx>
        <c:axId val="720239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72023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4A7CA6-8043-7B2D-1CD9-8ABE8A58C7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B133"/>
  <sheetViews>
    <sheetView showGridLines="0" tabSelected="1" workbookViewId="0">
      <selection activeCell="A2" sqref="A2"/>
    </sheetView>
  </sheetViews>
  <sheetFormatPr baseColWidth="10" defaultColWidth="9.83203125" defaultRowHeight="14"/>
  <cols>
    <col min="1" max="1" width="11.1640625" style="5" bestFit="1" customWidth="1"/>
  </cols>
  <sheetData>
    <row r="1" spans="1:2" ht="13" customHeight="1">
      <c r="A1" s="3" t="s">
        <v>1</v>
      </c>
      <c r="B1" s="1" t="s">
        <v>0</v>
      </c>
    </row>
    <row r="2" spans="1:2">
      <c r="A2" s="4">
        <v>29221</v>
      </c>
      <c r="B2" s="2">
        <v>1651.9</v>
      </c>
    </row>
    <row r="3" spans="1:2">
      <c r="A3" s="4">
        <f>DATE(YEAR($A$2),MONTH(A2)+1,1)</f>
        <v>29252</v>
      </c>
      <c r="B3" s="2">
        <v>1739.9</v>
      </c>
    </row>
    <row r="4" spans="1:2">
      <c r="A4" s="4">
        <f t="shared" ref="A4:A13" si="0">DATE(YEAR($A$2),MONTH(A3)+1,1)</f>
        <v>29281</v>
      </c>
      <c r="B4" s="2">
        <v>1700</v>
      </c>
    </row>
    <row r="5" spans="1:2">
      <c r="A5" s="4">
        <f t="shared" si="0"/>
        <v>29312</v>
      </c>
      <c r="B5" s="2">
        <v>1779.7</v>
      </c>
    </row>
    <row r="6" spans="1:2">
      <c r="A6" s="4">
        <f t="shared" si="0"/>
        <v>29342</v>
      </c>
      <c r="B6" s="2">
        <v>1800.6</v>
      </c>
    </row>
    <row r="7" spans="1:2">
      <c r="A7" s="4">
        <f t="shared" si="0"/>
        <v>29373</v>
      </c>
      <c r="B7" s="2">
        <v>1800.1</v>
      </c>
    </row>
    <row r="8" spans="1:2">
      <c r="A8" s="4">
        <f t="shared" si="0"/>
        <v>29403</v>
      </c>
      <c r="B8" s="2">
        <v>1800</v>
      </c>
    </row>
    <row r="9" spans="1:2">
      <c r="A9" s="4">
        <f t="shared" si="0"/>
        <v>29434</v>
      </c>
      <c r="B9" s="2">
        <v>1593.3</v>
      </c>
    </row>
    <row r="10" spans="1:2">
      <c r="A10" s="4">
        <f t="shared" si="0"/>
        <v>29465</v>
      </c>
      <c r="B10" s="2">
        <v>1621.1</v>
      </c>
    </row>
    <row r="11" spans="1:2">
      <c r="A11" s="4">
        <f>DATE(YEAR($A$2),MONTH(A10)+1,1)</f>
        <v>29495</v>
      </c>
      <c r="B11" s="2">
        <v>1621</v>
      </c>
    </row>
    <row r="12" spans="1:2">
      <c r="A12" s="4">
        <f t="shared" si="0"/>
        <v>29526</v>
      </c>
      <c r="B12" s="2">
        <v>1580</v>
      </c>
    </row>
    <row r="13" spans="1:2">
      <c r="A13" s="4">
        <f t="shared" si="0"/>
        <v>29556</v>
      </c>
      <c r="B13" s="2">
        <v>1580</v>
      </c>
    </row>
    <row r="14" spans="1:2">
      <c r="A14" s="4">
        <f>DATE(YEAR($A$2)+1,MONTH(A2),1)</f>
        <v>29587</v>
      </c>
      <c r="B14" s="2">
        <v>1642.8</v>
      </c>
    </row>
    <row r="15" spans="1:2">
      <c r="A15" s="4">
        <f>DATE(YEAR($A$2)+1,MONTH(A3),1)</f>
        <v>29618</v>
      </c>
      <c r="B15" s="2">
        <v>1642</v>
      </c>
    </row>
    <row r="16" spans="1:2">
      <c r="A16" s="4">
        <f t="shared" ref="A16:A25" si="1">DATE(YEAR($A$2)+1,MONTH(A4),1)</f>
        <v>29646</v>
      </c>
      <c r="B16" s="2">
        <v>1640</v>
      </c>
    </row>
    <row r="17" spans="1:2">
      <c r="A17" s="4">
        <f t="shared" si="1"/>
        <v>29677</v>
      </c>
      <c r="B17" s="2">
        <v>1640</v>
      </c>
    </row>
    <row r="18" spans="1:2">
      <c r="A18" s="4">
        <f t="shared" si="1"/>
        <v>29707</v>
      </c>
      <c r="B18" s="2">
        <v>1640</v>
      </c>
    </row>
    <row r="19" spans="1:2">
      <c r="A19" s="4">
        <f t="shared" si="1"/>
        <v>29738</v>
      </c>
      <c r="B19" s="2">
        <v>1641</v>
      </c>
    </row>
    <row r="20" spans="1:2">
      <c r="A20" s="4">
        <f t="shared" si="1"/>
        <v>29768</v>
      </c>
      <c r="B20" s="2">
        <v>1640</v>
      </c>
    </row>
    <row r="21" spans="1:2">
      <c r="A21" s="4">
        <f t="shared" si="1"/>
        <v>29799</v>
      </c>
      <c r="B21" s="2">
        <v>1640</v>
      </c>
    </row>
    <row r="22" spans="1:2">
      <c r="A22" s="4">
        <f t="shared" si="1"/>
        <v>29830</v>
      </c>
      <c r="B22" s="2">
        <v>1640</v>
      </c>
    </row>
    <row r="23" spans="1:2">
      <c r="A23" s="4">
        <f t="shared" si="1"/>
        <v>29860</v>
      </c>
      <c r="B23" s="2">
        <v>1600</v>
      </c>
    </row>
    <row r="24" spans="1:2">
      <c r="A24" s="4">
        <f t="shared" si="1"/>
        <v>29891</v>
      </c>
      <c r="B24" s="2">
        <v>1600</v>
      </c>
    </row>
    <row r="25" spans="1:2">
      <c r="A25" s="4">
        <f t="shared" si="1"/>
        <v>29921</v>
      </c>
      <c r="B25" s="2">
        <v>1630</v>
      </c>
    </row>
    <row r="26" spans="1:2">
      <c r="A26" s="4">
        <f>DATE(YEAR($A$2)+2,MONTH(A14),1)</f>
        <v>29952</v>
      </c>
      <c r="B26" s="2">
        <v>1596</v>
      </c>
    </row>
    <row r="27" spans="1:2">
      <c r="A27" s="4">
        <f t="shared" ref="A27:A37" si="2">DATE(YEAR($A$2)+2,MONTH(A15),1)</f>
        <v>29983</v>
      </c>
      <c r="B27" s="2">
        <v>1580</v>
      </c>
    </row>
    <row r="28" spans="1:2">
      <c r="A28" s="4">
        <f t="shared" si="2"/>
        <v>30011</v>
      </c>
      <c r="B28" s="2">
        <v>1682.5</v>
      </c>
    </row>
    <row r="29" spans="1:2">
      <c r="A29" s="4">
        <f t="shared" si="2"/>
        <v>30042</v>
      </c>
      <c r="B29" s="2">
        <v>1660</v>
      </c>
    </row>
    <row r="30" spans="1:2">
      <c r="A30" s="4">
        <f t="shared" si="2"/>
        <v>30072</v>
      </c>
      <c r="B30" s="2">
        <v>1670</v>
      </c>
    </row>
    <row r="31" spans="1:2">
      <c r="A31" s="4">
        <f t="shared" si="2"/>
        <v>30103</v>
      </c>
      <c r="B31" s="2">
        <v>1590</v>
      </c>
    </row>
    <row r="32" spans="1:2">
      <c r="A32" s="4">
        <f t="shared" si="2"/>
        <v>30133</v>
      </c>
      <c r="B32" s="2">
        <v>1550</v>
      </c>
    </row>
    <row r="33" spans="1:2">
      <c r="A33" s="4">
        <f t="shared" si="2"/>
        <v>30164</v>
      </c>
      <c r="B33" s="2">
        <v>1560</v>
      </c>
    </row>
    <row r="34" spans="1:2">
      <c r="A34" s="4">
        <f t="shared" si="2"/>
        <v>30195</v>
      </c>
      <c r="B34" s="2">
        <v>1459</v>
      </c>
    </row>
    <row r="35" spans="1:2">
      <c r="A35" s="4">
        <f t="shared" si="2"/>
        <v>30225</v>
      </c>
      <c r="B35" s="2">
        <v>1511</v>
      </c>
    </row>
    <row r="36" spans="1:2">
      <c r="A36" s="4">
        <f t="shared" si="2"/>
        <v>30256</v>
      </c>
      <c r="B36" s="2">
        <v>1527</v>
      </c>
    </row>
    <row r="37" spans="1:2">
      <c r="A37" s="4">
        <f t="shared" si="2"/>
        <v>30286</v>
      </c>
      <c r="B37" s="2">
        <v>1519</v>
      </c>
    </row>
    <row r="38" spans="1:2">
      <c r="A38" s="4">
        <f>DATE(YEAR($A$2)+3,MONTH(A26),1)</f>
        <v>30317</v>
      </c>
      <c r="B38" s="2">
        <v>1588</v>
      </c>
    </row>
    <row r="39" spans="1:2">
      <c r="A39" s="4">
        <f>DATE(YEAR($A$2)+3,MONTH(A27),1)</f>
        <v>30348</v>
      </c>
      <c r="B39" s="2">
        <v>1402</v>
      </c>
    </row>
    <row r="40" spans="1:2">
      <c r="A40" s="4">
        <f t="shared" ref="A40:A49" si="3">DATE(YEAR($A$2)+3,MONTH(A28),1)</f>
        <v>30376</v>
      </c>
      <c r="B40" s="2">
        <v>1506</v>
      </c>
    </row>
    <row r="41" spans="1:2">
      <c r="A41" s="4">
        <f t="shared" si="3"/>
        <v>30407</v>
      </c>
      <c r="B41" s="2">
        <v>1425</v>
      </c>
    </row>
    <row r="42" spans="1:2">
      <c r="A42" s="4">
        <f t="shared" si="3"/>
        <v>30437</v>
      </c>
      <c r="B42" s="2">
        <v>1409</v>
      </c>
    </row>
    <row r="43" spans="1:2">
      <c r="A43" s="4">
        <f t="shared" si="3"/>
        <v>30468</v>
      </c>
      <c r="B43" s="2">
        <v>1323</v>
      </c>
    </row>
    <row r="44" spans="1:2">
      <c r="A44" s="4">
        <f t="shared" si="3"/>
        <v>30498</v>
      </c>
      <c r="B44" s="2">
        <v>1335</v>
      </c>
    </row>
    <row r="45" spans="1:2">
      <c r="A45" s="4">
        <f t="shared" si="3"/>
        <v>30529</v>
      </c>
      <c r="B45" s="2">
        <v>1334</v>
      </c>
    </row>
    <row r="46" spans="1:2">
      <c r="A46" s="4">
        <f t="shared" si="3"/>
        <v>30560</v>
      </c>
      <c r="B46" s="2">
        <v>1337</v>
      </c>
    </row>
    <row r="47" spans="1:2">
      <c r="A47" s="4">
        <f t="shared" si="3"/>
        <v>30590</v>
      </c>
      <c r="B47" s="2">
        <v>1440</v>
      </c>
    </row>
    <row r="48" spans="1:2">
      <c r="A48" s="4">
        <f t="shared" si="3"/>
        <v>30621</v>
      </c>
      <c r="B48" s="2">
        <v>1427</v>
      </c>
    </row>
    <row r="49" spans="1:2">
      <c r="A49" s="4">
        <f t="shared" si="3"/>
        <v>30651</v>
      </c>
      <c r="B49" s="2">
        <v>1546</v>
      </c>
    </row>
    <row r="50" spans="1:2">
      <c r="A50" s="4">
        <f>DATE(YEAR($A$2)+4,MONTH(A38),1)</f>
        <v>30682</v>
      </c>
      <c r="B50" s="2">
        <v>1555</v>
      </c>
    </row>
    <row r="51" spans="1:2">
      <c r="A51" s="4">
        <f t="shared" ref="A51:A61" si="4">DATE(YEAR($A$2)+4,MONTH(A39),1)</f>
        <v>30713</v>
      </c>
      <c r="B51" s="2">
        <v>1522</v>
      </c>
    </row>
    <row r="52" spans="1:2">
      <c r="A52" s="4">
        <f t="shared" si="4"/>
        <v>30742</v>
      </c>
      <c r="B52" s="2">
        <v>1573</v>
      </c>
    </row>
    <row r="53" spans="1:2">
      <c r="A53" s="4">
        <f t="shared" si="4"/>
        <v>30773</v>
      </c>
      <c r="B53" s="2">
        <v>1489</v>
      </c>
    </row>
    <row r="54" spans="1:2">
      <c r="A54" s="4">
        <f t="shared" si="4"/>
        <v>30803</v>
      </c>
      <c r="B54" s="2">
        <v>1454</v>
      </c>
    </row>
    <row r="55" spans="1:2">
      <c r="A55" s="4">
        <f t="shared" si="4"/>
        <v>30834</v>
      </c>
      <c r="B55" s="2">
        <v>1462</v>
      </c>
    </row>
    <row r="56" spans="1:2">
      <c r="A56" s="4">
        <f t="shared" si="4"/>
        <v>30864</v>
      </c>
      <c r="B56" s="2">
        <v>1508</v>
      </c>
    </row>
    <row r="57" spans="1:2">
      <c r="A57" s="4">
        <f t="shared" si="4"/>
        <v>30895</v>
      </c>
      <c r="B57" s="2">
        <v>1503</v>
      </c>
    </row>
    <row r="58" spans="1:2">
      <c r="A58" s="4">
        <f t="shared" si="4"/>
        <v>30926</v>
      </c>
      <c r="B58" s="2">
        <v>1453</v>
      </c>
    </row>
    <row r="59" spans="1:2">
      <c r="A59" s="4">
        <f t="shared" si="4"/>
        <v>30956</v>
      </c>
      <c r="B59" s="2">
        <v>1508</v>
      </c>
    </row>
    <row r="60" spans="1:2">
      <c r="A60" s="4">
        <f t="shared" si="4"/>
        <v>30987</v>
      </c>
      <c r="B60" s="2">
        <v>1470</v>
      </c>
    </row>
    <row r="61" spans="1:2">
      <c r="A61" s="4">
        <f t="shared" si="4"/>
        <v>31017</v>
      </c>
      <c r="B61" s="2">
        <v>1596</v>
      </c>
    </row>
    <row r="62" spans="1:2">
      <c r="A62" s="4">
        <f>DATE(YEAR($A$2)+5,MONTH(A50),1)</f>
        <v>31048</v>
      </c>
      <c r="B62" s="2">
        <v>1632</v>
      </c>
    </row>
    <row r="63" spans="1:2">
      <c r="A63" s="4">
        <f t="shared" ref="A63:A73" si="5">DATE(YEAR($A$2)+5,MONTH(A51),1)</f>
        <v>31079</v>
      </c>
      <c r="B63" s="2">
        <v>1471</v>
      </c>
    </row>
    <row r="64" spans="1:2">
      <c r="A64" s="4">
        <f t="shared" si="5"/>
        <v>31107</v>
      </c>
      <c r="B64" s="2">
        <v>1545</v>
      </c>
    </row>
    <row r="65" spans="1:2">
      <c r="A65" s="4">
        <f t="shared" si="5"/>
        <v>31138</v>
      </c>
      <c r="B65" s="2">
        <v>1481</v>
      </c>
    </row>
    <row r="66" spans="1:2">
      <c r="A66" s="4">
        <f t="shared" si="5"/>
        <v>31168</v>
      </c>
      <c r="B66" s="2">
        <v>1502</v>
      </c>
    </row>
    <row r="67" spans="1:2">
      <c r="A67" s="4">
        <f t="shared" si="5"/>
        <v>31199</v>
      </c>
      <c r="B67" s="2">
        <v>1398</v>
      </c>
    </row>
    <row r="68" spans="1:2">
      <c r="A68" s="4">
        <f t="shared" si="5"/>
        <v>31229</v>
      </c>
      <c r="B68" s="2">
        <v>1413</v>
      </c>
    </row>
    <row r="69" spans="1:2">
      <c r="A69" s="4">
        <f t="shared" si="5"/>
        <v>31260</v>
      </c>
      <c r="B69" s="2">
        <v>1388</v>
      </c>
    </row>
    <row r="70" spans="1:2">
      <c r="A70" s="4">
        <f t="shared" si="5"/>
        <v>31291</v>
      </c>
      <c r="B70" s="2">
        <v>1372</v>
      </c>
    </row>
    <row r="71" spans="1:2">
      <c r="A71" s="4">
        <f t="shared" si="5"/>
        <v>31321</v>
      </c>
      <c r="B71" s="2">
        <v>1430</v>
      </c>
    </row>
    <row r="72" spans="1:2">
      <c r="A72" s="4">
        <f t="shared" si="5"/>
        <v>31352</v>
      </c>
      <c r="B72" s="2">
        <v>1434</v>
      </c>
    </row>
    <row r="73" spans="1:2">
      <c r="A73" s="4">
        <f t="shared" si="5"/>
        <v>31382</v>
      </c>
      <c r="B73" s="2">
        <v>1545</v>
      </c>
    </row>
    <row r="74" spans="1:2">
      <c r="A74" s="4">
        <f>DATE(YEAR($A$2)+6,MONTH(A62),1)</f>
        <v>31413</v>
      </c>
      <c r="B74" s="2">
        <v>1524</v>
      </c>
    </row>
    <row r="75" spans="1:2">
      <c r="A75" s="4">
        <f t="shared" ref="A75:A85" si="6">DATE(YEAR($A$2)+6,MONTH(A63),1)</f>
        <v>31444</v>
      </c>
      <c r="B75" s="2">
        <v>1422</v>
      </c>
    </row>
    <row r="76" spans="1:2">
      <c r="A76" s="4">
        <f t="shared" si="6"/>
        <v>31472</v>
      </c>
      <c r="B76" s="2">
        <v>1515</v>
      </c>
    </row>
    <row r="77" spans="1:2">
      <c r="A77" s="4">
        <f t="shared" si="6"/>
        <v>31503</v>
      </c>
      <c r="B77" s="2">
        <v>1375</v>
      </c>
    </row>
    <row r="78" spans="1:2">
      <c r="A78" s="4">
        <f t="shared" si="6"/>
        <v>31533</v>
      </c>
      <c r="B78" s="2">
        <v>1394</v>
      </c>
    </row>
    <row r="79" spans="1:2">
      <c r="A79" s="4">
        <f t="shared" si="6"/>
        <v>31564</v>
      </c>
      <c r="B79" s="2">
        <v>1340</v>
      </c>
    </row>
    <row r="80" spans="1:2">
      <c r="A80" s="4">
        <f t="shared" si="6"/>
        <v>31594</v>
      </c>
      <c r="B80" s="2">
        <v>1359</v>
      </c>
    </row>
    <row r="81" spans="1:2">
      <c r="A81" s="4">
        <f t="shared" si="6"/>
        <v>31625</v>
      </c>
      <c r="B81" s="2">
        <v>1362</v>
      </c>
    </row>
    <row r="82" spans="1:2">
      <c r="A82" s="4">
        <f t="shared" si="6"/>
        <v>31656</v>
      </c>
      <c r="B82" s="2">
        <v>1306</v>
      </c>
    </row>
    <row r="83" spans="1:2">
      <c r="A83" s="4">
        <f t="shared" si="6"/>
        <v>31686</v>
      </c>
      <c r="B83" s="2">
        <v>1362</v>
      </c>
    </row>
    <row r="84" spans="1:2">
      <c r="A84" s="4">
        <f t="shared" si="6"/>
        <v>31717</v>
      </c>
      <c r="B84" s="2">
        <v>1368</v>
      </c>
    </row>
    <row r="85" spans="1:2">
      <c r="A85" s="4">
        <f t="shared" si="6"/>
        <v>31747</v>
      </c>
      <c r="B85" s="2">
        <v>1579</v>
      </c>
    </row>
    <row r="86" spans="1:2">
      <c r="A86" s="4">
        <f>DATE(YEAR($A$2)+7,MONTH(A74),1)</f>
        <v>31778</v>
      </c>
      <c r="B86" s="2">
        <v>1601</v>
      </c>
    </row>
    <row r="87" spans="1:2">
      <c r="A87" s="4">
        <f t="shared" ref="A87:A97" si="7">DATE(YEAR($A$2)+7,MONTH(A75),1)</f>
        <v>31809</v>
      </c>
      <c r="B87" s="2">
        <v>1343</v>
      </c>
    </row>
    <row r="88" spans="1:2">
      <c r="A88" s="4">
        <f t="shared" si="7"/>
        <v>31837</v>
      </c>
      <c r="B88" s="2">
        <v>1478</v>
      </c>
    </row>
    <row r="89" spans="1:2">
      <c r="A89" s="4">
        <f t="shared" si="7"/>
        <v>31868</v>
      </c>
      <c r="B89" s="2">
        <v>1395</v>
      </c>
    </row>
    <row r="90" spans="1:2">
      <c r="A90" s="4">
        <f t="shared" si="7"/>
        <v>31898</v>
      </c>
      <c r="B90" s="2">
        <v>1376</v>
      </c>
    </row>
    <row r="91" spans="1:2">
      <c r="A91" s="4">
        <f t="shared" si="7"/>
        <v>31929</v>
      </c>
      <c r="B91" s="2">
        <v>1320</v>
      </c>
    </row>
    <row r="92" spans="1:2">
      <c r="A92" s="4">
        <f t="shared" si="7"/>
        <v>31959</v>
      </c>
      <c r="B92" s="2">
        <v>1368</v>
      </c>
    </row>
    <row r="93" spans="1:2">
      <c r="A93" s="4">
        <f t="shared" si="7"/>
        <v>31990</v>
      </c>
      <c r="B93" s="2">
        <v>1374</v>
      </c>
    </row>
    <row r="94" spans="1:2">
      <c r="A94" s="4">
        <f t="shared" si="7"/>
        <v>32021</v>
      </c>
      <c r="B94" s="2">
        <v>1335</v>
      </c>
    </row>
    <row r="95" spans="1:2">
      <c r="A95" s="4">
        <f t="shared" si="7"/>
        <v>32051</v>
      </c>
      <c r="B95" s="2">
        <v>1394</v>
      </c>
    </row>
    <row r="96" spans="1:2">
      <c r="A96" s="4">
        <f t="shared" si="7"/>
        <v>32082</v>
      </c>
      <c r="B96" s="2">
        <v>1408</v>
      </c>
    </row>
    <row r="97" spans="1:2">
      <c r="A97" s="4">
        <f t="shared" si="7"/>
        <v>32112</v>
      </c>
      <c r="B97" s="2">
        <v>1612</v>
      </c>
    </row>
    <row r="98" spans="1:2">
      <c r="A98" s="4">
        <f>DATE(YEAR($A$2)+8,MONTH(A86),1)</f>
        <v>32143</v>
      </c>
      <c r="B98" s="2">
        <v>1620</v>
      </c>
    </row>
    <row r="99" spans="1:2">
      <c r="A99" s="4">
        <f t="shared" ref="A99:A109" si="8">DATE(YEAR($A$2)+8,MONTH(A87),1)</f>
        <v>32174</v>
      </c>
      <c r="B99" s="2">
        <v>1480</v>
      </c>
    </row>
    <row r="100" spans="1:2">
      <c r="A100" s="4">
        <f t="shared" si="8"/>
        <v>32203</v>
      </c>
      <c r="B100" s="2">
        <v>1484</v>
      </c>
    </row>
    <row r="101" spans="1:2">
      <c r="A101" s="4">
        <f t="shared" si="8"/>
        <v>32234</v>
      </c>
      <c r="B101" s="2">
        <v>1400</v>
      </c>
    </row>
    <row r="102" spans="1:2">
      <c r="A102" s="4">
        <f t="shared" si="8"/>
        <v>32264</v>
      </c>
      <c r="B102" s="2">
        <v>1410</v>
      </c>
    </row>
    <row r="103" spans="1:2">
      <c r="A103" s="4">
        <f t="shared" si="8"/>
        <v>32295</v>
      </c>
      <c r="B103" s="2">
        <v>1353</v>
      </c>
    </row>
    <row r="104" spans="1:2">
      <c r="A104" s="4">
        <f t="shared" si="8"/>
        <v>32325</v>
      </c>
      <c r="B104" s="2">
        <v>1416</v>
      </c>
    </row>
    <row r="105" spans="1:2">
      <c r="A105" s="4">
        <f t="shared" si="8"/>
        <v>32356</v>
      </c>
      <c r="B105" s="2">
        <v>1428</v>
      </c>
    </row>
    <row r="106" spans="1:2">
      <c r="A106" s="4">
        <f t="shared" si="8"/>
        <v>32387</v>
      </c>
      <c r="B106" s="2">
        <v>1316</v>
      </c>
    </row>
    <row r="107" spans="1:2">
      <c r="A107" s="4">
        <f t="shared" si="8"/>
        <v>32417</v>
      </c>
      <c r="B107" s="2">
        <v>1440</v>
      </c>
    </row>
    <row r="108" spans="1:2">
      <c r="A108" s="4">
        <f t="shared" si="8"/>
        <v>32448</v>
      </c>
      <c r="B108" s="2">
        <v>1492</v>
      </c>
    </row>
    <row r="109" spans="1:2">
      <c r="A109" s="4">
        <f t="shared" si="8"/>
        <v>32478</v>
      </c>
      <c r="B109" s="2">
        <v>1619</v>
      </c>
    </row>
    <row r="110" spans="1:2">
      <c r="A110" s="4">
        <f>DATE(YEAR($A$2)+9,MONTH(A98),1)</f>
        <v>32509</v>
      </c>
      <c r="B110" s="2">
        <v>1607</v>
      </c>
    </row>
    <row r="111" spans="1:2">
      <c r="A111" s="4">
        <f t="shared" ref="A111:A121" si="9">DATE(YEAR($A$2)+9,MONTH(A99),1)</f>
        <v>32540</v>
      </c>
      <c r="B111" s="2">
        <v>1460</v>
      </c>
    </row>
    <row r="112" spans="1:2">
      <c r="A112" s="4">
        <f t="shared" si="9"/>
        <v>32568</v>
      </c>
      <c r="B112" s="2">
        <v>1518</v>
      </c>
    </row>
    <row r="113" spans="1:2">
      <c r="A113" s="4">
        <f t="shared" si="9"/>
        <v>32599</v>
      </c>
      <c r="B113" s="2">
        <v>1414</v>
      </c>
    </row>
    <row r="114" spans="1:2">
      <c r="A114" s="4">
        <f t="shared" si="9"/>
        <v>32629</v>
      </c>
      <c r="B114" s="2">
        <v>1429</v>
      </c>
    </row>
    <row r="115" spans="1:2">
      <c r="A115" s="4">
        <f t="shared" si="9"/>
        <v>32660</v>
      </c>
      <c r="B115" s="2">
        <v>1375</v>
      </c>
    </row>
    <row r="116" spans="1:2">
      <c r="A116" s="4">
        <f t="shared" si="9"/>
        <v>32690</v>
      </c>
      <c r="B116" s="2">
        <v>1416</v>
      </c>
    </row>
    <row r="117" spans="1:2">
      <c r="A117" s="4">
        <f t="shared" si="9"/>
        <v>32721</v>
      </c>
      <c r="B117" s="2">
        <v>1428</v>
      </c>
    </row>
    <row r="118" spans="1:2">
      <c r="A118" s="4">
        <f t="shared" si="9"/>
        <v>32752</v>
      </c>
      <c r="B118" s="2">
        <v>1363</v>
      </c>
    </row>
    <row r="119" spans="1:2">
      <c r="A119" s="4">
        <f t="shared" si="9"/>
        <v>32782</v>
      </c>
      <c r="B119" s="2">
        <v>1481</v>
      </c>
    </row>
    <row r="120" spans="1:2">
      <c r="A120" s="4">
        <f t="shared" si="9"/>
        <v>32813</v>
      </c>
      <c r="B120" s="2">
        <v>1511</v>
      </c>
    </row>
    <row r="121" spans="1:2">
      <c r="A121" s="4">
        <f t="shared" si="9"/>
        <v>32843</v>
      </c>
      <c r="B121" s="2">
        <v>1630</v>
      </c>
    </row>
    <row r="122" spans="1:2">
      <c r="A122" s="4">
        <f>DATE(YEAR($A$2)+10,MONTH(A110),1)</f>
        <v>32874</v>
      </c>
      <c r="B122" s="2">
        <v>1644</v>
      </c>
    </row>
    <row r="123" spans="1:2">
      <c r="A123" s="4">
        <f t="shared" ref="A123:A133" si="10">DATE(YEAR($A$2)+10,MONTH(A111),1)</f>
        <v>32905</v>
      </c>
      <c r="B123" s="2">
        <v>1467</v>
      </c>
    </row>
    <row r="124" spans="1:2">
      <c r="A124" s="4">
        <f t="shared" si="10"/>
        <v>32933</v>
      </c>
      <c r="B124" s="2">
        <v>1541</v>
      </c>
    </row>
    <row r="125" spans="1:2">
      <c r="A125" s="4">
        <f t="shared" si="10"/>
        <v>32964</v>
      </c>
      <c r="B125" s="2">
        <v>1478</v>
      </c>
    </row>
    <row r="126" spans="1:2">
      <c r="A126" s="4">
        <f t="shared" si="10"/>
        <v>32994</v>
      </c>
      <c r="B126" s="2">
        <v>1501</v>
      </c>
    </row>
    <row r="127" spans="1:2">
      <c r="A127" s="4">
        <f t="shared" si="10"/>
        <v>33025</v>
      </c>
      <c r="B127" s="2">
        <v>1443</v>
      </c>
    </row>
    <row r="128" spans="1:2">
      <c r="A128" s="4">
        <f t="shared" si="10"/>
        <v>33055</v>
      </c>
      <c r="B128" s="2">
        <v>1477</v>
      </c>
    </row>
    <row r="129" spans="1:2">
      <c r="A129" s="4">
        <f t="shared" si="10"/>
        <v>33086</v>
      </c>
      <c r="B129" s="2">
        <v>1469</v>
      </c>
    </row>
    <row r="130" spans="1:2">
      <c r="A130" s="4">
        <f t="shared" si="10"/>
        <v>33117</v>
      </c>
      <c r="B130" s="2">
        <v>1406</v>
      </c>
    </row>
    <row r="131" spans="1:2">
      <c r="A131" s="4">
        <f t="shared" si="10"/>
        <v>33147</v>
      </c>
      <c r="B131" s="2">
        <v>1477</v>
      </c>
    </row>
    <row r="132" spans="1:2">
      <c r="A132" s="4">
        <f t="shared" si="10"/>
        <v>33178</v>
      </c>
      <c r="B132" s="2">
        <v>1555</v>
      </c>
    </row>
    <row r="133" spans="1:2">
      <c r="A133" s="4">
        <f t="shared" si="10"/>
        <v>33208</v>
      </c>
      <c r="B133" s="2">
        <v>1630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USA_GAS</vt:lpstr>
      <vt:lpstr>Текущий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Виктория Моисеенко</cp:lastModifiedBy>
  <dcterms:created xsi:type="dcterms:W3CDTF">2008-11-28T10:34:10Z</dcterms:created>
  <dcterms:modified xsi:type="dcterms:W3CDTF">2024-05-05T17:54:05Z</dcterms:modified>
</cp:coreProperties>
</file>