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Statistics" sheetId="2" r:id="rId5"/>
    <sheet state="visible" name="Test Cases" sheetId="3" r:id="rId6"/>
    <sheet state="visible" name="1. Kiosk Check-in &amp; Check-out" sheetId="4" r:id="rId7"/>
    <sheet state="visible" name="2. Staff Gate &amp; Barrier Control" sheetId="5" r:id="rId8"/>
    <sheet state="visible" name="3. IoT Barrier Integration" sheetId="6" r:id="rId9"/>
    <sheet state="visible" name="4. IoT QR Code &amp; Scanner" sheetId="7" r:id="rId10"/>
    <sheet state="visible" name="5. AI Slot Surveillance &amp; ALPR" sheetId="8" r:id="rId11"/>
    <sheet state="visible" name="6. 2D Parking Map &amp; Slot Grid" sheetId="9" r:id="rId12"/>
    <sheet state="visible" name="7. Profile " sheetId="10" r:id="rId13"/>
    <sheet state="visible" name="8. Account Management" sheetId="11" r:id="rId14"/>
    <sheet state="visible" name="9. Parking Services" sheetId="12" r:id="rId15"/>
    <sheet state="visible" name="10. Ticket Package" sheetId="13" r:id="rId16"/>
    <sheet state="visible" name="11. Subscriptions" sheetId="14" r:id="rId17"/>
    <sheet state="visible" name="12.VALO AI" sheetId="15" r:id="rId18"/>
    <sheet state="visible" name="13. Booking" sheetId="16" r:id="rId19"/>
    <sheet state="visible" name="14. My Vehicle" sheetId="17" r:id="rId20"/>
    <sheet state="visible" name="15. Service Managerment" sheetId="18" r:id="rId21"/>
    <sheet state="visible" name="16. MemberShip Transfer" sheetId="19" r:id="rId22"/>
    <sheet state="visible" name="17. Contract Managerment" sheetId="20" r:id="rId23"/>
    <sheet state="visible" name="18. Policy Managerment" sheetId="21" r:id="rId24"/>
    <sheet state="visible" name="19. Notification " sheetId="22" r:id="rId25"/>
    <sheet state="visible" name="20. Notification Triggers" sheetId="23" r:id="rId26"/>
    <sheet state="visible" name="21. Notification Rules &amp; Tem" sheetId="24" r:id="rId27"/>
    <sheet state="visible" name="22. Admin Notification" sheetId="25" r:id="rId28"/>
    <sheet state="visible" name="23. Wallet Top-up" sheetId="26" r:id="rId29"/>
    <sheet state="visible" name="24. PayOS Webhook" sheetId="27" r:id="rId30"/>
    <sheet state="visible" name="25. Wallet History" sheetId="28" r:id="rId31"/>
    <sheet state="visible" name="26. Live Grid Monitor" sheetId="29" r:id="rId32"/>
    <sheet name="27. login" sheetId="30" r:id="rId35"/>
    <sheet name="28. googleLogin" sheetId="31" r:id="rId36"/>
    <sheet name="29. forgotResetPassword" sheetId="32" r:id="rId37"/>
    <sheet name="30. walletService" sheetId="33" r:id="rId38"/>
    <sheet name="31. uploadAvatar" sheetId="34" r:id="rId39"/>
    <sheet name="32. violationController" sheetId="35" r:id="rId40"/>
    <sheet name="33. adminActionLog" sheetId="36" r:id="rId41"/>
    <sheet name="34. notificationSocket" sheetId="37" r:id="rId42"/>
    <sheet name="35. checkVIPSubscriptions" sheetId="38" r:id="rId43"/>
    <sheet name="36. OAuthCallback" sheetId="39" r:id="rId44"/>
    <sheet name="37. createBooking" sheetId="40" r:id="rId45"/>
    <sheet name="38. checkVietQRStatus" sheetId="41" r:id="rId46"/>
    <sheet name="39. cancelBooking" sheetId="42" r:id="rId47"/>
    <sheet name="40. renewSubscription" sheetId="43" r:id="rId48"/>
    <sheet name="41. saveParkingLayout" sheetId="44" r:id="rId49"/>
    <sheet name="42. ServiceList" sheetId="45" r:id="rId50"/>
    <sheet name="43. AuthScreen" sheetId="46" r:id="rId51"/>
    <sheet name="44. LoginScreen" sheetId="47" r:id="rId52"/>
    <sheet name="45. RegisterScreen" sheetId="48" r:id="rId53"/>
    <sheet name="46. ForgotPasswordScreen" sheetId="49" r:id="rId54"/>
    <sheet name="47. ResetPasswordScreen" sheetId="50" r:id="rId55"/>
    <sheet name="48. VehicleManagementScreen" sheetId="51" r:id="rId56"/>
    <sheet name="49. PoliciesScreens" sheetId="52" r:id="rId57"/>
    <sheet name="50. ServiceListScreen" sheetId="53" r:id="rId58"/>
    <sheet name="51. NotificationsScreen" sheetId="54" r:id="rId59"/>
    <sheet name="52. ParkingHistoryScreen" sheetId="55" r:id="rId60"/>
    <sheet name="53. StaffDashboardScreen" sheetId="56" r:id="rId61"/>
    <sheet name="54. CustomerManagementScreen" sheetId="57" r:id="rId62"/>
    <sheet name="55. StaffSubscriptionsScreen" sheetId="58" r:id="rId63"/>
    <sheet name="56. StaffTicketPackagesScreen" sheetId="59" r:id="rId64"/>
  </sheets>
  <externalReferences>
    <externalReference r:id="rId33"/>
  </externalReferences>
  <definedNames>
    <definedName localSheetId="0" name="ACTION">#REF!</definedName>
    <definedName name="ACTION">#REF!</definedName>
  </definedNames>
  <calcPr fullCalcOnLoad="1"/>
  <extLst>
    <ext uri="GoogleSheetsCustomDataVersion2">
      <go:sheetsCustomData xmlns:go="http://customooxmlschemas.google.com/" r:id="rId34" roundtripDataChecksum="eUlN80czMkWU6UX+KVnGhii+7F+A+OqnWX8UB1o12As="/>
    </ext>
  </extLst>
</workbook>
</file>

<file path=xl/sharedStrings.xml><?xml version="1.0" encoding="utf-8"?>
<sst xmlns="http://schemas.openxmlformats.org/spreadsheetml/2006/main" count="13652" uniqueCount="5704">
  <si>
    <t>TEST REPORT DOCUMENT</t>
  </si>
  <si>
    <t>Project Name</t>
  </si>
  <si>
    <t>Developing TikoSmart – a frozen food warehouse management system for TIKOVIA Trading and Service Co., Ltd. using ReactJS, React Native and NodeJS.</t>
  </si>
  <si>
    <t>Creator</t>
  </si>
  <si>
    <t>Project Code</t>
  </si>
  <si>
    <t>TSW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</si>
  <si>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</si>
  <si>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</si>
  <si>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</si>
  <si>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</si>
  <si>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</si>
  <si>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</si>
  <si>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</si>
  <si>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</si>
  <si>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</si>
  <si>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</si>
  <si>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 Draft</t>
  </si>
  <si>
    <t>A</t>
  </si>
  <si>
    <t>Created the initial test document.</t>
  </si>
  <si>
    <t>1.1</t>
  </si>
  <si>
    <t>New Section</t>
  </si>
  <si>
    <t>M</t>
  </si>
  <si>
    <t>Add test case to document</t>
  </si>
  <si>
    <t>TEST STATISTICS</t>
  </si>
  <si>
    <t>Developing VALOParking – A smart vehicle automated location organizer using ReactJS, NodeJS, AI YOLOv11 and IoT ESP32.</t>
  </si>
  <si>
    <t>VALO</t>
  </si>
  <si>
    <t>Reviewer/Approver</t>
  </si>
  <si>
    <t>Notes</t>
  </si>
  <si>
    <t>No</t>
  </si>
  <si>
    <t>Module code</t>
  </si>
  <si>
    <t>Passed</t>
  </si>
  <si>
    <t>Failed</t>
  </si>
  <si>
    <t>Pending</t>
  </si>
  <si>
    <t>N/A</t>
  </si>
  <si>
    <t>Number of  test cases</t>
  </si>
  <si>
    <t>Kiosk Check-in &amp; Check-out</t>
  </si>
  <si>
    <t>Staff Gate &amp; Barrier Control</t>
  </si>
  <si>
    <t>IoT Barrier Integration</t>
  </si>
  <si>
    <t>IoT QR Code &amp; Scanner</t>
  </si>
  <si>
    <t>AI Slot Surveillance &amp; ALPR</t>
  </si>
  <si>
    <t>2D Parking Map &amp; Slot Grid</t>
  </si>
  <si>
    <t>Profile</t>
  </si>
  <si>
    <t>Account Management</t>
  </si>
  <si>
    <t>Parking Services</t>
  </si>
  <si>
    <t>Ticket Package</t>
  </si>
  <si>
    <t>Subscription Management</t>
  </si>
  <si>
    <t>VALO AI</t>
  </si>
  <si>
    <t>Sub total</t>
  </si>
  <si>
    <t>Test coverage</t>
  </si>
  <si>
    <t>%</t>
  </si>
  <si>
    <t>Test successful coverage</t>
  </si>
  <si>
    <t>TEST CASE LIST</t>
  </si>
  <si>
    <t>Developing VALOParking – A smart vehicle automated location organizer  using ReactJS, NodeJS, AI YOLOv11 and IoT ESP32.</t>
  </si>
  <si>
    <t>VALO PARKING</t>
  </si>
  <si>
    <t>Test Environment Setup Description</t>
  </si>
  <si>
    <t>1. VALOParking Backend Server: http://localhost:5000
2. VALOParking Frontend Server: http://localhost:5173
3. AI Service: http://localhost:8000 (FastAPI YOLOv11)
4. Database: MongoDB
5. Hardware: ESP32 Barrier Controller, IR Sensors, Webcams, QR Scanners
6. Web browsers: Google Chrome, Microsoft Edge
7. Devices: Kiosk Touchscreen, Laptop, Mobile</t>
  </si>
  <si>
    <t>Function Name</t>
  </si>
  <si>
    <t>Sheet Name</t>
  </si>
  <si>
    <t>Description</t>
  </si>
  <si>
    <t>Pre-Condition</t>
  </si>
  <si>
    <t>Kiosk Check-in/Check-out &amp; IoT</t>
  </si>
  <si>
    <t>Verify complete automated check-in, check-out flows, PayOS payment, and real-time IoT hardware automation (ESP32 Barrier, IR sensors, Socket.io sync).</t>
  </si>
  <si>
    <t>Backend, Frontend, AI Service, and IoT barrier services are operational.</t>
  </si>
  <si>
    <t>Verify staff portal: multi-camera enumeration, AI blurred plate resolution (confusable pairs &amp; fuzzy match), manual check-in/out, security double-check, cash collection, and Auto-Pilot mode.</t>
  </si>
  <si>
    <t>Staff authenticated, IoT ESP32 barrier and camera streams online.</t>
  </si>
  <si>
    <t>Verify real-world hardware &amp; firmware integration: ESP32 dual I2C LCD 1602 marquee displays, servo PWM timers, IR auto-calibration &amp; anti-smash safety, 30s open timeout, Python serial bridge (115200 baud), and bidirectional backend synchronization.</t>
  </si>
  <si>
    <t>ESP32 microcontroller connected via USB, dual servos, dual IR sensors, dual LCDs, Python serial bridge and backend server running.</t>
  </si>
  <si>
    <t>Verify GM65 USB HID keyboard hardware scanner buffer listener, camera video QR fallback, HMAC-SHA256 signature security, multi-payload resolver (JWT, ObjectId, JSON, Plate), and AI plate cross-check verification.</t>
  </si>
  <si>
    <t>GM65 hardware scanner connected, Kiosk video camera active, Backend QR crypto service running.</t>
  </si>
  <si>
    <t>Comprehensive end-to-end testing: YOLOv8-Seg polygon segmentation (27 slanted perspective slots), offline EasyOCR, Gemini 2.5 Flash hybrid fusion, camera misalignment scene validation, diorama plate normalization, 1080p full-res letterboxing compensation, auto-detect floor grid, audio siren alert, 8s background polling, and 1-Click Fast Reassign.</t>
  </si>
  <si>
    <t>YOLOv8-Seg model loaded, Gemini API key configured, CCTV camera feed online, MongoDB Floor collection active.</t>
  </si>
  <si>
    <t>2D Parking Map Designer &amp; Slot Grid Management</t>
  </si>
  <si>
    <t>Verify 2D visual parking lot layout designer, smart grid generator matrix, auto-fill naming algorithms, multi-element alignment/distribution, 50-level undo/redo, VIP entitlement and parked vehicle deletion guards, MongoDB spatial zone mapping, floor switching, and batch slot synchronization.</t>
  </si>
  <si>
    <t>Backend, MongoDB ParkingFloor and Slot collections, and Frontend Admin builder operational.</t>
  </si>
  <si>
    <t>Verify customer profile viewing and management, including profile data loading, name/phone update validation, password change, authentication and error handling.</t>
  </si>
  <si>
    <t>Customer account exists and is active; customer is authenticated with a valid session/access token; VALO backend and database are available.</t>
  </si>
  <si>
    <t>Verify Staff/Admin account management including account listing, search/filter/sort/pagination, account editing, block/unblock, Admin delete, validation and error handling.</t>
  </si>
  <si>
    <t>Active Staff/Admin account is authenticated with a valid access token; Account Management backend and database are available; target accounts exist where required.</t>
  </si>
  <si>
    <t>Verify Admin parking service management including service catalog viewing, create, image upload/replacement, edit, activate/deactivate, delete, validation and authorization.</t>
  </si>
  <si>
    <t>Active Admin account is authenticated; Parking Service backend/database are available; service/image storage dependencies are available for relevant operations.</t>
  </si>
  <si>
    <t>Verify Ticket Package functions across guest, customer, staff and admin, including catalog access, Admin package management, package selection, slot eligibility, Wallet/PayOS purchase and membership activation.</t>
  </si>
  <si>
    <t>Required role/session is available; protected flows use an active authenticated account; package, vehicle, slot, wallet/payment and membership data/services are available as required.</t>
  </si>
  <si>
    <t xml:space="preserve">Subscription </t>
  </si>
  <si>
    <t>Subscription</t>
  </si>
  <si>
    <t>Verify Staff/Admin subscription management including subscription list, refresh, search/filter/display and Admin-only membership transfer review, approve/reject and validation.</t>
  </si>
  <si>
    <t>Active Staff/Admin account is authenticated with a valid access token; subscription data is available; Admin transfer-review dependencies exist for approve/reject scenarios.</t>
  </si>
  <si>
    <t>Verify VALO AI for Admin and Staff including Gemini-backed chat, role-based tools, grounded draft creation/approval, notifications, AI actions and deterministic operational monitors.</t>
  </si>
  <si>
    <t>Active Admin/Staff account is authenticated; VALO AI backend and database are available; Gemini configuration is available for generative chat and relevant monitoring/data sources exist.</t>
  </si>
  <si>
    <t>Feature</t>
  </si>
  <si>
    <t>Kiosk Check-in &amp; Check-out Management</t>
  </si>
  <si>
    <t>Test requirement</t>
  </si>
  <si>
    <t>To verify end-to-end self-service check-in (AI LPR, FastPass QR, slot allocation), check-out (PayOS QR, cash/staff escalation), and real-time IoT hardware automation (ESP32 Barrier, IR sensors, Socket.io sync, emergency override).</t>
  </si>
  <si>
    <t>Number of TCs</t>
  </si>
  <si>
    <t>Testing Round</t>
  </si>
  <si>
    <t xml:space="preserve"> 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</si>
  <si>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</si>
  <si>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</si>
  <si>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</si>
  <si>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</si>
  <si>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</si>
  <si>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</si>
  <si>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</si>
  <si>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</si>
  <si>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</si>
  <si>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</si>
  <si>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</si>
  <si>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Function 1: Vehicle Entry &amp; Kiosk Check-In Flow</t>
  </si>
  <si>
    <t>TC-KIOSK-IN-01</t>
  </si>
  <si>
    <t>Check-in attempt when parking capacity is completely full</t>
  </si>
  <si>
    <t>1. Vehicle approaches Entry Gate Kiosk.
2. System calls /api/sessions/check-full.
3. Evaluates total occupied slots vs capacity.</t>
  </si>
  <si>
    <t>- Displays "Parking Full" alert dialog.
- "Create Ticket" action is disabled.
- Entry barrier remains locked down.</t>
  </si>
  <si>
    <t>Total available slots in DB = 0</t>
  </si>
  <si>
    <t>VyVD</t>
  </si>
  <si>
    <t>TC-KIOSK-IN-02</t>
  </si>
  <si>
    <t>AI License Plate Recognition on vehicle approach (Happy Path)</t>
  </si>
  <si>
    <t>1. Vehicle triggers entry lane camera.
2. Frame captured and sent to YOLOv11 AI service.
3. Optical character recognition extracts plate.</t>
  </si>
  <si>
    <t>- Plate text extracted with &gt;90% confidence.
- Auto-fills plate box on Step 1 screen.
- Displays vehicle snapshot preview.</t>
  </si>
  <si>
    <t>Camera lens unobstructed, standard VN license plate</t>
  </si>
  <si>
    <t>TC-KIOSK-IN-03</t>
  </si>
  <si>
    <t>Manual editing of license plate characters upon OCR error</t>
  </si>
  <si>
    <t>1. AI misidentifies blurry character.
2. User taps on plate input field.
3. Edits characters and clicks "Continue".</t>
  </si>
  <si>
    <t>- Input field allows alphanumeric editing.
- System validates format and navigates to Step 2.</t>
  </si>
  <si>
    <t>User is on Kiosk Step 1 screen</t>
  </si>
  <si>
    <t>TC-KIOSK-IN-04</t>
  </si>
  <si>
    <t>Validation for empty or malformed plate number</t>
  </si>
  <si>
    <t>1. Clear the plate input field or enter special characters (!@#).
2. Tap "Continue".</t>
  </si>
  <si>
    <t>- Displays inline error: "Please enter a valid license plate".
- Navigation to next step is blocked.</t>
  </si>
  <si>
    <t>Kiosk Step 1 active</t>
  </si>
  <si>
    <t>TC-KIOSK-IN-05</t>
  </si>
  <si>
    <t>Rejection of duplicate check-in (Vehicle already inside)</t>
  </si>
  <si>
    <t>1. Submit plate number belonging to an active unclosed session.
2. Tap "Continue".</t>
  </si>
  <si>
    <t>- System rejects entry with alert: "Vehicle already inside parking lot".
- No duplicate session created in DB.</t>
  </si>
  <si>
    <t>Vehicle license plate has active session status in DB</t>
  </si>
  <si>
    <t>Case-insensitive regex bug fixed in R3 build</t>
  </si>
  <si>
    <t>TC-KIOSK-IN-06</t>
  </si>
  <si>
    <t>FastPass QR check-in for pre-registered / monthly subscription</t>
  </si>
  <si>
    <t>1. Driver taps "FastPass / Scan QR".
2. Presents valid FastPass QR to USB scanner.</t>
  </si>
  <si>
    <t>- System decodes QR token via /api/sessions/kiosk-verify-qr.
- Matches registered plate &amp; subscription.
- Auto-creates session &amp; sends barrier trigger.</t>
  </si>
  <si>
    <t>User possesses active subscription QR code</t>
  </si>
  <si>
    <t>USB scanner raw input buffer delimiter fixed in R2</t>
  </si>
  <si>
    <t>TC-KIOSK-IN-07</t>
  </si>
  <si>
    <t>FastPass check-in with expired, corrupted, or fake QR code</t>
  </si>
  <si>
    <t>1. Scan expired or altered QR code on scanner.</t>
  </si>
  <si>
    <t>- Error dialog: "Invalid or expired FastPass QR code".
- Kiosk prompts user to proceed with standard entry ticket.</t>
  </si>
  <si>
    <t>QR code token is invalid or expired</t>
  </si>
  <si>
    <t>TC-KIOSK-IN-08</t>
  </si>
  <si>
    <t>Vehicle type and parking service selection (Self-Park vs Valet)</t>
  </si>
  <si>
    <t>1. On Step 2, select Vehicle Type (Car / Motorbike).
2. Select Parking Mode (Self-Parking / Valet).
3. Tap "Proceed to Confirmation".</t>
  </si>
  <si>
    <t>- State updates with selected vehicle and mode.
- Pricing formula dynamically calculates base rate.</t>
  </si>
  <si>
    <t>Step 1 validated successfully</t>
  </si>
  <si>
    <t>TC-KIOSK-IN-09</t>
  </si>
  <si>
    <t>Finalize Check-in, assign available slot, and issue QR ticket</t>
  </si>
  <si>
    <t>1. Confirm summary on Step 3.
2. Tap "Confirm &amp; Enter".</t>
  </si>
  <si>
    <t>- Creates new Active session record in MongoDB.
- Allocates matching available slot (e.g., A-05).
- Renders QR check-in receipt modal on Kiosk.</t>
  </si>
  <si>
    <t>Available slots exist matching vehicle category</t>
  </si>
  <si>
    <t>Function 2: Vehicle Exit &amp; Kiosk Check-Out Flow</t>
  </si>
  <si>
    <t>TC-KIOSK-OUT-01</t>
  </si>
  <si>
    <t>Exit camera license plate recognition &amp; session retrieval</t>
  </si>
  <si>
    <t>1. Vehicle approaches Kiosk Exit 1.
2. Camera captures plate &amp; calls /api/sessions/kiosk-exit-scan.</t>
  </si>
  <si>
    <t>- Retrieves active session by plate.
- Displays vehicle check-in image, duration, rate, and total fee on invoice screen.</t>
  </si>
  <si>
    <t>Vehicle has active session in system</t>
  </si>
  <si>
    <t>TC-KIOSK-OUT-02</t>
  </si>
  <si>
    <t>Check-out identification via physical/digital QR ticket scan</t>
  </si>
  <si>
    <t>1. Driver holds QR ticket receipt under scanner at Kiosk Out.</t>
  </si>
  <si>
    <t>- Scanner reads session ID from QR.
- Bypasses plate recognition and navigates directly to invoice payment screen.</t>
  </si>
  <si>
    <t>Valid QR ticket generated from check-in</t>
  </si>
  <si>
    <t>TC-KIOSK-OUT-03</t>
  </si>
  <si>
    <t>Exit process for active monthly subscription (Zero payment)</t>
  </si>
  <si>
    <t>1. Scan plate or QR belonging to active monthly plan.</t>
  </si>
  <si>
    <t>- Total payment due displays 0 VND.
- Marks session completed immediately.
- Displays "Safe Trip" farewell screen and opens barrier.</t>
  </si>
  <si>
    <t>Customer has active paid subscription</t>
  </si>
  <si>
    <t>TC-KIOSK-OUT-04</t>
  </si>
  <si>
    <t>Online payment via PayOS dynamic VietQR (Happy Path)</t>
  </si>
  <si>
    <t>1. On invoice screen, select "Pay with PayOS VietQR".
2. Kiosk requests PayOS orderCode and displays VietQR.
3. Driver transfers exact amount via mobile banking app.</t>
  </si>
  <si>
    <t>- PayOS webhook/polling detects status PAID.
- Kiosk updates to Success screen in &lt;3 seconds.
- Dispatches barrier open signal.</t>
  </si>
  <si>
    <t>Network connected, PayOS API credentials active</t>
  </si>
  <si>
    <t>Webhook latency caused checkout timeout; added 2s polling fallback in R3</t>
  </si>
  <si>
    <t>TC-KIOSK-OUT-05</t>
  </si>
  <si>
    <t>Cancel PayOS transaction or QR countdown timeout</t>
  </si>
  <si>
    <t>1. Generate VietQR payment code.
2. Tap "Cancel Payment" or let countdown timer expire.</t>
  </si>
  <si>
    <t>- PayOS order is safely cancelled.
- Kiosk safely returns to payment method selection screen without hanging.</t>
  </si>
  <si>
    <t>VietQR modal currently displayed</t>
  </si>
  <si>
    <t>TC-KIOSK-OUT-06</t>
  </si>
  <si>
    <t>Cash payment assistance / Staff escalation from Kiosk</t>
  </si>
  <si>
    <t>1. Driver taps "Pay Cash / Need Assistance".
2. Kiosk dispatches emergency assistance request to staff.</t>
  </si>
  <si>
    <t>- Kiosk switches to "Waiting for Staff Confirmation" state.
- Staff clicks "Confirm Cash Collected" on Staff Dashboard.
- Kiosk receives event and completes checkout.</t>
  </si>
  <si>
    <t>Staff is logged in on Staff Portal</t>
  </si>
  <si>
    <t>TC-KIOSK-OUT-07</t>
  </si>
  <si>
    <t>Unregistered plate / Lost ticket check-out handling</t>
  </si>
  <si>
    <t>1. Scan plate not recorded in DB or damaged ticket.</t>
  </si>
  <si>
    <t>- Kiosk alerts: "No active session found. Please contact staff for assistance".
- Exit barrier remains strictly locked.</t>
  </si>
  <si>
    <t>No active parking session found for given credentials</t>
  </si>
  <si>
    <t>TC-KIOSK-OUT-08</t>
  </si>
  <si>
    <t>Automatic slot de-allocation and capacity increment upon exit</t>
  </si>
  <si>
    <t>1. Checkout completes successfully and vehicle departs.</t>
  </si>
  <si>
    <t>- Session status updates to "completed".
- Assigned slot status reverts from "occupied" to "available".
- Live capacity incremented by +1 in DB.</t>
  </si>
  <si>
    <t>Vehicle successfully completed checkout</t>
  </si>
  <si>
    <t>Fixed MongoDB slot status atomic update concurrency in R2</t>
  </si>
  <si>
    <t>Function 3: IoT Barrier &amp; Hardware Controller Integration</t>
  </si>
  <si>
    <t>TC-KIOSK-IOT-01</t>
  </si>
  <si>
    <t>Automated Barrier Open trigger on check-in entry (ENTRY_1)</t>
  </si>
  <si>
    <t>1. Driver completes Step 3 check-in confirmation.
2. Backend executes triggerBarrierOpen('ENTRY_1').
3. Checks /api/iot/barrier-status?gate=ENTRY_1.</t>
  </si>
  <si>
    <t>- open state switches to true.
- triggerId generated with current timestamp.
- ESP32 servo motor raises gate arm to 90 degrees.</t>
  </si>
  <si>
    <t>ESP32 controller connected to Wi-Fi / LAN</t>
  </si>
  <si>
    <t>TC-KIOSK-IOT-02</t>
  </si>
  <si>
    <t>Automated Barrier Open trigger on check-out payment success (EXIT_1)</t>
  </si>
  <si>
    <t>1. PayOS payment completes or staff approves cash exit.
2. Backend executes triggerBarrierOpen('EXIT_1').</t>
  </si>
  <si>
    <t>- open state for EXIT_1 switches to true.
- Exit barrier raises gate arm to 90 degrees.
- Kiosk displays farewell animation.</t>
  </si>
  <si>
    <t>Exit barrier controller online</t>
  </si>
  <si>
    <t>TC-KIOSK-IOT-03</t>
  </si>
  <si>
    <t>Infrared (IR) safety sensor anti-smash &amp; auto-close</t>
  </si>
  <si>
    <t>1. Barrier opens for vehicle.
2. Vehicle drives through; IR beam is broken.
3. Vehicle fully clears IR beam.</t>
  </si>
  <si>
    <t>- When IR beam is broken, barrier arm holds position.
- Once vehicle clears beam, system triggers auto-close after 3-second safety delay.</t>
  </si>
  <si>
    <t>IR obstacle sensor calibrated and operational</t>
  </si>
  <si>
    <t>IR debounce threshold adjusted in ESP32 firmware</t>
  </si>
  <si>
    <t>TC-KIOSK-IOT-04</t>
  </si>
  <si>
    <t>Hold Barrier Mode (Pause barrier &amp; disable IR auto-close)</t>
  </si>
  <si>
    <t>1. Staff sends POST /api/iot/hold-barrier with hold: true.
2. Checks barrier response.</t>
  </si>
  <si>
    <t>- holdOpen state transitions to true.
- IR auto-close sensor is disabled.
- Barrier remains open indefinitely until release command.</t>
  </si>
  <si>
    <t>Staff has administrative override privilege</t>
  </si>
  <si>
    <t>TC-KIOSK-IOT-05</t>
  </si>
  <si>
    <t>Force Close Barrier command</t>
  </si>
  <si>
    <t>1. Send POST /api/iot/close-barrier for ENTRY_1.
2. Inspect ESP32 servo command.</t>
  </si>
  <si>
    <t>- open set to false, forceClose set to true.
- Barrier immediately lowers to 0-degree position.</t>
  </si>
  <si>
    <t>Barrier is currently in raised state</t>
  </si>
  <si>
    <t>Function 4: Real-time Socket Synchronization &amp; Fail-safe</t>
  </si>
  <si>
    <t>TC-KIOSK-SYNC-01</t>
  </si>
  <si>
    <t>Real-time WebSocket event emission on barrier state change</t>
  </si>
  <si>
    <t>1. Trigger barrier open or close on Kiosk.
2. Listen for socket event 'gate:barrier_control' on Staff Dashboard.</t>
  </si>
  <si>
    <t>- WebSocket dispatches updated gateStates JSON instantly (&lt;200ms).
- Staff Live Monitor gate status reflects changes in real time.</t>
  </si>
  <si>
    <t>Socket.io server running and client connected</t>
  </si>
  <si>
    <t>TC-KIOSK-SYNC-02</t>
  </si>
  <si>
    <t>ESP32 offline / network disconnect polling resilience</t>
  </si>
  <si>
    <t>1. Disconnect ESP32 from Wi-Fi for 30 seconds.
2. Reconnect ESP32.
3. Poll /api/iot/barrier-status.</t>
  </si>
  <si>
    <t>- ESP32 reconnects automatically without board restart.
- Syncs last triggerId without missing gate open requests.</t>
  </si>
  <si>
    <t>Hardware test bench connected</t>
  </si>
  <si>
    <t>Reconnection loop stalled on DNS cache; fixed with exponential backoff in R3</t>
  </si>
  <si>
    <t>TC-KIOSK-SYNC-03</t>
  </si>
  <si>
    <t>AI Service camera stream disconnection recovery</t>
  </si>
  <si>
    <t>1. Disconnect entry webcam USB cable during active Kiosk session.
2. Reconnect USB camera.</t>
  </si>
  <si>
    <t>- Kiosk displays "Camera Reconnecting..." fallback UI.
- Auto-recovers video stream without browser page reload.</t>
  </si>
  <si>
    <t>Kiosk running on touchscreen terminal</t>
  </si>
  <si>
    <t>Added navigator.mediaDevices.ondevicechange event listener in R2</t>
  </si>
  <si>
    <t>TC-KIOSK-SYNC-04</t>
  </si>
  <si>
    <t>Simultaneous dual-gate check-in and check-out operation</t>
  </si>
  <si>
    <t>1. Vehicle checks in at ENTRY_1 while another vehicle checks out at EXIT_1.
2. Trigger both gates simultaneously.</t>
  </si>
  <si>
    <t>- gateStates.ENTRY_1 and gateStates.EXIT_1 update independently without mutex race conditions.
- Both barriers operate concurrently.</t>
  </si>
  <si>
    <t>Two concurrent sessions active</t>
  </si>
  <si>
    <t>Staff Gate &amp; Barrier Control Management</t>
  </si>
  <si>
    <t>To verify real-world staff station capabilities: multi-device camera streaming, AI blurred/occluded plate resolution (fuzzy match &amp; Gemini Vision), manual entry check-in, exit security double-check, cash collection confirmation, hardware barrier controls, and autonomous Auto-Pilot mode.</t>
  </si>
  <si>
    <t>Function 1: Multi-Camera Device Enumeration &amp; Live Station Feeds</t>
  </si>
  <si>
    <t>TC-GATE-CAM-01</t>
  </si>
  <si>
    <t>Enumerate connected video input devices and assign to lanes</t>
  </si>
  <si>
    <t>1. Connect dual USB webcams to staff station.
2. Open Gate Control page.
3. Call enumerateAllCameras().</t>
  </si>
  <si>
    <t>- navigator.mediaDevices detects all videoinput devices.
- Auto-assigns Device 1 to valo_entry_cam and Device 2 to valo_exit_cam in localStorage.
- Populates dropdown list on both lanes.</t>
  </si>
  <si>
    <t>Staff logged in with active permissions; cameras connected</t>
  </si>
  <si>
    <t>TC-GATE-CAM-02</t>
  </si>
  <si>
    <t>Switch camera source device dynamically via lane dropdown</t>
  </si>
  <si>
    <t>1. Click camera device dropdown on Entry Lane.
2. Select alternative webcam source.</t>
  </si>
  <si>
    <t>- Stops current video stream tracks.
- Starts new MediaStream with exact selected deviceId constraint.
- Live feed updates instantly without full page refresh.</t>
  </si>
  <si>
    <t>At least two distinct webcam devices connected</t>
  </si>
  <si>
    <t>TC-GATE-CAM-03</t>
  </si>
  <si>
    <t>Capture snapshot frame from live video canvas</t>
  </si>
  <si>
    <t>1. Click "Capture &amp; AI Scan" on Entry or Exit station.
2. Video frame draws to hidden canvas element.</t>
  </si>
  <si>
    <t>- Canvas extracts image/jpeg base64 data URL at 0.85 quality.
- Snapshot thumbnail renders over video preview with "Live Camera" toggle button.</t>
  </si>
  <si>
    <t>Camera video stream is currently active</t>
  </si>
  <si>
    <t>Function 2: AI Blurred / Occluded Plate Resolution Assistant</t>
  </si>
  <si>
    <t>TC-GATE-AI-01</t>
  </si>
  <si>
    <t>Open AI Plate Assistant modal and transfer lane snapshot</t>
  </si>
  <si>
    <t>1. Click "AI Blurred Plate Assistant" button under Entry or Exit lane.
2. Observe modal initial state.</t>
  </si>
  <si>
    <t>- AIPlateResolutionModal opens over screen with backdrop blur.
- Passes captured snapshot and current plate string into modal state.
- Displays vehicle image preview.</t>
  </si>
  <si>
    <t>User on Gate Control page with snapshot captured</t>
  </si>
  <si>
    <t>TC-GATE-AI-02</t>
  </si>
  <si>
    <t>Resolve plate using Confusable Pairs &amp; Weighted Levenshtein</t>
  </si>
  <si>
    <t>1. Enter blurred plate "51F-88B.99" (B instead of 8).
2. Click "Resolve Plate" calling /api/ai/resolve-unclear-plate.</t>
  </si>
  <si>
    <t>- Backend plateResolutionService computes weighted distance with CONFUSABLE_PAIRS (8-B cost 0.4).
- Fuzzy matches active VIP subscriptions and today's bookings.
- Returns candidate plate "51F-888.99" with confidence score and source badge.</t>
  </si>
  <si>
    <t>Matching booking or registered vehicle exists in database</t>
  </si>
  <si>
    <t>Passed in R1, but in R2 regex change in normalizeLicensePlate stripped dot separators causing fuzzy distance mismatch; fixed in R3</t>
  </si>
  <si>
    <t>TC-GATE-AI-03</t>
  </si>
  <si>
    <t>Select suggested candidate plate and auto-populate lane form</t>
  </si>
  <si>
    <t>1. In AI Resolution modal results, click on candidate card "51F-888.99".
2. Trigger onSelectPlate callback.</t>
  </si>
  <si>
    <t>- Modal closes.
- Selected plate auto-populates entryPlate or exitPlate input box.
- Auto-triggers verifyEntryPlate() or lookupExitSession() with verified badge.</t>
  </si>
  <si>
    <t>Candidate results displayed in modal</t>
  </si>
  <si>
    <t>Function 3: Staff Assisted Vehicle Check-In &amp; Slot Allocation</t>
  </si>
  <si>
    <t>TC-GATE-IN-01</t>
  </si>
  <si>
    <t>Verify plate and display classification badges (VIP, Booking, Active)</t>
  </si>
  <si>
    <t>1. Enter license plate into Entry Lane and blur input.
2. Calls /api/sessions/verify-plate.</t>
  </si>
  <si>
    <t>- Shows purple badge for Monthly VIP, amber for Pre-Booking, or green for Walk-in.
- Displays red error banner: "WARNING: Vehicle currently has an ACTIVE session inside!" if active.</t>
  </si>
  <si>
    <t>Database has pre-populated test vehicles</t>
  </si>
  <si>
    <t>TC-GATE-IN-02</t>
  </si>
  <si>
    <t>Manual Floor and Slot designation override by staff</t>
  </si>
  <si>
    <t>1. Select Floor from dropdown (populated via getAllFloors).
2. Type custom slot code (e.g. "B1-08").
3. Click "Check-in &amp; Open Barrier".</t>
  </si>
  <si>
    <t>- Sends POST /api/sessions/kiosk-entry with custom floorId and parkingSlot.
- Creates session in DB, executes triggerBarrier('open', 'ENTRY_1'), and resets entry form.</t>
  </si>
  <si>
    <t>Floor exists with open capacity</t>
  </si>
  <si>
    <t>TC-GATE-IN-03</t>
  </si>
  <si>
    <t>Validation check when clicking Check-In with empty plate</t>
  </si>
  <si>
    <t>1. Leave plate input empty.
2. Click "Check-in &amp; Open Barrier".</t>
  </si>
  <si>
    <t>- Toast notification: "Please enter or scan vehicle license plate".
- Check-in API is not dispatched.</t>
  </si>
  <si>
    <t>Plate input is empty</t>
  </si>
  <si>
    <t>Function 4: Staff Assisted Vehicle Check-Out &amp; Cash Collection</t>
  </si>
  <si>
    <t>TC-GATE-OUT-01</t>
  </si>
  <si>
    <t>Quick-select vehicle from active sessions dropdown list</t>
  </si>
  <si>
    <t>1. In Exit Lane, click "Active vehicles in lot" dropdown.
2. Pick a license plate from active sessions list.</t>
  </si>
  <si>
    <t>- Immediately populates exitPlate input.
- Automatically calls lookupExitSession(plate) and retrieves invoice breakdown.</t>
  </si>
  <si>
    <t>At least one active session in parking lot</t>
  </si>
  <si>
    <t>TC-GATE-OUT-02</t>
  </si>
  <si>
    <t>Security Double-Check: Side-by-side Entry vs Exit photos</t>
  </si>
  <si>
    <t>1. Lookup active exit session.
2. Inspect Security Double-Check panel.</t>
  </si>
  <si>
    <t>- Displays Check-in photo (from session.entryImage) on the left with check-in time.
- Displays current Exit snapshot on the right for visual comparison of plate &amp; vehicle model.</t>
  </si>
  <si>
    <t>Session has valid entryImage recorded</t>
  </si>
  <si>
    <t>TC-GATE-OUT-03</t>
  </si>
  <si>
    <t>Cash collection confirmation checkbox and checkout dispatch</t>
  </si>
  <si>
    <t>1. For fee &gt; 0 VND, tick checkbox "Cash collected directly from customer".
2. Click "Check-out &amp; Open Barrier".</t>
  </si>
  <si>
    <t>- Sends paymentMethod: "CASH" to /api/sessions/kiosk-checkout.
- Backend marks session paymentStatus: "paid".
- Triggers triggerBarrier('open', 'EXIT_1') and resets exit form.</t>
  </si>
  <si>
    <t>Active invoice with positive amount due</t>
  </si>
  <si>
    <t>TC-GATE-OUT-04</t>
  </si>
  <si>
    <t>Checkout button disabled state when no invoice is loaded</t>
  </si>
  <si>
    <t>1. Clear exit lane data.
2. Inspect "Check-out &amp; Open Barrier" button state.</t>
  </si>
  <si>
    <t>- Button has disabled attribute and opacity-50 class.
- Clicking button does not trigger any network request.</t>
  </si>
  <si>
    <t>exitInvoiceData is null</t>
  </si>
  <si>
    <t>Function 5: Manual Barrier Overrides &amp; Autonomous Auto-Pilot Mode</t>
  </si>
  <si>
    <t>TC-GATE-OVR-01</t>
  </si>
  <si>
    <t>Direct hardware barrier manual control (Open, Hold, Close)</t>
  </si>
  <si>
    <t>1. Click "Open Exit Barrier" -&gt; triggers /api/iot/open-barrier.
2. Click "Pause Barrier" -&gt; triggers /api/iot/hold-barrier.
3. Click "Lock Barrier" -&gt; triggers /api/iot/close-barrier.</t>
  </si>
  <si>
    <t>- API executes successfully with target gate (EXIT_1).
- Socket broadcasts gate:barrier_control event.
- Barrier status badge toggles between "OPEN" (emerald) and "CLOSED" (red).</t>
  </si>
  <si>
    <t>Backend IoT routes operational</t>
  </si>
  <si>
    <t>TC-GATE-OVR-02</t>
  </si>
  <si>
    <t>Autonomous Auto-Pilot Mode for VIP &amp; Pre-booking vehicles</t>
  </si>
  <si>
    <t>1. Toggle Auto-Pilot switch to ON.
2. Vehicle with Monthly Pass (isMonthly: true) or Pre-booking is scanned at entry lane.</t>
  </si>
  <si>
    <t>- Auto-pilot automatically calls handleEntryCheckIn(plate, verifyData) without staff manual click.
- Opens barrier and logs transaction.</t>
  </si>
  <si>
    <t>Auto-Pilot toggle active, vehicle has valid subscription</t>
  </si>
  <si>
    <t>Passed in R1, but in R2 autoPilot state was in closure stale state when interval re-rendered; fixed with functional state ref in R3</t>
  </si>
  <si>
    <t>TC-GATE-OVR-03</t>
  </si>
  <si>
    <t>Auto-Pilot automatic zero-fee exit for monthly subscribers</t>
  </si>
  <si>
    <t>1. Toggle Auto-Pilot to ON.
2. Scan exit vehicle with active subscription (totalAmount === 0).</t>
  </si>
  <si>
    <t>- lookupExitSession detects totalAmount === 0 and autoPilot === true.
- Automatically dispatches handleExitCheckOut(data) and raises exit barrier.</t>
  </si>
  <si>
    <t>Monthly subscriber at exit gate with 0 VND balance due</t>
  </si>
  <si>
    <t>TC-GATE-OVR-04</t>
  </si>
  <si>
    <t>Telemetry polling and ESP32 bridge connection indicator</t>
  </si>
  <si>
    <t>1. System runs setInterval(fetchBarrierStatus, 2000).
2. Simulate server/bridge offline.</t>
  </si>
  <si>
    <t>- When fetch fails, isEspOnline switches to false.
- Header badge displays "DISCONNECTED" with red radio icon; displays "ONLINE (115200 BAUD)" with green pulse when connected.</t>
  </si>
  <si>
    <t>Staff dashboard open</t>
  </si>
  <si>
    <t>IoT Dual-Gate Barrier &amp; ESP32 Integration</t>
  </si>
  <si>
    <t>To verify end-to-end hardware &amp; firmware integration: ESP32 dual I2C LCD 1602 marquee displays, servo PWM timers, IR auto-calibration &amp; anti-smash safety, 30s open timeout, Python serial bridge (115200 baud), and backend bidirectional synchronization.</t>
  </si>
  <si>
    <t>Function 1: ESP32 Boot, Power Brownout &amp; Dual-Gate Self-Test</t>
  </si>
  <si>
    <t>TC-IOT-BOOT-01</t>
  </si>
  <si>
    <t>Brownout detection disable and initial boot handshake</t>
  </si>
  <si>
    <t>1. Power on ESP32 board via USB.
2. Verify RTC_CNTL_BROWN_OUT_REG is set to 0.
3. Monitor UART boot log at 115200 baud.</t>
  </si>
  <si>
    <t>- Prevents sudden reset loops caused by voltage drop during servo startup.
- Serial monitor outputs "ESP32_BARRIER_READY" and header banner.</t>
  </si>
  <si>
    <t>ESP32 connected to USB port on host terminal</t>
  </si>
  <si>
    <t>TC-IOT-BOOT-02</t>
  </si>
  <si>
    <t>Hardware Self-Test sequence on power-up (0 -&gt; 90 -&gt; 0 degrees)</t>
  </si>
  <si>
    <t>1. Connect ESP32 to power.
2. Observe entryGate.selfTest() and exitGate.selfTest() execution.</t>
  </si>
  <si>
    <t>- Entry servo smoothly sweeps 0 to 90 degrees (15ms delay per 5 deg), holds 600ms, sweeps back to 0 degrees.
- Exit servo executes same self-test sequentially after 300ms pause.</t>
  </si>
  <si>
    <t>Servos attached to PIN 13 (Entry) and PIN 17 (Exit)</t>
  </si>
  <si>
    <t>TC-IOT-BOOT-03</t>
  </si>
  <si>
    <t>ESP32PWM 4-Timer hardware allocation stability</t>
  </si>
  <si>
    <t>1. Verify ESP32PWM::allocateTimer(0..3) call in setup().
2. Attach and sweep both servos simultaneously.</t>
  </si>
  <si>
    <t>- All 4 hardware timers allocated without PWM frequency clash (50Hz, 500-2400us pulse width).
- Servo motors operate without jitter.</t>
  </si>
  <si>
    <t>ESP32Servo library initialized</t>
  </si>
  <si>
    <t>Function 2: Dual Independent I2C Bus &amp; LCD 1602 Safe Controllers</t>
  </si>
  <si>
    <t>TC-IOT-LCD-01</t>
  </si>
  <si>
    <t>Independent Dual-I2C wire bus communication (Wire0 vs Wire1)</t>
  </si>
  <si>
    <t>1. Initialize I2C_Entry on SDA 21, SCL 22 at 100kHz.
2. Initialize I2C_Exit on SDA 25, SCL 26 at 100kHz.
3. Send text commands to both LCDs.</t>
  </si>
  <si>
    <t>- Both LCD 1602 displays initialize independently at I2C address 0x27 without bus contention.
- Entry and Exit screens display distinct text.</t>
  </si>
  <si>
    <t>Two separate 1602 LCD modules wired to designated GPIOs</t>
  </si>
  <si>
    <t>TC-IOT-LCD-02</t>
  </si>
  <si>
    <t>SafeI2CLCD disconnection recovery without ESP32 crash</t>
  </si>
  <si>
    <t>1. Disconnect I2C SDA wire on Exit LCD while system is running.
2. Send print command through SafeI2CLCD class.</t>
  </si>
  <si>
    <t>- _wire-&gt;endTransmission() returns non-zero error.
- _isAvailable flag switches to false.
- Code bypasses I2C writes silently without locking I2C bus or freezing MCU.</t>
  </si>
  <si>
    <t>SafeI2CLCD wrapper active</t>
  </si>
  <si>
    <t>Wire timeout lockup fixed in SafeI2CLCD error check in R2</t>
  </si>
  <si>
    <t>TC-IOT-LCD-03</t>
  </si>
  <si>
    <t>250ms Marquee text scrolling on LCD Row 2</t>
  </si>
  <si>
    <t>1. Assign message &gt;16 chars: "WELCOME TO VALO PARKING - HAVE A GREAT DAY!".
2. Observe handleMarquee() over 10 seconds.</t>
  </si>
  <si>
    <t>- String automatically cycles charPos = (marqueeIndex + i) % msgLen every 250ms.
- Text scrolls smoothly across 16-character window without flickering Row 1.</t>
  </si>
  <si>
    <t>LCD Row 1 static; Row 2 marquee active</t>
  </si>
  <si>
    <t>TC-IOT-LCD-04</t>
  </si>
  <si>
    <t>Display personalized assigned slot on Entry LCD</t>
  </si>
  <si>
    <t>1. Send serial command: OPEN|51K-999.88|B2-04|ENTRY_1.
2. Inspect LCD display.</t>
  </si>
  <si>
    <t>- Line 1 renders: "VAO: 51K-999.88".
- Row 2 marquee renders: "XIN CHAO! O DO CUA BAN LA: B2-04 - VUI LONG DO DUNG VI TRI - CHUC MOT NGAY TOT LANH!".</t>
  </si>
  <si>
    <t>Entry gate open command with slot code</t>
  </si>
  <si>
    <t>Function 3: Infrared (IR) Sensor Auto-Calibration &amp; Anti-Smash Logic</t>
  </si>
  <si>
    <t>TC-IOT-IR-01</t>
  </si>
  <si>
    <t>Dynamic baseline auto-calibration (Ambient light compensation)</t>
  </si>
  <si>
    <t>1. Barrier opens; system waits 800ms to settle mechanical vibration.
2. System reads sensorPin (PIN 19/27) to establish sensorBaseline.</t>
  </si>
  <si>
    <t>- Successfully samples ambient baseline (0 or 1) depending on active-low/high sensor type.
- Detects obstacle when pinVal != sensorBaseline.</t>
  </si>
  <si>
    <t>IR sensor connected to PIN 19 (Entry) and PIN 27 (Exit)</t>
  </si>
  <si>
    <t>TC-IOT-IR-02</t>
  </si>
  <si>
    <t>Vehicle obstruction detection: Transition to GATE_CAR_UNDER</t>
  </si>
  <si>
    <t>1. Barrier is in GATE_OPEN_WAITING state.
2. Vehicle drives under gate, breaking IR beam (pinVal != baseline).</t>
  </si>
  <si>
    <t>- State immediately transitions to GATE_CAR_UNDER.
- Serial outputs: "DA CAT TIA HONG NGOAI: XE DANG QUA CONG!".
- Barrier remains held at 90 degrees.</t>
  </si>
  <si>
    <t>Gate arm in raised 90-degree position</t>
  </si>
  <si>
    <t>TC-IOT-IR-03</t>
  </si>
  <si>
    <t>Anti-Smash protection: Indefinite hold while obstacle remains</t>
  </si>
  <si>
    <t>1. Vehicle stops directly under gate, keeping IR beam blocked for 120 seconds.</t>
  </si>
  <si>
    <t>- clearDetectionStart counter is continuously reset to 0.
- Barrier NEVER drops onto vehicle roof regardless of duration held.</t>
  </si>
  <si>
    <t>Obstacle continuously present in sensor beam</t>
  </si>
  <si>
    <t>TC-IOT-IR-04</t>
  </si>
  <si>
    <t>80ms debounce filter when vehicle clears IR beam</t>
  </si>
  <si>
    <t>1. Vehicle clears sensor beam.
2. Simulate momentary 30ms light reflection glitch.</t>
  </si>
  <si>
    <t>- System requires uninterrupted clear signal for &gt;= 80ms before advancing to GATE_CAR_PASSED.
- Prevents false departure triggers from flickering light.</t>
  </si>
  <si>
    <t>Vehicle exiting beam zone</t>
  </si>
  <si>
    <t>Passed in R1, but in R2 reducing debounce from 80ms to 20ms caused fluttering close on truck trailers; reverted to 80ms in R3</t>
  </si>
  <si>
    <t>TC-IOT-IR-05</t>
  </si>
  <si>
    <t>1.0-second departure countdown and automatic gate lowering</t>
  </si>
  <si>
    <t>1. State enters GATE_CAR_PASSED.
2. Keep sensor beam clear for 1000ms.</t>
  </si>
  <si>
    <t>- After 1000ms delay, system calls close().
- Servo sweeps 90 down to 0 degrees in 5-degree increments (15ms delay).
- LCD displays "DANG DONG CONG" then returns to idle banner.</t>
  </si>
  <si>
    <t>Vehicle has fully cleared sensor beam</t>
  </si>
  <si>
    <t>TC-IOT-IR-06</t>
  </si>
  <si>
    <t>Safety re-open abort: Obstacle re-enters during 1s close countdown</t>
  </si>
  <si>
    <t>1. Gate enters GATE_CAR_PASSED.
2. A pedestrian or trailing vehicle breaks IR beam at 500ms into countdown.</t>
  </si>
  <si>
    <t>- Immediate safety interrupt: reverts state back to GATE_CAR_UNDER.
- Serial outputs: "CO VAT CAN TRO LAI -&gt; GIU NGUYEN CONG MO AN TOAN!".
- Barrier remains open at 90 degrees.</t>
  </si>
  <si>
    <t>Countdown timer running (carPassedAt &lt; 1000ms)</t>
  </si>
  <si>
    <t>TC-IOT-IR-07</t>
  </si>
  <si>
    <t>30-second unattended safety auto-close timeout</t>
  </si>
  <si>
    <t>1. Open barrier for vehicle, but driver changes mind and does not enter (beam never broken).
2. Wait 30 seconds.</t>
  </si>
  <si>
    <t>- After millis() - barrierOpenedAt &gt;= 30000, system triggers safety auto-close.
- Serial logs: "HET 30S KHONG CO XE -&gt; TU DONG DONG CONG AN TOAN!".</t>
  </si>
  <si>
    <t>Barrier open in GATE_OPEN_WAITING state without obstacle</t>
  </si>
  <si>
    <t>Function 4: Serial Command Protocol Parsing (UART 115200)</t>
  </si>
  <si>
    <t>TC-IOT-PRT-01</t>
  </si>
  <si>
    <t>Parse multi-parameter command: OPEN|plate|slot|gate</t>
  </si>
  <si>
    <t>1. Transmit string: OPEN|29A-123.45|A-01|ENTRY_1
 over UART.
2. Observe ESP32 token extraction.</t>
  </si>
  <si>
    <t>- Substring tokenization extracts plate: "29A-123.45", slot: "A-01", gate: "ENTRY_1".
- Triggers entryGate.open() with designated slot text.</t>
  </si>
  <si>
    <t>Serial communication established at 115200 baud</t>
  </si>
  <si>
    <t>TC-IOT-PRT-02</t>
  </si>
  <si>
    <t>Parse standalone CHECKIN and CHECKOUT shorthand commands</t>
  </si>
  <si>
    <t>1. Transmit "CHECKIN
".
2. Transmit "CHECKOUT
".</t>
  </si>
  <si>
    <t>- "CHECKIN" opens Entry gate with default greeting.
- "CHECKOUT" opens Exit gate with default farewell message.</t>
  </si>
  <si>
    <t>ESP32 listening on loop()</t>
  </si>
  <si>
    <t>TC-IOT-PRT-03</t>
  </si>
  <si>
    <t>Parse PAUSE and RESUME maintenance commands</t>
  </si>
  <si>
    <t>1. Transmit "PAUSE
" or "HOLD
".
2. Inspect gateState.
3. Transmit "RESUME
".</t>
  </si>
  <si>
    <t>- PAUSE sets state to GATE_HOLD_MAINTENANCE, disables sensor checks, and renders LCD warning.
- RESUME restores servo to previous position and reactivates sensor.</t>
  </si>
  <si>
    <t>Target gate operational</t>
  </si>
  <si>
    <t>TC-IOT-PRT-04</t>
  </si>
  <si>
    <t>Parse FORCE_CLOSE / CLOSE immediate shutdown command</t>
  </si>
  <si>
    <t>1. Send "FORCE_CLOSE
" while gate is in open or maintenance mode.</t>
  </si>
  <si>
    <t>- Immediately halts pending routines and lowers servo arm to 0 degrees.
- Emits "GATE_CLOSED_GATE_NAME" and "GATE_CLOSED" via UART.</t>
  </si>
  <si>
    <t>Gate arm in open state</t>
  </si>
  <si>
    <t>Function 5: Python Bridge Port Discovery, Resiliency &amp; Concurrency</t>
  </si>
  <si>
    <t>TC-IOT-BRG-01</t>
  </si>
  <si>
    <t>Auto-discover ESP32 USB device descriptor in Python Bridge</t>
  </si>
  <si>
    <t>1. Connect ESP32 using CH340 or CP210 USB cable.
2. Execute find_esp32_port().</t>
  </si>
  <si>
    <t>- serial.tools.list_ports matches device string and returns active COM/tty port without manual user configuration.</t>
  </si>
  <si>
    <t>Host computer running iot_barrier_bridge.py</t>
  </si>
  <si>
    <t>TC-IOT-BRG-02</t>
  </si>
  <si>
    <t>Automatic UART reconnection loop upon USB cable pull</t>
  </si>
  <si>
    <t>1. Disconnect ESP32 USB cable while bridge is actively polling.
2. Reconnect USB cable after 5 seconds.</t>
  </si>
  <si>
    <t>- Catches SerialException / OSError.
- Enters 2-second reconnect loop without terminating process.
- Automatically re-establishes connection and resets buffers.</t>
  </si>
  <si>
    <t>Python bridge running</t>
  </si>
  <si>
    <t>Unhandled Bad file descriptor crash on macOS fixed in R2</t>
  </si>
  <si>
    <t>TC-IOT-BRG-03</t>
  </si>
  <si>
    <t>Independent dual-gate trigger dispatch in single polling cycle</t>
  </si>
  <si>
    <t>1. Update triggerId on both ENTRY_1 and EXIT_1 in backend within same 300ms cycle.
2. Observe serial transmission order.</t>
  </si>
  <si>
    <t>- Bridge iterates gates dictionary and serializes commands for both gates sequentially.
- Both gates actuate without dropping packets.</t>
  </si>
  <si>
    <t>Both gates triggered simultaneously</t>
  </si>
  <si>
    <t>Passed in R1, but in R2 last_trigger_ids dictionary shallow copy caused race condition in concurrent updates; fixed in R3</t>
  </si>
  <si>
    <t>TC-IOT-BRG-04</t>
  </si>
  <si>
    <t>Bridge resilience during temporary backend server crash / restart</t>
  </si>
  <si>
    <t>1. Stop NodeJS backend for 20 seconds while bridge is active.
2. Restart NodeJS backend.</t>
  </si>
  <si>
    <t>- Requests exception is caught silently.
- Bridge continues serial monitoring and resumes synchronization upon server recovery.</t>
  </si>
  <si>
    <t>Backend server stopped</t>
  </si>
  <si>
    <t>Function 6: Bidirectional Hardware-to-Backend State Synchronization</t>
  </si>
  <si>
    <t>TC-IOT-SYN-01</t>
  </si>
  <si>
    <t>Sync Entry Gate closure from ESP32 to Backend /api/iot/close-barrier</t>
  </si>
  <si>
    <t>1. Car clears Entry sensor; ESP32 closes gate and prints "GATE_CLOSED_ENTRY_1".
2. Bridge receives serial string.</t>
  </si>
  <si>
    <t>- Bridge posts to BACKEND_CLOSE_URL with fromBridge=true and gate='ENTRY_1'.
- Backend updates ENTRY_1 state.open = false and emits Socket.io event.</t>
  </si>
  <si>
    <t>Vehicle finished entry pass</t>
  </si>
  <si>
    <t>TC-IOT-SYN-02</t>
  </si>
  <si>
    <t>Sync Exit Gate closure from ESP32 to Backend /api/iot/close-barrier</t>
  </si>
  <si>
    <t>1. Car clears Exit sensor; ESP32 closes gate and prints "GATE_CLOSED_EXIT_1".
2. Bridge receives serial string.</t>
  </si>
  <si>
    <t>- Bridge posts to BACKEND_CLOSE_URL with fromBridge=true and gate='EXIT_1'.
- Updates last_trigger_ids['EXIT_1'] with backend response to prevent trigger loop.</t>
  </si>
  <si>
    <t>Vehicle finished exit pass</t>
  </si>
  <si>
    <t>TC-IOT-SYN-03</t>
  </si>
  <si>
    <t>Initial triggerId synchronization on bridge startup</t>
  </si>
  <si>
    <t>1. Start Python bridge while backend already has an active open barrier.
2. Inspect last_trigger_ids initialization.</t>
  </si>
  <si>
    <t>- If gate should_open on startup, sets last_trigger_ids to -1 to force immediate open command dispatch.
- If gate closed, sets last_trigger_ids to current triggerId to avoid duplicate firing.</t>
  </si>
  <si>
    <t>Backend has active trigger before bridge launches</t>
  </si>
  <si>
    <t>Initial triggerId=0 caused missed barrier open on bridge startup; resolved in R3 with -1 seed</t>
  </si>
  <si>
    <t>IoT QR Scanner &amp; Security Verification</t>
  </si>
  <si>
    <t>To verify end-to-end QR code scanner hardware and cryptographic verification: GM65 USB HID keyboard scanner listener (rapid keystroke buffer &lt;400ms, debounce 350ms, Enter termination), camera video stream QR scanner fallback, HMAC-SHA256 signature validation (5-minute expiration, one-time use), multi-payload resolution (JWT, MongoDB ObjectId, JSON, Plate string), and AI camera plate cross-check matching.</t>
  </si>
  <si>
    <t>Function 1: GM65 Hardware Barcode/QR Scanner (USB HID Keyboard Hook)</t>
  </si>
  <si>
    <t>TC-QR-HW-01</t>
  </si>
  <si>
    <t>GM65 rapid keystroke buffer capture (&lt;400ms interval)</t>
  </si>
  <si>
    <t>1. Scan physical QR code with GM65 barcode/QR scanner module.
2. Hook useQrScannerListener intercepts window keydown events.
3. Verify keystroke interval.</t>
  </si>
  <si>
    <t>- Scanner emits characters rapidly (&lt;50ms per key).
- All characters accumulate in bufferRef without loss.
- Prevents buffer clearing when timeDiff &lt;= MAX_INTERVAL_MS (400ms).</t>
  </si>
  <si>
    <t>GM65 hardware scanner connected via USB in HID POS Keyboard mode</t>
  </si>
  <si>
    <t>TC-QR-HW-02</t>
  </si>
  <si>
    <t>Hardware scanner Enter / Tab key immediate trigger</t>
  </si>
  <si>
    <t>1. GM65 scans QR string and appends suffix Enter key code (0x0D).
2. Listen for event.key === "Enter".</t>
  </si>
  <si>
    <t>- Detects Enter key, prevents default form submit action via event.preventDefault().
- Triggers triggerScan() immediately without waiting for debounce timer.</t>
  </si>
  <si>
    <t>QR scanner listener hook enabled</t>
  </si>
  <si>
    <t>TC-QR-HW-03</t>
  </si>
  <si>
    <t>Ignore human slow manual keyboard typing</t>
  </si>
  <si>
    <t>1. User types characters manually with key interval &gt; 400ms on terminal keyboard.
2. Check bufferRef.</t>
  </si>
  <si>
    <t>- timeDiff exceeds MAX_INTERVAL_MS (400ms).
- Buffer resets automatically.
- Does not trigger false positive QR scan on human typing.</t>
  </si>
  <si>
    <t>Application focused on text input</t>
  </si>
  <si>
    <t>TC-QR-HW-04</t>
  </si>
  <si>
    <t>Fallback 350ms debounce auto-trigger without trailing Enter</t>
  </si>
  <si>
    <t>1. Configure scanner to omit carriage return Enter.
2. Scan QR string &gt;= 8 characters.</t>
  </si>
  <si>
    <t>- Buffer accumulates &gt;= 8 chars.
- 350ms debounceTimer fires triggerScan() automatically upon silence.
- Logs: "[GM65 Scanner] Full QR Received".</t>
  </si>
  <si>
    <t>Scanner configured in non-Enter suffix mode</t>
  </si>
  <si>
    <t>Timer cancellation race condition fixed in R2</t>
  </si>
  <si>
    <t>TC-QR-HW-05</t>
  </si>
  <si>
    <t>Filter modifier keys (Shift, Control, Alt, Meta, CapsLock)</t>
  </si>
  <si>
    <t>1. Press Shift + character or CapsLock while scanning.
2. Inspect handleKeyDown evaluation.</t>
  </si>
  <si>
    <t>- Modifier keys are filtered out without appending text or corrupting the scanner payload string.</t>
  </si>
  <si>
    <t>Keyboard event listener active</t>
  </si>
  <si>
    <t>Function 2: Camera Video Stream QR Scanner Fallback (Software Decoder)</t>
  </si>
  <si>
    <t>TC-QR-CAM-01</t>
  </si>
  <si>
    <t>Open KioskQrScannerModal with camera user-facing constraint</t>
  </si>
  <si>
    <t>1. Driver clicks "Scan VIP / Booking QR" on touchscreen.
2. Modal renders with Scanner component from @yudiel/react-qr-scanner.</t>
  </si>
  <si>
    <t>- Modal displays corner brackets overlay with #FFDF00 border styling.
- Video stream initializes with scanDelay={300} and facingMode: "user".</t>
  </si>
  <si>
    <t>Front-facing camera permission available</t>
  </si>
  <si>
    <t>TC-QR-CAM-02</t>
  </si>
  <si>
    <t>Camera permission denial error handling (NotAllowedError)</t>
  </si>
  <si>
    <t>1. Deny browser camera permission prompt.
2. Attempt to open scanner modal.</t>
  </si>
  <si>
    <t>- handleError catches error.name === "NotAllowedError".
- Alerts: "Camera access denied! Please allow camera access in your browser settings.".
- UI does not crash.</t>
  </si>
  <si>
    <t>Camera permission set to Block</t>
  </si>
  <si>
    <t>TC-QR-CAM-03</t>
  </si>
  <si>
    <t>Software QR code extraction from live video feed</t>
  </si>
  <si>
    <t>1. Present QR code in front of camera lens.
2. Component decodes rawValue at result[0].rawValue.</t>
  </si>
  <si>
    <t>- Calls handleScan(result) and invokes onScan callback with decoded payload string.
- Closes modal automatically upon successful capture.</t>
  </si>
  <si>
    <t>KioskQrScannerModal open and camera streaming</t>
  </si>
  <si>
    <t>Passed in R1, but in R2 updating react-qr-scanner package altered result array schema; fixed in R3</t>
  </si>
  <si>
    <t>Function 3: HMAC-SHA256 Cryptographic Token Security &amp; Anti-Replay</t>
  </si>
  <si>
    <t>TC-QR-SEC-01</t>
  </si>
  <si>
    <t>Generate secure dynamic QR token with HMAC-SHA256 signature</t>
  </si>
  <si>
    <t>1. Customer requests QR via POST /api/qr/generate.
2. Server creates 16-byte random token, expireTime (Date.now + 5 mins), and HMAC-SHA256 signature.</t>
  </si>
  <si>
    <t>- Server saves record in QrToken collection.
- Returns userId, token, expireTime, and valid hex signature.
- Status 200 OK.</t>
  </si>
  <si>
    <t>Customer authenticated with valid JWT token</t>
  </si>
  <si>
    <t>TC-QR-SEC-02</t>
  </si>
  <si>
    <t>Validate tamper-proof HMAC-SHA256 signature at Kiosk</t>
  </si>
  <si>
    <t>1. Send POST /api/qr/verify with altered userId or manipulated token.</t>
  </si>
  <si>
    <t>- Server re-computes generateSignature(userId, token, expireTime).
- Signature mismatch detected.
- Returns status 400: "Signature is invalid, tampering detected".</t>
  </si>
  <si>
    <t>QR verification endpoint accessible</t>
  </si>
  <si>
    <t>TC-QR-SEC-03</t>
  </si>
  <si>
    <t>Reject expired dynamic QR code (&gt; 5 minutes validity window)</t>
  </si>
  <si>
    <t>1. Wait 5 minutes 1 second after QR generation.
2. Scan QR token at Kiosk.</t>
  </si>
  <si>
    <t>- Server checks Date.now() &gt; Number(expireTime).
- Rejects with status 400: "QR code has expired (5-minute limit)".
- Barrier remains closed.</t>
  </si>
  <si>
    <t>QR code generated &gt; 5 mins ago</t>
  </si>
  <si>
    <t>TC-QR-SEC-04</t>
  </si>
  <si>
    <t>Anti-Replay Attack: Enforce single-use dynamic QR token in DB</t>
  </si>
  <si>
    <t>1. Scan valid dynamic QR code at Entry gate (qrRecord.used = true).
2. Attempt to scan the exact same QR code a second time.</t>
  </si>
  <si>
    <t>- Server queries QrToken.findOne({ userId, token }).
- Detects qrRecord.used === true.
- Returns status 400: "This QR code has already been used".</t>
  </si>
  <si>
    <t>QR token previously verified once</t>
  </si>
  <si>
    <t>Database concurrency race condition allowed duplicate scan within 100ms in R1 &amp; R2; resolved with atomic findOneAndUpdate in R3</t>
  </si>
  <si>
    <t>Function 4: Multi-Format Payload Resolver (/api/sessions/kiosk-verify-qr)</t>
  </si>
  <si>
    <t>TC-QR-RES-01</t>
  </si>
  <si>
    <t>Resolve encrypted JWT / FastPass Token payload</t>
  </si>
  <si>
    <t>1. Scan QR containing signed JWT token (header.payload.signature).
2. Send to /api/sessions/kiosk-verify-qr.
3. Server verifies token via jwt.verify().</t>
  </si>
  <si>
    <t>- Decodes bookingId, subscriptionId, or licensePlate.
- Returns resolved type: "BOOKING" or "MEMBERSHIP" with assignedSlot and floorId.</t>
  </si>
  <si>
    <t>Valid FastPass QR token issued to customer</t>
  </si>
  <si>
    <t>TC-QR-RES-02</t>
  </si>
  <si>
    <t>Resolve direct 24-character hexadecimal MongoDB ObjectId</t>
  </si>
  <si>
    <t>1. Scan ticket containing raw 24-hex ObjectId.
2. Server checks mongoose.Types.ObjectId.isValid(trimmedPayload).
3. Queries Booking, Subscription, User, and Session in sequence.</t>
  </si>
  <si>
    <t>- Successfully resolves booking details if valid booking ID.
- Resolves active entitlement slotCode if subscription ID.
- Resolves session plate if check-in session ID.</t>
  </si>
  <si>
    <t>Target entity exists in MongoDB database</t>
  </si>
  <si>
    <t>TC-QR-RES-03</t>
  </si>
  <si>
    <t>Resolve serialized JSON string payload with bookingId or licensePlate</t>
  </si>
  <si>
    <t>1. Scan QR with payload: {"bookingId":"64f1a2b...","licensePlate":"51G-888.88"}.
2. Server parses JSON.</t>
  </si>
  <si>
    <t>- Safely parses JSON string.
- Extracts bookingId and licensePlate.
- Populates vehicle and slot allocation data.</t>
  </si>
  <si>
    <t>Valid JSON formatted QR code</t>
  </si>
  <si>
    <t>TC-QR-RES-04</t>
  </si>
  <si>
    <t>Resolve raw vehicle license plate string (6 to 12 chars)</t>
  </si>
  <si>
    <t>1. Scan QR containing plain plate string "51K-999.88".
2. Server checks cleanPlate.length &gt;= 6 &amp;&amp; cleanPlate.length &lt;= 12.</t>
  </si>
  <si>
    <t>- Resolves type: "PLATE" with licensePlate: "51K-999.88".
- Formats plate display and passes to check-in flow.</t>
  </si>
  <si>
    <t>Standard Vietnamese vehicle plate string in QR</t>
  </si>
  <si>
    <t>TC-QR-RES-05</t>
  </si>
  <si>
    <t>Reject unknown foreign QR codes not belonging to Valo Parking</t>
  </si>
  <si>
    <t>1. Scan a personal vCard, Wi-Fi configuration, or foreign URL QR code at Kiosk.</t>
  </si>
  <si>
    <t>- Fails all 5 resolution parsers (JWT, ObjectId, JSON, Plate).
- Returns status 400: "QR code does not belong to Valo Parking system".</t>
  </si>
  <si>
    <t>Foreign QR code scanned</t>
  </si>
  <si>
    <t>Function 5: AI Camera Cross-Check &amp; Plate Mismatch Security Verification</t>
  </si>
  <si>
    <t>TC-QR-CHK-01</t>
  </si>
  <si>
    <t>Automated cross-check: QR plate matches AI camera detected plate</t>
  </si>
  <si>
    <t>1. Present FastPass QR for "51K-999.88".
2. Camera sends entryImageBase64 to AI Service (/scan).
3. AI extracts detectedPlate: "51K-999.88".
4. Execute arePlatesMatching().</t>
  </si>
  <si>
    <t>- isPlateMatched returns true, hasDetectedPlate returns true.
- Returns status 200 OK and proceeds with automated check-in and barrier trigger.</t>
  </si>
  <si>
    <t>Vehicle license plate matches QR registration</t>
  </si>
  <si>
    <t>TC-QR-CHK-02</t>
  </si>
  <si>
    <t>Plate mismatch detection: Security fraud prevention</t>
  </si>
  <si>
    <t>1. Driver holds FastPass QR for plate "51K-999.88", but drives different car "59B-123.45".
2. AI detects mismatch.</t>
  </si>
  <si>
    <t>- isPlateMatched returns false.
- mismatchReason returns: "Actual vehicle plate does not match QR registration info!".
- Kiosk opens PlateMismatchModal and refuses entry.</t>
  </si>
  <si>
    <t>Vehicle plate differs from QR code</t>
  </si>
  <si>
    <t>TC-QR-CHK-03</t>
  </si>
  <si>
    <t>Missing vehicle plate in front of camera during QR scan</t>
  </si>
  <si>
    <t>1. User scans QR code but standing alone without vehicle in camera view (entryImageBase64 has no plate).
2. AI returns no detected plate.</t>
  </si>
  <si>
    <t>- hasDetectedPlate returns false, isPlateMatched returns false.
- mismatchReason: "No license plate detected in front of camera! Please stop vehicle in lane and rescan.".</t>
  </si>
  <si>
    <t>No vehicle in camera lane</t>
  </si>
  <si>
    <t>Passed in R1, but in R2 empty detectedPlate condition bypassed mismatchReason null check; fixed in R3</t>
  </si>
  <si>
    <t>AI Smart Parking Slot Surveillance &amp; Deep Vision ALPR</t>
  </si>
  <si>
    <t>Comprehensive end-to-end testing of autonomous parking lot computer vision: YOLOv8-Seg polygon segmentation (27 slanted perspective slots), offline EasyOCR, Gemini 2.5 Flash hybrid fusion, camera misalignment scene validation, diorama plate normalization, 1080p full-res letterboxing compensation, auto-detect floor grid, audio siren alert, 8s background polling, and 1-Click Fast Reassign violation recovery.</t>
  </si>
  <si>
    <t>Function 1: Overhead Surveillance Camera Device Selection &amp; Memory</t>
  </si>
  <si>
    <t>TC-AI-DEV-01</t>
  </si>
  <si>
    <t>Enumerate video devices and auto-prioritize external USB webcam</t>
  </si>
  <si>
    <t>1. Connect Logitech C270 / USB webcam to Mac/PC.
2. Open SlotCameraMonitorModal.
3. Verify loadCameras() selection.</t>
  </si>
  <si>
    <t>- Filters out built-in "facetime" camera.
- Automatically selects external USB camera deviceId and persists in localStorage (valo_selected_camera_id).</t>
  </si>
  <si>
    <t>External USB webcam connected to system</t>
  </si>
  <si>
    <t>TC-AI-DEV-02</t>
  </si>
  <si>
    <t>1080p FHD resolution constraints with 720p fallback</t>
  </si>
  <si>
    <t>1. Request camera stream with ideal width: 1920, height: 1080, min: 1280x720.
2. Verify videoRef track settings.</t>
  </si>
  <si>
    <t>- Video stream acquires 1080p at 30fps if camera supports FHD; falls back cleanly to 720p on entry-level cameras without throwing errors.</t>
  </si>
  <si>
    <t>Camera supports at least 720p resolution</t>
  </si>
  <si>
    <t>Function 2: YOLOv8-Seg Physical Slanted Slot Segmentation (27 Polygons)</t>
  </si>
  <si>
    <t>TC-AI-YOLO-01</t>
  </si>
  <si>
    <t>Segment 27 physical slanted parking slot polygons (r0=10, r1=7, r2=10)</t>
  </si>
  <si>
    <t>1. Transmit overhead frame to /scan-slots.
2. YOLOv8-Seg model parking_slots_yolo.pt extracts bounding polygons.</t>
  </si>
  <si>
    <t>- Identifies 27 distinct slanted parking slot contours.
- Groups into 3 physical rows: Row 0 has 10 slots, Row 1 has 7 slots, Row 2 has 10 slots.
- Model inference completes in &lt;1.5s.</t>
  </si>
  <si>
    <t>YOLOv8-Seg model active on port 8000</t>
  </si>
  <si>
    <t>TC-AI-YOLO-02</t>
  </si>
  <si>
    <t>Auto-calibrate canvas slot contours from detected physical polygons</t>
  </si>
  <si>
    <t>1. Receive calibratedSlots array from AI scan response.
2. Update slotRois state in monitor modal.</t>
  </si>
  <si>
    <t>- Updates canvas polygons to match real physical vehicle stall markings.
- Automatically caches updated polygon matrix to localStorage (valo_slot_roi_floor_ID).</t>
  </si>
  <si>
    <t>Valid response received from /scan-slots</t>
  </si>
  <si>
    <t>Function 3: 4-Corner Bilinear Perspective Interpolation &amp; Grid Alignment</t>
  </si>
  <si>
    <t>TC-AI-GRID-01</t>
  </si>
  <si>
    <t>Bilinear interpolation coordinate mapping from 4 board corner points</t>
  </si>
  <si>
    <t>1. Position corner anchors [TL, TR, BR, BL] around parking floor board.
2. Execute generateSlotsFromCorners().</t>
  </si>
  <si>
    <t>- Bilinear algorithm calculates perspective quadrilateral for each slot based on normalized (u, v) space.
- Corrects optical keystone angle distortion.</t>
  </si>
  <si>
    <t>Staff calibration tool opened in modal</t>
  </si>
  <si>
    <t>TC-AI-GRID-02</t>
  </si>
  <si>
    <t>Global Move and Global Scale transformation of all 27 slots</t>
  </si>
  <si>
    <t>1. Click arrow buttons (Left, Right, Up, Down) to execute handleGlobalMove(dx, dy).
2. Click Zoom In / Zoom Out (handleGlobalScale).</t>
  </si>
  <si>
    <t>- Moves all 27 polygons synchronously by delta offset without shape distortion.
- Scales all slot boxes relative to board center centroid point.</t>
  </si>
  <si>
    <t>Board corners defined</t>
  </si>
  <si>
    <t>TC-AI-GRID-03</t>
  </si>
  <si>
    <t>Independent width and height slot dimension scaling (scale.x, scale.y)</t>
  </si>
  <si>
    <t>1. Adjust Width Scale (+/- 5%) and Height Scale (+/- 5%).
2. Call handleSlotDimensionScale(factorX, factorY).</t>
  </si>
  <si>
    <t>- Expands or shrinks bounding box margins to eliminate slot bleeding into adjacent parking spaces.
- Values clamped safely between 0.5x and 1.8x.</t>
  </si>
  <si>
    <t>Calibration controls panel expanded</t>
  </si>
  <si>
    <t>Passed in R1, but in R2 scale factor floating point rounding caused polygon vertex distortion; fixed with toFixed(3) in R3</t>
  </si>
  <si>
    <t>TC-AI-GRID-04</t>
  </si>
  <si>
    <t>AI Auto-Detect Floor Grid calling /api/ai/auto-detect-grid</t>
  </si>
  <si>
    <t>1. Click "Auto Align Grid" button with magic wand icon.
2. Capture full-resolution frame and submit to backend.</t>
  </si>
  <si>
    <t>- Backend analyzes camera view, locates parking perimeter, and returns 4 corners.
- Automatically re-aligns all 27 slot polygons in &lt;2 seconds.</t>
  </si>
  <si>
    <t>Overhead camera frame active</t>
  </si>
  <si>
    <t>Function 4: Local Edge ALPR &amp; Cropped ROI OCR Execution (0 Token, Offline)</t>
  </si>
  <si>
    <t>TC-AI-OCR-01</t>
  </si>
  <si>
    <t>Crop individual slot bounding boxes and run offline EasyOCR</t>
  </si>
  <si>
    <t>1. Vehicle card placed in Slot A3 (plate: 13C-343.21).
2. Edge AI crops polygon ROI.
3. Runs EasyOCR engine on CPU/MPS.</t>
  </si>
  <si>
    <t>- Extracts license plate characters locally without internet or cloud tokens.
- Reports confidence Conf=0.92.
- Total scan time &lt; 7.8s for 27 slots.</t>
  </si>
  <si>
    <t>Local Python AI service running</t>
  </si>
  <si>
    <t>TC-AI-OCR-02</t>
  </si>
  <si>
    <t>Optical background hash caching for unchanged empty slots</t>
  </si>
  <si>
    <t>1. Run continuous scanning loop over static scene.
2. Observe log: "27 slots, 17 OCRd, 10 cached".</t>
  </si>
  <si>
    <t>- Computes structural hash of slot pixel region.
- Bypasses EasyOCR for empty unchanged slots, saving &gt;45% CPU cycles per cycle.</t>
  </si>
  <si>
    <t>Continuous scanning active</t>
  </si>
  <si>
    <t>Passed in R1, but in R2 hash threshold was too strict causing vehicle departures to be missed; recalibrated in R3</t>
  </si>
  <si>
    <t>TC-AI-OCR-03</t>
  </si>
  <si>
    <t>Filter painted floor numbers and OCR noise strings</t>
  </si>
  <si>
    <t>1. Scan empty parking slots with painted numbers on ground (E1..E10, F1..F7, H1..H5).
2. Filter through ALL_SLOT_CODES set.</t>
  </si>
  <si>
    <t>- Discards painted floor labels and UI keywords (CHUA, CHECKIN, CKIN, VAOO, CANHBAO).
- Prevents false positive "Occupied" triggers on empty painted slots.</t>
  </si>
  <si>
    <t>Painted numbers present in slot area</t>
  </si>
  <si>
    <t>Function 5: Hybrid Multimodal Fusion Trigger with Gemini 2.5 Flash</t>
  </si>
  <si>
    <t>TC-AI-HYB-01</t>
  </si>
  <si>
    <t>Hybrid trigger activation on incomplete local edge read</t>
  </si>
  <si>
    <t>1. Dim ambient lighting or cast severe shadow over rear slot row.
2. Local AI detects &lt;80% of occupied vehicles.</t>
  </si>
  <si>
    <t>- Backend logs: "[AI Slot Scan] Hybrid trigger: Incomplete local read. Fusing with Gemini 2.5 Flash Vision...".
- Calls Gemini 2.5 Flash API seamlessly.</t>
  </si>
  <si>
    <t>GEMINI_API_KEY configured in backend .env</t>
  </si>
  <si>
    <t>TC-AI-HYB-02</t>
  </si>
  <si>
    <t>Gemini 2.5 Flash concurrent extraction across all 27 slots</t>
  </si>
  <si>
    <t>1. Transmit 1080p surveillance image to Gemini 2.5 Flash.
2. Prompt requests structured JSON for all 27 slots.</t>
  </si>
  <si>
    <t>- Gemini returns JSON array for all 27 slots simultaneously.
- Identifies occupied status, plate numbers, vehicle types (car/ev/moto), and visual confidence.</t>
  </si>
  <si>
    <t>Gemini multimodal model responsive</t>
  </si>
  <si>
    <t>TC-AI-HYB-03</t>
  </si>
  <si>
    <t>Handle Gemini API 429 Quota Exceeded error with local fallback</t>
  </si>
  <si>
    <t>1. Simulate rate limit / quota exhaustion (HTTP 429) on Gemini API.
2. Check isQuotaError() handling.</t>
  </si>
  <si>
    <t>- Backend catches error, extracts retry-after delay seconds.
- Seamlessly falls back to local edge AI results without returning 500 error to user.</t>
  </si>
  <si>
    <t>Gemini API key quota depleted</t>
  </si>
  <si>
    <t>Fallback response object structure was malformed in R1 &amp; R2; resolved in R3 build</t>
  </si>
  <si>
    <t>Function 6: Camera Misalignment &amp; Scene Validation Engine</t>
  </si>
  <si>
    <t>TC-AI-SCN-01</t>
  </si>
  <si>
    <t>Detect displaced camera facing user face or room environment</t>
  </si>
  <si>
    <t>1. Turn camera away from parking floor towards user face or office ceiling.
2. Trigger scan.</t>
  </si>
  <si>
    <t>- Backend detects isCameraMisaligned: true.
- Returns warning: "Camera is facing user face or room environment instead of the parking lot!".
- Suppresses false slot updates.</t>
  </si>
  <si>
    <t>Camera pointing at invalid scene</t>
  </si>
  <si>
    <t>TC-AI-SCN-02</t>
  </si>
  <si>
    <t>Audio warning and visual warning banner on misaligned scene</t>
  </si>
  <si>
    <t>1. When isCameraMisaligned is received from backend.
2. Verify modal UI reaction.</t>
  </si>
  <si>
    <t>- Modal displays bright yellow warning banner across top of video feed.
- Clears false slot overlays and triggers alert sound tone.</t>
  </si>
  <si>
    <t>Monitor modal active</t>
  </si>
  <si>
    <t>Function 7: Smart Plate Normalization &amp; Diorama Test Card Normalization</t>
  </si>
  <si>
    <t>TC-AI-NORM-01</t>
  </si>
  <si>
    <t>Auto-correct blurry plate for Floor 1 Slot A3 (13C-343.21)</t>
  </si>
  <si>
    <t>1. Supply OCR fragments: "34321", "I3C343", or "13C".
2. Call cleanAndNormalizePlate().</t>
  </si>
  <si>
    <t>- Maps blurry optical character confusion to standard format: "13C-343.21".
- Backend logs: "[AI Smart Inference] Auto-corrected blurry plate 13C-343.21".</t>
  </si>
  <si>
    <t>Test card placed in Slot A3</t>
  </si>
  <si>
    <t>TC-AI-NORM-02</t>
  </si>
  <si>
    <t>Auto-correct blurry plate for Floor 1 Slot B1 (43B-204.04)</t>
  </si>
  <si>
    <t>1. Supply OCR fragments: "438204", "20404", or "43D".
2. Call cleanAndNormalizePlate().</t>
  </si>
  <si>
    <t>- Corrects 8-to-B confusion and returns clean plate: "43B-204.04".</t>
  </si>
  <si>
    <t>Test card placed in Slot B1</t>
  </si>
  <si>
    <t>TC-AI-NORM-03</t>
  </si>
  <si>
    <t>Auto-correct blurry plate for Floor 1 Slot C4 (19H-438.99)</t>
  </si>
  <si>
    <t>1. Supply OCR fragments: "43899", "49890", or "19H".
2. Call cleanAndNormalizePlate().</t>
  </si>
  <si>
    <t>- Corrects 498-to-438 distortion and returns clean plate: "19H-438.99".</t>
  </si>
  <si>
    <t>Test card placed in Slot C4</t>
  </si>
  <si>
    <t>TC-AI-NORM-04</t>
  </si>
  <si>
    <t>Auto-correct blurry plate for Floor 2 Slot E4 (55H-443.23)</t>
  </si>
  <si>
    <t>1. Supply OCR fragments: "SSH443", "5514412", or "SOH".
2. Call cleanAndNormalizePlate().</t>
  </si>
  <si>
    <t>- Corrects S-to-5 and 1-to-H distortion and returns clean plate: "55H-443.23".</t>
  </si>
  <si>
    <t>Test card placed in Slot E4</t>
  </si>
  <si>
    <t>TC-AI-NORM-05</t>
  </si>
  <si>
    <t>Auto-correct blurry plate for Floor 2 Slot E9 (99C-643.99)</t>
  </si>
  <si>
    <t>1. Supply OCR fragments: "64399", "43199", or "19C643".
2. Call cleanAndNormalizePlate().</t>
  </si>
  <si>
    <t>- Corrects 19-to-99 distortion and returns clean plate: "99C-643.99".</t>
  </si>
  <si>
    <t>Test card placed in Slot E9</t>
  </si>
  <si>
    <t>TC-AI-NORM-06</t>
  </si>
  <si>
    <t>Auto-correct blurry plate for Floor 2 Slot F4 (90A-280.96)</t>
  </si>
  <si>
    <t>1. Supply OCR fragments: "28096", "SOA280", or "22096".
2. Call cleanAndNormalizePlate().</t>
  </si>
  <si>
    <t>- Corrects S-to-9 and 22-to-90 optical noise and returns clean plate: "90A-280.96".</t>
  </si>
  <si>
    <t>Test card placed in Slot F4</t>
  </si>
  <si>
    <t>TC-AI-NORM-07</t>
  </si>
  <si>
    <t>Auto-correct blurry plate for Floor 2 Slot H2 (22B-123.45)</t>
  </si>
  <si>
    <t>1. Supply OCR fragments: "12345", "22B123", "41145", or "22813345".
2. Call cleanAndNormalizePlate().</t>
  </si>
  <si>
    <t>- Returns clean plate: "22B-123.45".</t>
  </si>
  <si>
    <t>Test card placed in Slot H2</t>
  </si>
  <si>
    <t>TC-AI-NORM-08</t>
  </si>
  <si>
    <t>Standard Vietnamese 5-digit (3+2 dot) and 4-digit plate regex parser</t>
  </si>
  <si>
    <t>1. Pass raw strings "51F88899" and "29A1234" to general regex parser.</t>
  </si>
  <si>
    <t>- 5-digit regex formats to: "51F-888.99".
- 4-digit regex formats to: "29A-1234".</t>
  </si>
  <si>
    <t>General alphanumeric plate input</t>
  </si>
  <si>
    <t>Function 8: Precise Video Letterboxing Elimination &amp; Resize Handling</t>
  </si>
  <si>
    <t>TC-AI-RSZ-01</t>
  </si>
  <si>
    <t>getVideoRenderRect calculation to eliminate black bar offset errors</t>
  </si>
  <si>
    <t>1. Open monitor modal on different viewport aspect ratios (16:9, 4:3, ultra-wide).
2. Execute getVideoRenderRect().</t>
  </si>
  <si>
    <t>- Calculates exact rendered video rectangle inside container (offset left, top, width, height).
- Ensures canvas overlays align pixel-perfectly with video stream without letterbox drift.</t>
  </si>
  <si>
    <t>Video stream loaded with aspect ratio letterboxing</t>
  </si>
  <si>
    <t>TC-AI-RSZ-02</t>
  </si>
  <si>
    <t>Window resize and modal fullscreen toggle canvas re-draw</t>
  </si>
  <si>
    <t>1. Resize browser window or click Maximize2 button in header.
2. Observe canvas overlay.</t>
  </si>
  <si>
    <t>- Canvas width and height re-synchronize to container dimensions immediately.
- Redraws all 27 slot polygons without polygon stretching or offset shift.</t>
  </si>
  <si>
    <t>Fullscreen modal toggle active</t>
  </si>
  <si>
    <t>Function 9: Real-time Audio Siren Alert &amp; Background Polling Loop</t>
  </si>
  <si>
    <t>TC-AI-SND-01</t>
  </si>
  <si>
    <t>AudioContext sound tone on parking violation detection</t>
  </si>
  <si>
    <t>1. Unmute audio by toggling Volume2 button.
2. Introduce parking violation (WRONG_SLOT_VIOLATION or UNAUTHORIZED_PARKING).</t>
  </si>
  <si>
    <t>- System generates distinct cyber warning audio tone via Web AudioContext oscillator.
- Suppresses continuous audio looping via lastAlertedViolationsRef comparison.</t>
  </si>
  <si>
    <t>Audio enabled in monitor modal</t>
  </si>
  <si>
    <t>TC-AI-SND-02</t>
  </si>
  <si>
    <t>8-second background auto-scan loop interval management</t>
  </si>
  <si>
    <t>1. Toggle "Auto Scan" switch to ON in monitor mode.
2. Monitor console for 60 seconds.</t>
  </si>
  <si>
    <t>- captureAndScanSlots() executes reliably every 8000ms.
- Automatically clears interval timer when modal closes to prevent memory leaks.</t>
  </si>
  <si>
    <t>Auto-scan switch toggled ON</t>
  </si>
  <si>
    <t>Function 10: 1-Click Fast Reassign &amp; Live Map Floor Synchronization</t>
  </si>
  <si>
    <t>TC-AI-MAP-01</t>
  </si>
  <si>
    <t>1-Click Fast Reassign to resolve wrong-slot violations</t>
  </si>
  <si>
    <t>1. Vehicle 22B-123.45 parked in Slot H2 instead of assigned Slot H1.
2. Staff clicks "Quick Reassign to H2".
3. Calls POST /api/sessions/:id/reassign-slot.</t>
  </si>
  <si>
    <t>- Backend updates session.parkingSlot to H2.
- Status transitions from WRONG_SLOT_VIOLATION to OCCUPIED_VALID.
- Audio plays success chime and refreshes Live Grid.</t>
  </si>
  <si>
    <t>Violation detected and displayed on sidebar</t>
  </si>
  <si>
    <t>TC-AI-MAP-02</t>
  </si>
  <si>
    <t>Cross-floor slot state isolation and bleeding prevention</t>
  </si>
  <si>
    <t>1. Scan Floor 1 while Floor 2 has identical slot identifiers.
2. Check floorScanResultsMap state.</t>
  </si>
  <si>
    <t>- Floor scan results map strictly under floorId key.
- Strips duplicate license plates from other floors.
- Prevents ghost vehicle duplicates on other floor maps.</t>
  </si>
  <si>
    <t>Multi-floor facility with Floor 1 and Floor 2 configured</t>
  </si>
  <si>
    <t>TC-AI-MAP-03</t>
  </si>
  <si>
    <t>Socket.io real-time broadcast of slot state updates to Dashboard</t>
  </si>
  <si>
    <t>1. Surveillance scan finishes with 5 occupied slots.
2. onSlotStatusUpdate callback emits to dashboard.
3. Open Staff Live Grid monitor on separate terminal.</t>
  </si>
  <si>
    <t>- Live Map grid renders green slots for Available and blue slots for Occupied within &lt;300ms.
- Total statistics counters update synchronously.</t>
  </si>
  <si>
    <t>Dashboard open in second browser tab</t>
  </si>
  <si>
    <t>Function 1: Visual Canvas Navigation, Coordinate Space &amp; Drag-and-Drop (Zoom, Pan, Rnd Resizing)</t>
  </si>
  <si>
    <t>TC-MAP-CANVAS-01</t>
  </si>
  <si>
    <t>Canvas pan via mouse drag and coordinate space translation</t>
  </si>
  <si>
    <t>1. Click and hold canvas background area in ParkingLotsBuilder.
2. Drag mouse across X and Y axes.
3. Verify pan state {x, y} translation.</t>
  </si>
  <si>
    <t>- Canvas pan offset updates smoothly without lag.
- Elements maintain relative spatial positions.
- Canvas boundaries prevent infinite off-screen drift.</t>
  </si>
  <si>
    <t>ParkingLotsBuilder open with floor layout loaded</t>
  </si>
  <si>
    <t>TC-MAP-CANVAS-02</t>
  </si>
  <si>
    <t>Smooth mouse wheel zoom in/out with dynamic scale limits (0.4x - 2.5x)</t>
  </si>
  <si>
    <t>1. Focus cursor over canvas.
2. Scroll mouse wheel up to zoom in, scroll down to zoom out.
3. Verify scale factor clamp.</t>
  </si>
  <si>
    <t>- Zooms smoothly centered at cursor position.
- Minimum zoom clamp enforced at 0.4x (overview).
- Maximum zoom clamp enforced at 2.5x (precision editing).
- No canvas jitter or NaN coordinates.</t>
  </si>
  <si>
    <t>Canvas initialized with layout elements</t>
  </si>
  <si>
    <t>TC-MAP-CANVAS-03</t>
  </si>
  <si>
    <t>Freeform drag-and-drop repositioning of layout elements using React-Rnd</t>
  </si>
  <si>
    <t>1. Select a slot or amenity element on canvas.
2. Drag element to new coordinate.
3. Release mouse click.</t>
  </si>
  <si>
    <t>- React-Rnd tracks drag coordinates smoothly.
- Element position {x, y} updates in elements state.
- Selection outline remains active during and after drag.</t>
  </si>
  <si>
    <t>TC-MAP-CANVAS-04</t>
  </si>
  <si>
    <t>Dynamic element rotation toggle (0° vertical vs 90° horizontal) preserving aspect ratio</t>
  </si>
  <si>
    <t>1. Select vertical parking slot (50x100px, rot: 0).
2. Toggle orientation to Horizontal (rot: 90).
3. Verify dimensions and visual render.</t>
  </si>
  <si>
    <t>- Slot dimensions flip cleanly to 100x50px.
- Visual text label and vehicle icon orient correctly.
- Coordinate anchor point does not cause slot to jump outside zone.</t>
  </si>
  <si>
    <t>Slot element selected in right inspector panel</t>
  </si>
  <si>
    <t>Function 2: Parametric Smart Grid Matrix Generator (handleGenerateGrid)</t>
  </si>
  <si>
    <t>TC-MAP-GRID-01</t>
  </si>
  <si>
    <t>Generate 2x5 vertical slot grid matrix inside parking zone</t>
  </si>
  <si>
    <t>1. Select a Zone container element.
2. Set gridConfig: rows=2, cols=5, angle=0, prefix='A', start=1.
3. Click 'Generate Grid'.</t>
  </si>
  <si>
    <t>- Generates exactly 10 vertical slots (50x100px) with 10px uniform spacing.
- Automatically assigns names A1 through A10.
- Sets parentId of all slots to current Zone id.</t>
  </si>
  <si>
    <t>Empty or editable Zone element selected</t>
  </si>
  <si>
    <t>TC-MAP-GRID-02</t>
  </si>
  <si>
    <t>Generate 90° rotated horizontal slot array with automatic dimension swap</t>
  </si>
  <si>
    <t>1. Select Zone.
2. Configure gridConfig with angle=90, rows=3, cols=4, prefix='B', start=1.
3. Click 'Generate Grid'.</t>
  </si>
  <si>
    <t>- Slots generated with slotW=100px, slotH=50px.
- Names B1 to B12 assigned sequentially.
- Horizontal parking markings (=) rendered cleanly.</t>
  </si>
  <si>
    <t>Zone element selected</t>
  </si>
  <si>
    <t>TC-MAP-GRID-03</t>
  </si>
  <si>
    <t>Dynamic zone boundary auto-expansion based on generated slot array dimensions</t>
  </si>
  <si>
    <t>1. Configure grid matrix with 4 rows and 6 columns.
2. Trigger handleGenerateGrid.
3. Inspect zone dimensions (newZoneW, newZoneH).</t>
  </si>
  <si>
    <t>- Zone width automatically expands to cols * slotW + (cols + 1) * spacing.
- Zone height expands to rows * slotH + (rows + 1) * spacing.
- All generated slots fit perfectly inside zone padding with zero boundary clipping.</t>
  </si>
  <si>
    <t>Zone element active in builder</t>
  </si>
  <si>
    <t>Passed in R1, but in R2 off-by-one 10px spacing calculation on horizontal angle caused boundary overflow; resolved in R3 build</t>
  </si>
  <si>
    <t>TC-MAP-GRID-04</t>
  </si>
  <si>
    <t>Auto-indexing and prefixing custom starting offset (start: 11 -&gt; A11 to A20)</t>
  </si>
  <si>
    <t>1. Set prefix='A', start=11, rows=2, cols=5.
2. Generate grid inside Zone A2.
3. Verify slot naming sequence.</t>
  </si>
  <si>
    <t>- Slots named A11, A12, A13 ... A20 in sequential order.
- Prefix uppercase normalization enforced automatically.
- No gaps or numbering duplication.</t>
  </si>
  <si>
    <t>Zone selected</t>
  </si>
  <si>
    <t>TC-MAP-GRID-05</t>
  </si>
  <si>
    <t>Overwrite existing zone slots upon regenerating with updated matrix parameters</t>
  </si>
  <si>
    <t>1. Zone already contains 6 slots (A1-A6).
2. Change matrix configuration to rows=2, cols=4 (8 slots).
3. Click 'Generate Grid'.</t>
  </si>
  <si>
    <t>- Filters out old slots where parentId === zone.id.
- Replaces cleanly with 8 new slots without duplicate ghost elements in layoutData.
- Zone dimensions update to accommodate new layout.</t>
  </si>
  <si>
    <t>Zone containing pre-existing slots</t>
  </si>
  <si>
    <t>Function 3: Sequential Auto-Fill &amp; Zone Renaming Algorithm (handleAutoFillZone, generateNextName)</t>
  </si>
  <si>
    <t>TC-MAP-FILL-01</t>
  </si>
  <si>
    <t>Sequential auto-numbering from seed slot name (A1 -&gt; A2... A10)</t>
  </si>
  <si>
    <t>1. Add multiple unnamed slots inside a Zone.
2. Set seed slot name to 'A1'.
3. Click 'Auto-Fill Zone'.</t>
  </si>
  <si>
    <t>- Sequentially assigns names A2, A3, A4 ... across all sibling slots.
- Ordering follows geometric spatial positioning.
- Auto-fill notification confirms successful numbering.</t>
  </si>
  <si>
    <t>Zone contains seed named slot and multiple unnamed slots</t>
  </si>
  <si>
    <t>TC-MAP-FILL-02</t>
  </si>
  <si>
    <t>Zero-padded slot code propagation (B01 -&gt; B02... B12) via regex</t>
  </si>
  <si>
    <t>1. Set seed slot name to 'B01'.
2. Trigger handleAutoFillZone.
3. Verify generated names in zone inspector.</t>
  </si>
  <si>
    <t>- generateNextName regex preserves two-digit zero-padding format.
- Slots named B02, B03 ... B09, B10, B11, B12.
- Does not truncate or distort leading zeros.</t>
  </si>
  <si>
    <t>Seed slot with zero-padded number</t>
  </si>
  <si>
    <t>Passed in R1, but in R2 regex stripped leading zero when reaching double digits (B09-&gt;B10); fixed zero-padding preservation in R3</t>
  </si>
  <si>
    <t>TC-MAP-FILL-03</t>
  </si>
  <si>
    <t>Sibling slot geometric spatial sorting (top-to-bottom, left-to-right)</t>
  </si>
  <si>
    <t>1. Arrange slots haphazardly within Zone with small vertical variations (&lt;20px).
2. Execute Auto-Fill Zone.
3. Verify numbering sequence.</t>
  </si>
  <si>
    <t>- Slots within 20px Y-threshold sorted by X coordinate (row order).
- Lower slots sorted into subsequent rows.
- Human-intuitive physical walking order achieved.</t>
  </si>
  <si>
    <t>Multiple unordered slots in Zone</t>
  </si>
  <si>
    <t>TC-MAP-FILL-04</t>
  </si>
  <si>
    <t>Duplicate naming collision prevention with existing elements across the floor</t>
  </si>
  <si>
    <t>1. Floor already contains an existing slot named 'A2'.
2. Seed slot 'A1' triggers auto-fill on new zone.
3. Check generated name progression.</t>
  </si>
  <si>
    <t>- generateNextName detects collision with existingElements.
- Skips duplicate name 'A2' and advances to 'A3' or unique increment.
- Prevents database duplicate key constraint violations.</t>
  </si>
  <si>
    <t>Pre-existing slot on floor with overlapping name</t>
  </si>
  <si>
    <t>Function 4: Multi-Element Alignment &amp; Equal Distribution Engine (handleAlign, handleDistribute)</t>
  </si>
  <si>
    <t>TC-MAP-ALIGN-01</t>
  </si>
  <si>
    <t>Multi-selection left alignment against leftmost element boundary</t>
  </si>
  <si>
    <t>1. Select 4 slots scattered horizontally (Shift+Click).
2. Click 'Align Left' tool.
3. Verify X coordinates.</t>
  </si>
  <si>
    <t>- Calculates minX across all selected elements.
- Updates all selected elements' X coordinates to minX.
- Slots align in a perfectly straight vertical line.</t>
  </si>
  <si>
    <t>At least 2 elements selected</t>
  </si>
  <si>
    <t>TC-MAP-ALIGN-02</t>
  </si>
  <si>
    <t>Multi-selection vertical centering (middle) alignment across selected items</t>
  </si>
  <si>
    <t>1. Select 3 slots with varying heights/positions.
2. Click 'Align Middle'.
3. Verify Y coordinates.</t>
  </si>
  <si>
    <t>- Computes bounding box vertical center (minY + (maxY - minY)/2 - h/2).
- Aligns all items horizontally centered along their middle horizontal axis.</t>
  </si>
  <si>
    <t>Multiple elements selected</t>
  </si>
  <si>
    <t>TC-MAP-ALIGN-03</t>
  </si>
  <si>
    <t>Horizontal equidistant distribution across 3+ selected parking slots</t>
  </si>
  <si>
    <t>1. Select 5 slots in a row with irregular spacing.
2. Click 'Distribute Horizontally'.
3. Verify inter-slot gaps.</t>
  </si>
  <si>
    <t>- Calculates totalDistance = last.x - first.x.
- Computes step = totalDistance / (n - 1).
- Gaps between each adjacent slot become exactly equal in pixels.</t>
  </si>
  <si>
    <t>At least 3 elements selected along X axis</t>
  </si>
  <si>
    <t>TC-MAP-ALIGN-04</t>
  </si>
  <si>
    <t>Vertical equidistant distribution with auto-rounded pixel offsets</t>
  </si>
  <si>
    <t>1. Select 4 vertical elements.
2. Click 'Distribute Vertically'.
3. Verify integer rounding of Y coordinates.</t>
  </si>
  <si>
    <t>- Equal vertical spacing applied.
- Math.round prevents fractional pixel sub-pixel blurring.
- Visual crispness maintained at 100% canvas zoom.</t>
  </si>
  <si>
    <t>At least 3 elements selected along Y axis</t>
  </si>
  <si>
    <t>Function 5: State History Stack &amp; Keyboard Ergonomics (Undo/Redo &amp; Shortcuts)</t>
  </si>
  <si>
    <t>TC-MAP-HIST-01</t>
  </si>
  <si>
    <t>50-level Undo/Redo stack navigation on canvas mutations (Ctrl+Z, Ctrl+Y)</t>
  </si>
  <si>
    <t>1. Perform 5 consecutive layout actions (add slot, move, rename, rotate, align).
2. Press Ctrl+Z 3 times, then Ctrl+Y 2 times.
3. Verify layout integrity.</t>
  </si>
  <si>
    <t>- History stack rewinds exactly 3 states on Ctrl+Z.
- History reapplies cleanly on Ctrl+Y.
- Deep JSON cloning prevents state mutation leaks.
- Maximum 50 states capped in memory to prevent browser lag.</t>
  </si>
  <si>
    <t>Canvas active with multiple actions performed</t>
  </si>
  <si>
    <t>TC-MAP-HIST-02</t>
  </si>
  <si>
    <t>Clipboard copy (Ctrl+C) and paste (Ctrl+V) with 20px positional offset</t>
  </si>
  <si>
    <t>1. Select an element and press Ctrl+C.
2. Press Ctrl+V on canvas.
3. Verify pasted element position and attributes.</t>
  </si>
  <si>
    <t>- Clones selected element with unique generated ID.
- Offsets pasted position by x+20, y+20 for visual clarity.
- Automatically selects newly pasted element for immediate movement.</t>
  </si>
  <si>
    <t>Element selected on canvas</t>
  </si>
  <si>
    <t>TC-MAP-HIST-03</t>
  </si>
  <si>
    <t>Element duplication (Ctrl+D) with auto-generated unique ID (createElementId)</t>
  </si>
  <si>
    <t>1. Select slot 'A1' and press Ctrl+D.
2. Check ID and properties of duplicate.
3. Verify collision-free UUID suffix.</t>
  </si>
  <si>
    <t>- Creates instant duplicate with new ID `${type}-${Date.now()}-${random}`.
- Position offset by 15px.
- Preserves color, rotation, and dimensions.</t>
  </si>
  <si>
    <t>Element selected</t>
  </si>
  <si>
    <t>TC-MAP-HIST-04</t>
  </si>
  <si>
    <t>Keyboard input field immunity (ignoring hotkeys inside input/textarea tags)</t>
  </si>
  <si>
    <t>1. Focus cursor inside slot name text input field.
2. Type 'Delete', 'Backspace', or 'Ctrl+Z'.
3. Verify canvas ignores hotkeys.</t>
  </si>
  <si>
    <t>- Hotkey listener checks `e.target.tagName === 'INPUT' || 'TEXTAREA'`.
- Normal text editing occurs without deleting canvas elements or triggering canvas undo.</t>
  </si>
  <si>
    <t>Input text field focused in sidebar</t>
  </si>
  <si>
    <t>Function 6: Active Business Entity Protection &amp; Deletion Safety Guard</t>
  </si>
  <si>
    <t>TC-MAP-PROT-01</t>
  </si>
  <si>
    <t>Block deletion of slot with active VIP subscription entitlement (Frontend warning modal)</t>
  </si>
  <si>
    <t>1. In ParkingLotsBuilder, select slot 'VIP-01' which has active monthly entitlement in dbSlots.
2. Press Delete key.
3. Verify system response.</t>
  </si>
  <si>
    <t>- handleRemoveElements detects dbSlot.subscriptionType.
- Aborts deletion and triggers deleteWarning modal displaying slot name and active package.
- Slot remains safely on canvas.</t>
  </si>
  <si>
    <t>Floor contains slot bound to active VIP customer subscription</t>
  </si>
  <si>
    <t>TC-MAP-PROT-02</t>
  </si>
  <si>
    <t>Backend HTTP 400 rejection on attempt to delete slot with parked vehicle</t>
  </si>
  <si>
    <t>1. Slot 'A05' has active parking session (status: 'active') in MongoDB.
2. Admin modifies layout omitting 'A05' and clicks Save.
3. Inspect PUT /api/parking-floors/:id/layout response.</t>
  </si>
  <si>
    <t>- Backend verifies active sessions via Session.find({ status: 'active', parkingSlot: { $in: deletedSlots } }).
- Returns HTTP 400 with message 'Lỗi Hệ Thống: Không thể xoá các ô đỗ (A05) vì đang có xe đậu tại các ô này.'.
- Database transaction rolls back.</t>
  </si>
  <si>
    <t>Vehicle currently parked in target slot</t>
  </si>
  <si>
    <t>Failed in R1 &amp; R2 as backend deleted slot despite active parked vehicle leaving orphaned session; added strict Session.find guard in R3</t>
  </si>
  <si>
    <t>TC-MAP-PROT-03</t>
  </si>
  <si>
    <t>Cascading deletion of child slots when parent Zone is safely deleted</t>
  </si>
  <si>
    <t>1. Select Zone containing 5 available slots without VIP or active sessions.
2. Delete Zone.
3. Verify child slot cleanup.</t>
  </si>
  <si>
    <t>- Deletes Zone and all elements with parentId === zone.id simultaneously.
- Clean removal from elements state and selection IDs.</t>
  </si>
  <si>
    <t>Zone with only available, unreserved slots</t>
  </si>
  <si>
    <t>TC-MAP-PROT-04</t>
  </si>
  <si>
    <t>Safe deletion of unassigned/available standard slot without business conflicts</t>
  </si>
  <si>
    <t>1. Select unassigned standard slot 'B08'.
2. Press Delete or click Trash icon.
3. Verify element removal.</t>
  </si>
  <si>
    <t>- Element removed instantly from canvas.
- Added to undo history stack.
- No warning modals displayed.</t>
  </si>
  <si>
    <t>Available slot with no bookings or sessions</t>
  </si>
  <si>
    <t>Function 7: Spatial Geometric Intersection &amp; Database Upsert (updateFloorLayout)</t>
  </si>
  <si>
    <t>TC-MAP-SYNC-01</t>
  </si>
  <si>
    <t>Automatic zone ID resolution based on slot 2D spatial coordinate intersection (zoneDocsMap)</t>
  </si>
  <si>
    <t>1. Drag slot 'C01' inside Zone C bounding box (x, y, w, h).
2. Save floor layout.
3. Inspect MongoDB Slot document.</t>
  </si>
  <si>
    <t>- Backend calculates spatial intersection: sEl.x &gt;= zEl.x and sEl.y &gt;= zEl.y.
- Slot.zoneID automatically populated with MongoDB Zone._id.
- Relational link established without manual zone assignment.</t>
  </si>
  <si>
    <t>Floor layout with configured Zones and Slots</t>
  </si>
  <si>
    <t>Passed in R1, but in R2 slot placed on exact zone boundary line was missed by strict greater-than check; added boundary tolerance in R3</t>
  </si>
  <si>
    <t>TC-MAP-SYNC-02</t>
  </si>
  <si>
    <t>Unnamed slot filtering to prevent database clutter while preserving builder display</t>
  </si>
  <si>
    <t>1. Place 3 template slots on canvas but leave their names blank.
2. Save floor layout.
3. Query MongoDB Slot collection for this floor.</t>
  </si>
  <si>
    <t>- Backend optimization executes: if (!sEl.name || sEl.name.trim() === '') continue.
- Unnamed slots saved in layoutData for UI editing but excluded from Slot collection.
- Prevents customer booking errors.</t>
  </si>
  <si>
    <t>Builder canvas with unnamed draft slots</t>
  </si>
  <si>
    <t>TC-MAP-SYNC-03</t>
  </si>
  <si>
    <t>High-performance batch synchronization via MongoDB bulkWrite operations</t>
  </si>
  <si>
    <t>1. Layout contains 60 slots.
2. Save floor layout.
3. Monitor database query execution time.</t>
  </si>
  <si>
    <t>- Single Slot.bulkWrite executes all upsert operations in one roundtrip.
- Execution finishes in &lt;250ms for 60 slots.
- Eliminates sequential N+1 query bottlenecks.</t>
  </si>
  <si>
    <t>Floor with high slot density</t>
  </si>
  <si>
    <t>TC-MAP-SYNC-04</t>
  </si>
  <si>
    <t>Database cleanup of orphaned slots removed from canvas layoutData ($nin: validSlotNames)</t>
  </si>
  <si>
    <t>1. Previously saved floor has slots A1-A10.
2. In builder, delete slots A9 and A10 and save.
3. Inspect MongoDB Slot collection.</t>
  </si>
  <si>
    <t>- Slot.deleteMany({ floorID: id, slotNumber: { $nin: validSlotNames } }) executes.
- Slots A9 and A10 removed from database.
- Active floor capacity count updates immediately.</t>
  </si>
  <si>
    <t>Floor with previously persisted slots</t>
  </si>
  <si>
    <t>Function 8: Floor Lifecycle &amp; Intelligent Layout Duplication (ParkingLots.jsx)</t>
  </si>
  <si>
    <t>TC-MAP-FLOOR-01</t>
  </si>
  <si>
    <t>Create new parking floor with automatic floor number increment and uniqueness check</t>
  </si>
  <si>
    <t>1. Current highest floor is Floor 2.
2. Click 'Add Floor'.
3. Verify default floorNumber, then attempt to create duplicate Floor 2.</t>
  </si>
  <si>
    <t>- getNextFloorNumber pre-fills floorNumber = 3.
- Duplicate floorNumber attempt returns HTTP 400 'Floor number already exists'.
- AdminActionLog records 'Created Parking Lot'.</t>
  </si>
  <si>
    <t>Admin authenticated in ParkingLots management page</t>
  </si>
  <si>
    <t>TC-MAP-FLOOR-02</t>
  </si>
  <si>
    <t>Clone existing floor layout with intelligent slot prefix transformation ('A' -&gt; 'B')</t>
  </si>
  <si>
    <t>1. Select Floor 1 (slots with prefix 'A').
2. Click 'Duplicate Floor'.
3. Inspect cloned floor elements and slot numbers.</t>
  </si>
  <si>
    <t>- Layout duplicated with new floorNumber.
- renameSlotPrefix maps slot codes from 'A1' to 'B1', 'A2' to 'B2'.
- Zones renamed from 'Zone A' to 'Zone B'.
- Element IDs regenerated to avoid ID clashes.</t>
  </si>
  <si>
    <t>Floor 1 populated with complete layout</t>
  </si>
  <si>
    <t>Failed in R1 as floor duplication kept original slot IDs causing cross-floor overwrites; fixed with createElementId UUID regeneration in R2 &amp; R3</t>
  </si>
  <si>
    <t>TC-MAP-FLOOR-03</t>
  </si>
  <si>
    <t>Admin audit trail logging on floor creation and layout modifications (AdminActionLog)</t>
  </si>
  <si>
    <t>1. Create or modify a floor layout.
2. Check AdminActionLog collection in MongoDB.
3. Verify log record fields.</t>
  </si>
  <si>
    <t>- Log entry created with adminId, action: 'Created Parking Lot' or 'Updated Layout', target: floor name, timestamp.</t>
  </si>
  <si>
    <t>Admin user logged in</t>
  </si>
  <si>
    <t>TC-MAP-FLOOR-04</t>
  </si>
  <si>
    <t>Delete floor with safety check against active parking sessions across all slots</t>
  </si>
  <si>
    <t>1. Floor contains 1 active parked vehicle.
2. Admin attempts to delete floor.
3. Verify safety confirmation and execution guard.</t>
  </si>
  <si>
    <t>- Deletion blocked while active sessions exist.
- On empty floor, deleteFloor cascades: deletes floor, Slot.deleteMany, and Zone.deleteMany cleanly.</t>
  </si>
  <si>
    <t>Floor with active and empty states tested</t>
  </si>
  <si>
    <t>Function 9: Real-Time Slot Maintenance Mode &amp; Hazard Visualization</t>
  </si>
  <si>
    <t>TC-MAP-MAINT-01</t>
  </si>
  <si>
    <t>Toggle slot status to Maintenance mode with automated maintenance log recording</t>
  </si>
  <si>
    <t>1. In ParkingLots floor card, click slot 'A03'.
2. Toggle status to 'Maintenance'.
3. Check SlotMaintenanceLog collection.</t>
  </si>
  <si>
    <t>- Slot status updates to 'maintenance'.
- Creates SlotMaintenanceLog entry with status 'in_progress', startTime: now, reason: 'Staff toggle'.
- WebSocket event emits status update to all connected clients.</t>
  </si>
  <si>
    <t>Admin or Staff logged in with slot management permission</t>
  </si>
  <si>
    <t>TC-MAP-MAINT-02</t>
  </si>
  <si>
    <t>Render visual hazard stripe overlay pattern on maintenance slots in 2D grid</t>
  </si>
  <si>
    <t>1. Set slot to maintenance.
2. View slot in ParkingMapGrid.
3. Inspect rendered CSS style.</t>
  </si>
  <si>
    <t>- SlotElement applies maintenanceStyle: repeating-linear-gradient(45deg, rgba(239, 68, 68, 0.2)...).
- Distinct red diagonal hazard stripes visually distinguish slot from normal/occupied states.</t>
  </si>
  <si>
    <t>Slot in maintenance status</t>
  </si>
  <si>
    <t>TC-MAP-MAINT-03</t>
  </si>
  <si>
    <t>Immediate exclusion of maintenance slots from Kiosk assignment and customer booking APIs</t>
  </si>
  <si>
    <t>1. Slot 'A03' marked maintenance.
2. Customer requests booking slot list via GET /api/slots/available.
3. Kiosk auto-assigns slot for incoming car.</t>
  </si>
  <si>
    <t>- GET /api/slots excludes 'A03'.
- Kiosk auto-pilot algorithm bypasses 'A03'.
- No customer can reserve or park in a maintenance slot.</t>
  </si>
  <si>
    <t>Slot in maintenance mode</t>
  </si>
  <si>
    <t>TC-MAP-MAINT-04</t>
  </si>
  <si>
    <t>Restore maintenance slot to Available status and close active maintenance log</t>
  </si>
  <si>
    <t>1. Toggle maintenance slot back to 'Available'.
2. Inspect SlotMaintenanceLog and live map.
3. Verify slot availability.</t>
  </si>
  <si>
    <t>- Slot status returns to 'available'.
- SlotMaintenanceLog status updated to 'completed' with endTime recorded.
- Hazard stripes disappear; slot instantly bookable.</t>
  </si>
  <si>
    <t>Slot currently in maintenance</t>
  </si>
  <si>
    <t>Function 10: Unified Live Map Rendering &amp; Multi-Role Status Presentation (ParkingMapGrid.jsx, getLiveMapData)</t>
  </si>
  <si>
    <t>TC-MAP-LIVE-01</t>
  </si>
  <si>
    <t>Unified multi-source slot status aggregation (Session, Booking, Hold, Entitlement)</t>
  </si>
  <si>
    <t>1. Request GET /api/parking-floors/live-map.
2. Verify slot status derivation logic across multiple active collections.</t>
  </si>
  <si>
    <t>- Correctly computes precedence: Maintenance &gt; Occupied (active Session) &gt; Reserved (upcoming Booking, active Hold, or VIP Entitlement) &gt; Available.
- Live map data matches physical floor status exactly.</t>
  </si>
  <si>
    <t>Backend running with active test database fixtures</t>
  </si>
  <si>
    <t>TC-MAP-LIVE-02</t>
  </si>
  <si>
    <t>Multi-role view differentiation (Customer privacy vs Admin license plate visibility)</t>
  </si>
  <si>
    <t>1. Open ParkingMap as Guest/Customer.
2. Open LiveGridMonitor as Admin/Staff (canViewLicensePlate = true).
3. Compare slot labels.</t>
  </si>
  <si>
    <t>- Customer view masks license plates and shows generic Occupied car icon.
- Admin/Staff view displays actual vehicle license plate, parked duration, and subscription tier.
- Full customer privacy compliance ensured.</t>
  </si>
  <si>
    <t>Both customer and admin sessions active</t>
  </si>
  <si>
    <t>TC-MAP-LIVE-03</t>
  </si>
  <si>
    <t>Real-time parked duration ticker update (LiveDuration) without full-page re-render</t>
  </si>
  <si>
    <t>1. Observe occupied slot on live monitor.
2. Monitor elapsed time timer incrementing every 60s.
3. Check browser performance and component re-renders.</t>
  </si>
  <si>
    <t>- LiveDuration component updates isolated timer DOM without triggering full canvas layout re-calculation.
- React.memo on SlotElement prevents unnecessary virtual DOM diffing.
- 60fps canvas panning remains buttery smooth.</t>
  </si>
  <si>
    <t>Occupied slot displayed on live map</t>
  </si>
  <si>
    <t>Passed in R1, but in R2 unmemoized LiveDuration ticker triggered virtual DOM re-renders of 100+ slots every second; wrapped in React.memo in R3</t>
  </si>
  <si>
    <t>TC-MAP-LIVE-04</t>
  </si>
  <si>
    <t>Visual highlight and flashing violation border on AI wrong slot detection</t>
  </si>
  <si>
    <t>1. AI slot surveillance reports WRONG_SLOT_VIOLATION for slot 'A04'.
2. Inspect slot styling in ParkingMapGrid.
3. Click slot to inspect violation details.</t>
  </si>
  <si>
    <t>- isWrongSlot evaluates to true.
- Slot border flashes high-contrast violation styling with warning badge.
- Modal displays detected vehicle plate vs expected plate for fast staff resolution.</t>
  </si>
  <si>
    <t>AI service reporting unauthorized or wrong slot occupancy</t>
  </si>
  <si>
    <t>To verify customer Profile functions including profile data viewing, profile update with name/phone validation, and password change with authentication, validation, and error handling.</t>
  </si>
  <si>
    <t>Function 1: View Profile</t>
  </si>
  <si>
    <t>TC-PROFILE-VIEW-01</t>
  </si>
  <si>
    <t>View customer profile with valid authentication</t>
  </si>
  <si>
    <t>1. Sign in with an active Customer account.
2. Open /profile.
3. Wait for GET /api/profile to complete.</t>
  </si>
  <si>
    <t>- Profile page is displayed.
 - Server profile data replaces cached/default values.
 - NAME/PHONE/EMAIL/MEMBER SINCE and avatar are rendered from the verified profile response.</t>
  </si>
  <si>
    <t>Active Customer account; cached user role is customer; valid access token; backend and MongoDB available.</t>
  </si>
  <si>
    <t>TranPLH</t>
  </si>
  <si>
    <t>TC-PROFILE-VIEW-02</t>
  </si>
  <si>
    <t>Access Profile without cached user session</t>
  </si>
  <si>
    <t>1. Remove sessionStorage.valo_user.
2. Navigate to /profile.</t>
  </si>
  <si>
    <t>- ProtectedRoute redirects to the login page with a return URL.
 - CustomerProfile page does not mount.</t>
  </si>
  <si>
    <t>No cached user exists in sessionStorage.</t>
  </si>
  <si>
    <t>TC-PROFILE-VIEW-03</t>
  </si>
  <si>
    <t>Reject access to Customer Profile when cached role is not customer</t>
  </si>
  <si>
    <t>1. Use a cached user whose role is not customer.
2. Navigate to /profile.</t>
  </si>
  <si>
    <t>- ProtectedRoute redirects to /unauthorized.
 - Customer Profile content is not displayed.</t>
  </si>
  <si>
    <t>Cached user exists but role is not allowed for /profile.</t>
  </si>
  <si>
    <t>Role-based access handling passed after R2 retest</t>
  </si>
  <si>
    <t>TC-PROFILE-VIEW-04</t>
  </si>
  <si>
    <t>Profile page behavior when access token is missing</t>
  </si>
  <si>
    <t>1. Keep a valid cached customer profile.
2. Remove localStorage.accessToken.
3. Open /profile.</t>
  </si>
  <si>
    <t>- Cached/default profile state is kept.
 - CustomerProfile does not send GET /api/profile from its load handler.</t>
  </si>
  <si>
    <t>Cached Customer data exists; access token is missing or empty.</t>
  </si>
  <si>
    <t>Missing-token profile handling passed after R3 retest</t>
  </si>
  <si>
    <t>TC-PROFILE-VIEW-05</t>
  </si>
  <si>
    <t>Refresh Profile state and cache after successful server load</t>
  </si>
  <si>
    <t>1. Open /profile with cached customer data.
2. Allow GET /api/profile to return success.</t>
  </si>
  <si>
    <t>- Profile state is replaced by server data.
 - sessionStorage.valo_user is refreshed with merged profile data.
 - valo_auth_change event is dispatched.</t>
  </si>
  <si>
    <t>Active Customer; valid token; GET /api/profile returns success:true with data.</t>
  </si>
  <si>
    <t>TC-PROFILE-VIEW-06</t>
  </si>
  <si>
    <t>Retry Profile load after expired access token</t>
  </si>
  <si>
    <t>1. Open /profile with an expired access token and a valid refresh path.
2. Allow the first GET /api/profile to return 401 TOKEN_EXPIRED.</t>
  </si>
  <si>
    <t>- apiFetch refreshes the access token once.
 - New access token is stored.
 - GET /api/profile is retried with the new Bearer token.
 - Profile updates if the retry succeeds.</t>
  </si>
  <si>
    <t>Active Customer; expired access token; refresh flow returns a new access token.</t>
  </si>
  <si>
    <t>Expired-token refresh flow passed after R2 retest</t>
  </si>
  <si>
    <t>TC-PROFILE-VIEW-07</t>
  </si>
  <si>
    <t>Handle failed token refresh while loading Profile</t>
  </si>
  <si>
    <t>1. Open /profile with a token that causes 401.
2. Make refresh fail, return no access token, or have no refresh token.</t>
  </si>
  <si>
    <t>- Auth session is cleared.
 - Browser is redirected to /login.
 - Profile is not refreshed with protected server data.</t>
  </si>
  <si>
    <t>Customer page attempts GET /api/profile; refresh cannot provide a valid new access token.</t>
  </si>
  <si>
    <t>TC-PROFILE-VIEW-08</t>
  </si>
  <si>
    <t>Handle deactivated customer account</t>
  </si>
  <si>
    <t>1. Use a valid token for a User whose status is inactive.
2. Request /profile.</t>
  </si>
  <si>
    <t>- Backend returns HTTP 403 with the deactivated-account message.
 - apiFetch does not perform the 401 refresh flow.
 - Existing page state is not replaced by a successful profile response.</t>
  </si>
  <si>
    <t>JWT is valid; User exists; user.status is falsy.</t>
  </si>
  <si>
    <t>TC-PROFILE-VIEW-09</t>
  </si>
  <si>
    <t>Handle token whose User record no longer exists</t>
  </si>
  <si>
    <t>1. Use a JWT that verifies but refers to a missing User.
2. Request GET /api/profile.</t>
  </si>
  <si>
    <t>- Backend protect middleware returns HTTP 401.
 - Response indicates the User belonging to the token no longer exists.</t>
  </si>
  <si>
    <t>JWT is syntactically valid; referenced User record is absent.</t>
  </si>
  <si>
    <t>TC-PROFILE-VIEW-10</t>
  </si>
  <si>
    <t>Load Profile when UserDetail does not exist</t>
  </si>
  <si>
    <t>1. Sign in with an active Customer whose UserDetail record is missing.
2. Open /profile.</t>
  </si>
  <si>
    <t>- GET /api/profile still returns HTTP 200.
 - Missing detail strings are returned as empty strings and dob as null.
 - Profile page renders verified fallbacks instead of returning 404 for missing UserDetail.</t>
  </si>
  <si>
    <t>User account exists and is active; no UserDetail record for current user.</t>
  </si>
  <si>
    <t>Missing UserDetail fallback passed after R2 retest</t>
  </si>
  <si>
    <t>TC-PROFILE-VIEW-11</t>
  </si>
  <si>
    <t>Fallback profile name when first and last name are missing</t>
  </si>
  <si>
    <t>1. Load a profile where firstName and lastName are empty.
2. Observe the displayed name.</t>
  </si>
  <si>
    <t>- FE falls back to username.
 - If username is also falsy, FE displays User.</t>
  </si>
  <si>
    <t>Profile response has no usable firstName/lastName values.</t>
  </si>
  <si>
    <t>TC-PROFILE-VIEW-12</t>
  </si>
  <si>
    <t>Display fallback values for missing phone/email and missing phone prompt</t>
  </si>
  <si>
    <t>1. Load Customer Profile with missing/falsy phone and/or email.
2. Observe read-only fields.</t>
  </si>
  <si>
    <t>- Missing displayed values show —.
 - Missing phone also triggers the Customer prompt to update phone while not in edit mode.</t>
  </si>
  <si>
    <t>Customer profile response contains missing/falsy phone and/or email.</t>
  </si>
  <si>
    <t>TC-PROFILE-VIEW-13</t>
  </si>
  <si>
    <t>Display fallback avatar when Customer avatar is missing</t>
  </si>
  <si>
    <t>1. Load Customer Profile with avatar missing or empty.
2. Observe the profile avatar area.</t>
  </si>
  <si>
    <t>- Customer Profile uses the VALO fallback logo instead of an image URL.</t>
  </si>
  <si>
    <t>Customer profile avatar is falsy.</t>
  </si>
  <si>
    <t>TC-PROFILE-VIEW-14</t>
  </si>
  <si>
    <t>Render active VIP membership and reserved slot banner</t>
  </si>
  <si>
    <t>1. Load a Customer whose membership is active VIP.
2. Provide reservedSlots in the profile response.
3. Observe membership UI.</t>
  </si>
  <si>
    <t>- VIP theme is rendered according to package type.
 - VIP PASS banner is shown when reservedSlots is non-empty.
 - floorName and slotNumber are displayed from reserved slot data.</t>
  </si>
  <si>
    <t>Customer is active VIP and response contains at least one reserved slot.</t>
  </si>
  <si>
    <t>VIP reserved-slot display passed after R3 retest</t>
  </si>
  <si>
    <t>TC-PROFILE-VIEW-15</t>
  </si>
  <si>
    <t>Keep current Profile state when load request fails</t>
  </si>
  <si>
    <t>1. Open /profile with existing cached/default state.
2. Make GET /api/profile fail by network or non-success HTTP response.</t>
  </si>
  <si>
    <t>- Existing Profile state/cache remains displayed.
 - No dedicated Profile-load error UI or retry button is shown by the page load handler.</t>
  </si>
  <si>
    <t>CustomerProfile is mounted; server request fails or returns non-success.</t>
  </si>
  <si>
    <t>Profile-load failure handling passed after R2 retest</t>
  </si>
  <si>
    <t>Function 2: Update Profile</t>
  </si>
  <si>
    <t>TC-PROFILE-UPD-01</t>
  </si>
  <si>
    <t>Enter Profile edit mode</t>
  </si>
  <si>
    <t>1. Open Customer Profile.
2. Click Edit Profile.</t>
  </si>
  <si>
    <t>- Edit mode opens.
 - Current NAME and PHONE are copied into draft.
 - Existing field errors are cleared.</t>
  </si>
  <si>
    <t>Customer Profile is displayed.</t>
  </si>
  <si>
    <t>TC-PROFILE-UPD-02</t>
  </si>
  <si>
    <t>Cancel Profile edit without saving</t>
  </si>
  <si>
    <t>1. Click Edit Profile.
2. Change NAME/PHONE.
3. Click Cancel.
4. Enter edit mode again.</t>
  </si>
  <si>
    <t>- Cancel sends no PUT /api/profile.
 - Saved Profile/cache remain unchanged.
 - Re-entering edit mode reloads current saved values, not cancelled draft values.</t>
  </si>
  <si>
    <t>Customer is in Profile edit mode with unsaved changes.</t>
  </si>
  <si>
    <t>TC-PROFILE-UPD-03</t>
  </si>
  <si>
    <t>Validate required NAME</t>
  </si>
  <si>
    <t>1. Open Edit Profile.
2. Clear NAME or enter whitespace only.
3. Click Save Changes.</t>
  </si>
  <si>
    <t>- NAME is trimmed.
 - Name is required. is shown.
 - Edit mode remains open.
 - No PUT request is sent.</t>
  </si>
  <si>
    <t>Edit mode is open; PHONE is valid.</t>
  </si>
  <si>
    <t>TC-PROFILE-UPD-04</t>
  </si>
  <si>
    <t>Validate minimum NAME length</t>
  </si>
  <si>
    <t>1. Enter a 1-character NAME and save.
2. Enter a 2-character NAME with valid PHONE and save.</t>
  </si>
  <si>
    <t>- Length 1 shows Name must be at least 2 characters. and blocks PUT.
 - Length 2 passes NAME validation.</t>
  </si>
  <si>
    <t>Name minimum-length validation passed after R2 retest</t>
  </si>
  <si>
    <t>TC-PROFILE-UPD-05</t>
  </si>
  <si>
    <t>Validate required PHONE</t>
  </si>
  <si>
    <t>1. Open Edit Profile.
2. Clear PHONE or enter whitespace only.
3. Click Save Changes.</t>
  </si>
  <si>
    <t>- PHONE is trimmed.
 - Phone number is required. is shown.
 - No PUT request is sent.</t>
  </si>
  <si>
    <t>Edit mode is open; NAME is valid.</t>
  </si>
  <si>
    <t>TC-PROFILE-UPD-06</t>
  </si>
  <si>
    <t>Reject invalid PHONE format</t>
  </si>
  <si>
    <t>1. Enter PHONE that is not exactly 10 digits beginning with 0, such as 9 digits, 11 digits, letters, or internal spaces.
2. Save.</t>
  </si>
  <si>
    <t>- FE regex validation fails.
 - Invalid phone (e.g. 0905414132). is shown.
 - No PUT request is sent.</t>
  </si>
  <si>
    <t>Phone format validation passed after R2 retest</t>
  </si>
  <si>
    <t>TC-PROFILE-UPD-07</t>
  </si>
  <si>
    <t>Update NAME and PHONE successfully</t>
  </si>
  <si>
    <t>1. Enter valid NAME.
2. Enter valid 10-digit PHONE starting with 0.
3. Click Save Changes.</t>
  </si>
  <si>
    <t>- FE sends PUT /api/profile with firstName, lastName, phone.
 - Backend updates/upserts UserDetail.
 - Success response updates Profile state/cache and dispatches auth-change event.
 - Success toast is shown.</t>
  </si>
  <si>
    <t>Active authenticated Customer; phone is not linked to another account.</t>
  </si>
  <si>
    <t>TC-PROFILE-UPD-08</t>
  </si>
  <si>
    <t>Trim and split multi-word NAME before save</t>
  </si>
  <si>
    <t>1. Enter NAME with outer spaces and multiple words.
2. Enter valid PHONE.
3. Save Profile.</t>
  </si>
  <si>
    <t>- Outer spaces are trimmed.
 - NAME is split at the last space into firstName and lastName.
 - PHONE is trimmed before sending.</t>
  </si>
  <si>
    <t>Edit mode is open; inputs pass validation.</t>
  </si>
  <si>
    <t>TC-PROFILE-UPD-09</t>
  </si>
  <si>
    <t>Save Profile with single-word NAME</t>
  </si>
  <si>
    <t>1. Enter a single-word NAME of at least 2 characters.
2. Enter valid PHONE.
3. Save.</t>
  </si>
  <si>
    <t>- Entire NAME becomes firstName.
 - lastName is sent/stored as empty string.
 - Update can complete successfully.</t>
  </si>
  <si>
    <t>Customer is editing Profile with valid PHONE.</t>
  </si>
  <si>
    <t>TC-PROFILE-UPD-10</t>
  </si>
  <si>
    <t>Reject PHONE already linked to another account</t>
  </si>
  <si>
    <t>1. Enter a valid PHONE whose normalized variant belongs to another UserDetail.
2. Save Profile.</t>
  </si>
  <si>
    <t>- Backend returns HTTP 400.
 - Message is This phone number is already linked to another account.
 - Profile optimistic state is rolled back.
 - Error toast is displayed.</t>
  </si>
  <si>
    <t>Another account owns a matching phone variant.</t>
  </si>
  <si>
    <t>Duplicate-phone handling passed after R3 retest</t>
  </si>
  <si>
    <t>TC-PROFILE-UPD-11</t>
  </si>
  <si>
    <t>Save unchanged Profile values</t>
  </si>
  <si>
    <t>1. Enter edit mode.
2. Do not change NAME or PHONE.
3. Click Save Changes.</t>
  </si>
  <si>
    <t>- No dirty-value guard blocks save.
 - PUT request is still sent.
 - Current user's own phone does not trigger duplicate error by itself.</t>
  </si>
  <si>
    <t>Current Customer has valid saved NAME/PHONE; no other account conflicts.</t>
  </si>
  <si>
    <t>TC-PROFILE-UPD-12</t>
  </si>
  <si>
    <t>Create UserDetail when missing during update</t>
  </si>
  <si>
    <t>1. Use authenticated Customer without UserDetail.
2. Submit valid NAME and PHONE.</t>
  </si>
  <si>
    <t>- Backend uses upsert:true.
 - New UserDetail is created for current user.
 - Updated Profile payload is returned.</t>
  </si>
  <si>
    <t>Active Customer exists; UserDetail does not exist.</t>
  </si>
  <si>
    <t>UserDetail upsert flow passed after R2 retest</t>
  </si>
  <si>
    <t>TC-PROFILE-UPD-13</t>
  </si>
  <si>
    <t>Update existing UserDetail</t>
  </si>
  <si>
    <t>1. Use Customer with existing UserDetail.
2. Change NAME/PHONE to valid values.
3. Save.</t>
  </si>
  <si>
    <t>- Existing UserDetail is updated for req.user._id.
 - Profile response contains updated values.
 - User account fields such as username/role are not changed by this controller.</t>
  </si>
  <si>
    <t>Existing UserDetail belongs to authenticated Customer.</t>
  </si>
  <si>
    <t>TC-PROFILE-UPD-14</t>
  </si>
  <si>
    <t>Handle missing access token during save</t>
  </si>
  <si>
    <t>1. Enter valid NAME/PHONE.
2. Remove localStorage.accessToken before save.
3. Click Save Changes.</t>
  </si>
  <si>
    <t>- Optimistic Profile values are shown and edit mode closes first.
 - Not authenticated toast is shown.
 - PUT request and cache write are not performed.
 - Optimistic state is not rolled back in this branch.</t>
  </si>
  <si>
    <t>Customer Profile is mounted; valid inputs; access token missing at save time.</t>
  </si>
  <si>
    <t>Missing-token save handling passed after R3 retest</t>
  </si>
  <si>
    <t>TC-PROFILE-UPD-15</t>
  </si>
  <si>
    <t>Normalize backend-supported phone formats through direct API</t>
  </si>
  <si>
    <t>1. Send authenticated PUT /api/profile directly with backend-supported phone variant such as +84..., 9-digit form, or 10 digits beginning with 0.
2. Inspect response/stored phone.</t>
  </si>
  <si>
    <t>- Backend normalizes supported phone variants.
 - Duplicate check and write use normalized phone.
 - This behavior is broader than Customer UI validation.</t>
  </si>
  <si>
    <t>Authenticated Customer; direct API request; remaining payload valid.</t>
  </si>
  <si>
    <t>TC-PROFILE-UPD-16</t>
  </si>
  <si>
    <t>Clear PHONE through direct Profile API</t>
  </si>
  <si>
    <t>1. Send authenticated direct PUT with PHONE omitted/null/empty.
2. Inspect UserDetail and response.</t>
  </si>
  <si>
    <t>- Controller resolves falsy phone input to empty string.
 - Duplicate check/session claim are skipped when normalized phone is falsy.
 - Customer UI itself blocks empty phone through required validation.</t>
  </si>
  <si>
    <t>Authenticated Customer; direct API call.</t>
  </si>
  <si>
    <t>TC-PROFILE-UPD-17</t>
  </si>
  <si>
    <t>Roll back Profile when update request fails</t>
  </si>
  <si>
    <t>1. Enter valid changed NAME/PHONE.
2. Save.
3. Cause network or non-success server response.</t>
  </si>
  <si>
    <t>- FE rolls Profile state back to pre-save state.
 - Draft values remain.
 - Edit mode stays closed.
 - Failed update is not written to cache by save handler.
 - Error toast shows response message or Update failed.</t>
  </si>
  <si>
    <t>Valid update was submitted but request fails.</t>
  </si>
  <si>
    <t>Update rollback handling passed after R2 retest</t>
  </si>
  <si>
    <t>Function 3: Change Password</t>
  </si>
  <si>
    <t>TC-PROFILE-PWD-01</t>
  </si>
  <si>
    <t>Open and cancel Change Password form</t>
  </si>
  <si>
    <t>1. Open Customer Profile Security section.
2. Click Change Password.
3. Enter temporary password values.
4. Click Cancel.</t>
  </si>
  <si>
    <t>- Inline Change Password form opens.
 - Cancel closes the form.
 - Password inputs, validation errors, visibility state, and Forgot-password subflow state are reset.</t>
  </si>
  <si>
    <t>Customer Profile Security section is visible.</t>
  </si>
  <si>
    <t>TC-PROFILE-PWD-02</t>
  </si>
  <si>
    <t>Show current-password input for local-password Customer</t>
  </si>
  <si>
    <t>1. Open Change Password using a Customer account with a local password.
2. Observe the form.</t>
  </si>
  <si>
    <t>- CURRENT PASSWORD input is displayed.
 - NEW PASSWORD input is displayed.
 - Submit remains gated by current/new/confirm validity.</t>
  </si>
  <si>
    <t>Customer has a local password; profile.isGoogleUser is false.</t>
  </si>
  <si>
    <t>TC-PROFILE-PWD-03</t>
  </si>
  <si>
    <t>Hide current-password input for Google Customer without local password</t>
  </si>
  <si>
    <t>1. Open Change Password using a Google Customer whose profile.isGoogleUser is true.
 2. Observe the form.</t>
  </si>
  <si>
    <t>- CURRENT PASSWORD block is hidden.
 - Customer can set a local password using NEW PASSWORD and CONFIRM NEW PASSWORD once FE validity is satisfied.</t>
  </si>
  <si>
    <t>Customer has googleId and no local password; profile.isGoogleUser is true.</t>
  </si>
  <si>
    <t>TC-PROFILE-PWD-04</t>
  </si>
  <si>
    <t>Validate required current password for normal Customer</t>
  </si>
  <si>
    <t>1. Open Change Password as a normal Customer.
 2. Leave CURRENT PASSWORD empty or whitespace-only.
 3. Enter otherwise valid NEW PASSWORD and confirmation.</t>
  </si>
  <si>
    <t>- FE validity keeps Update Password disabled.
 - If handler validation is invoked, Current password is required. is set.
 - No valid PUT request proceeds from the normal UI.</t>
  </si>
  <si>
    <t>Customer has a local password.</t>
  </si>
  <si>
    <t>TC-PROFILE-PWD-05</t>
  </si>
  <si>
    <t>Validate new password minimum length on Customer UI</t>
  </si>
  <si>
    <t>1. Enter a valid CURRENT PASSWORD.
 2. Enter NEW PASSWORD shorter than 8 characters.
 3. Observe validation and submit state.</t>
  </si>
  <si>
    <t>- FE minimum-length check fails.
 - Update Password remains disabled.
 - Handler validation provides Minimum 8 characters required. if invoked.</t>
  </si>
  <si>
    <t>Change Password form is open for a normal Customer.</t>
  </si>
  <si>
    <t>New-password minimum validation passed after R2 retest</t>
  </si>
  <si>
    <t>TC-PROFILE-PWD-06</t>
  </si>
  <si>
    <t>Validate uppercase and lowercase password requirement</t>
  </si>
  <si>
    <t>1. Enter a NEW PASSWORD of at least 8 characters that lacks uppercase or lacks lowercase letters.
 2. Observe validation and submit state.</t>
  </si>
  <si>
    <t>- FE complexity check fails.
 - Update Password remains disabled.
 - Handler validation provides Must contain both uppercase and lowercase letters. if invoked.</t>
  </si>
  <si>
    <t>Change Password form is open.</t>
  </si>
  <si>
    <t>Password complexity validation passed after R2 retest</t>
  </si>
  <si>
    <t>TC-PROFILE-PWD-07</t>
  </si>
  <si>
    <t>Validate numeric-character password requirement</t>
  </si>
  <si>
    <t>1. Enter a NEW PASSWORD with sufficient length, uppercase/lowercase and special character, but no number.
 2. Observe validation.</t>
  </si>
  <si>
    <t>- FE complexity check fails.
 - Update Password remains disabled.
 - Handler validation provides Must contain at least 1 number. if invoked.</t>
  </si>
  <si>
    <t>TC-PROFILE-PWD-08</t>
  </si>
  <si>
    <t>Validate special-character password requirement</t>
  </si>
  <si>
    <t>1. Enter a NEW PASSWORD with sufficient length, uppercase/lowercase and number, but no special character.
 2. Observe validation.</t>
  </si>
  <si>
    <t>- FE complexity check fails.
 - Update Password remains disabled.
 - Handler validation provides Must contain at least 1 special character. if invoked.</t>
  </si>
  <si>
    <t>TC-PROFILE-PWD-09</t>
  </si>
  <si>
    <t>Reject new password equal to current password on Customer UI</t>
  </si>
  <si>
    <t>1. Enter CURRENT PASSWORD.
 2. Enter the same value as NEW PASSWORD while satisfying strength requirements.
 3. Observe form state.</t>
  </si>
  <si>
    <t>- FE compares NEW PASSWORD with current.trim().
 - CONFIRM NEW PASSWORD is not shown when they are equal.
 - Update Password remains disabled.
 - Same-password guidance is displayed.</t>
  </si>
  <si>
    <t>Normal Customer; entered password can satisfy FE strength requirements.</t>
  </si>
  <si>
    <t>Same-password prevention passed after R3 retest</t>
  </si>
  <si>
    <t>TC-PROFILE-PWD-10</t>
  </si>
  <si>
    <t>Require confirmation for a valid new password</t>
  </si>
  <si>
    <t>1. Enter valid CURRENT PASSWORD.
 2. Enter a strong NEW PASSWORD different from current.
 3. Leave CONFIRM NEW PASSWORD empty.</t>
  </si>
  <si>
    <t>- Confirm field is displayed after strength and difference gates pass.
 - Update Password remains disabled.
 - Handler validation provides Please confirm your new password. if invoked.</t>
  </si>
  <si>
    <t>Normal Customer; NEW PASSWORD passes FE strength checks.</t>
  </si>
  <si>
    <t>TC-PROFILE-PWD-11</t>
  </si>
  <si>
    <t>Reject mismatched new-password confirmation</t>
  </si>
  <si>
    <t>1. Enter valid CURRENT PASSWORD.
 2. Enter a strong NEW PASSWORD.
 3. Enter a different value in CONFIRM NEW PASSWORD.</t>
  </si>
  <si>
    <t>- Confirmation equality check fails.
 - Update Password remains disabled.
 - Handler validation provides Passwords do not match. if invoked.</t>
  </si>
  <si>
    <t>Change Password form is open; NEW PASSWORD passes FE strength checks.</t>
  </si>
  <si>
    <t>TC-PROFILE-PWD-12</t>
  </si>
  <si>
    <t>Reject incorrect current password</t>
  </si>
  <si>
    <t>1. Enter an incorrect CURRENT PASSWORD.
 2. Enter valid strong NEW PASSWORD and matching confirmation.
 3. Click Update Password.</t>
  </si>
  <si>
    <t>- Backend bcrypt comparison fails.
 - HTTP 400 returns Current password is incorrect.
 - FE stops loading, keeps the form and inputs, and displays the response message in the current-password error area.</t>
  </si>
  <si>
    <t>Normal Customer has a local password; auth token is valid.</t>
  </si>
  <si>
    <t>TC-PROFILE-PWD-13</t>
  </si>
  <si>
    <t>Change local password successfully</t>
  </si>
  <si>
    <t>1. Enter the correct CURRENT PASSWORD.
 2. Enter a strong NEW PASSWORD different from current.
 3. Enter matching confirmation.
 4. Click Update Password.</t>
  </si>
  <si>
    <t>- PUT /api/profile/change-password is sent with currentPassword, newPassword and confirmNewPassword.
 - Backend compares current password and saves the new password using bcrypt hashing.
 - HTTP 200 Password changed successfully. is returned.
 - FE shows Password updated ✓ and closes/resets the form.</t>
  </si>
  <si>
    <t>Normal active Customer; correct current password; valid access token.</t>
  </si>
  <si>
    <t>TC-PROFILE-PWD-14</t>
  </si>
  <si>
    <t>Set a local password for Google Customer without existing local password</t>
  </si>
  <si>
    <t>1. Open Change Password as a Google Customer with no local password.
 2. Enter a strong NEW PASSWORD and matching confirmation.
 3. Click Update Password.</t>
  </si>
  <si>
    <t>- FE payload omits currentPassword.
 - Backend skips current-password compare and same-password checks for this branch.
 - New password is bcrypt-hashed and saved.
 - HTTP 200 success is returned and FE resets the form.</t>
  </si>
  <si>
    <t>Customer has googleId and no local password in DB; profile.isGoogleUser is true.</t>
  </si>
  <si>
    <t>Google local-password flow passed after R3 retest</t>
  </si>
  <si>
    <t>TC-PROFILE-PWD-15</t>
  </si>
  <si>
    <t>Verify backend minimum-length rule through direct password API</t>
  </si>
  <si>
    <t>1. Send authenticated PUT /api/profile/change-password directly with correct CURRENT PASSWORD.
 2. Use a 6–7 character NEW PASSWORD different from current.
 3. Send matching confirmation.</t>
  </si>
  <si>
    <t>- Backend validator and User schema accept minimum length 6.
 - Backend does not enforce the Customer UI complexity checks.
 - Request can continue to controller save when other backend checks pass.</t>
  </si>
  <si>
    <t>Authenticated normal Customer; correct current password; direct API request.</t>
  </si>
  <si>
    <t>FE requires min 8 + complexity; backend requires min 6</t>
  </si>
  <si>
    <t>TC-PROFILE-PWD-16</t>
  </si>
  <si>
    <t>Retry Change Password after expired access token</t>
  </si>
  <si>
    <t>1. Submit valid Change Password values with an expired access token.
 2. Allow the first request to return HTTP 401 TOKEN_EXPIRED.
 3. Allow token refresh to succeed.</t>
  </si>
  <si>
    <t>- apiFetch refreshes the access token once.
 - New access token is stored.
 - PUT /api/profile/change-password is retried.
 - Password update proceeds if retried request passes backend validation and controller checks.</t>
  </si>
  <si>
    <t>Expired access token; valid refresh path; password inputs otherwise valid.</t>
  </si>
  <si>
    <t>Expired-token password update passed after R2 retest</t>
  </si>
  <si>
    <t>TC-PROFILE-PWD-17</t>
  </si>
  <si>
    <t>Preserve Change Password form on network failure</t>
  </si>
  <si>
    <t>1. Enter valid Change Password values.
 2. Submit the request.
 3. Cause a network/fetch failure.</t>
  </si>
  <si>
    <t>- cpLoading returns to false.
 - Form remains open and input values are retained.
 - Connection error message is assigned to the current error slot.</t>
  </si>
  <si>
    <t>Valid Change Password inputs; network request fails.</t>
  </si>
  <si>
    <t>TC-PROFILE-PWD-18</t>
  </si>
  <si>
    <t>Handle backend compare/hash/save processing failure</t>
  </si>
  <si>
    <t>1. Submit a valid Change Password request.
 2. Cause backend DB, bcrypt, or user.save processing to throw.</t>
  </si>
  <si>
    <t>- Controller forwards error to the global error handler.
 - No HTTP 200 success response is returned.
 - FE exits loading state and keeps the form open with the returned message in the current error slot.</t>
  </si>
  <si>
    <t>Authenticated Customer; backend failure occurs during password processing.</t>
  </si>
  <si>
    <t>Password update server-error handling passed after R2 retest</t>
  </si>
  <si>
    <t xml:space="preserve">To verify Staff/Admin Account Management including access control, account listing and viewing, search/filter/sort/pagination, account editing, block/unblock, Admin delete, authentication, validation, database behavior, and error handling.			
</t>
  </si>
  <si>
    <t>Function 1: Access &amp; Load Accounts</t>
  </si>
  <si>
    <t>TC-ACCOUNT-ACCESS-01</t>
  </si>
  <si>
    <t>Redirect unauthenticated actor without cached session</t>
  </si>
  <si>
    <t>1. Remove the cached actor session.
 2. Navigate to /staff/accounts or /admin/accounts.</t>
  </si>
  <si>
    <t>- ProtectedRoute redirects to login and preserves the return URL.
 - Account Management page is not rendered.</t>
  </si>
  <si>
    <t>No cached Staff/Admin actor exists.</t>
  </si>
  <si>
    <t>TC-ACCOUNT-ACCESS-02</t>
  </si>
  <si>
    <t>Reject frontend access for cached actor with wrong role</t>
  </si>
  <si>
    <t>1. Use a cached user whose role does not match the target Account Management route.
 2. Navigate to the route.</t>
  </si>
  <si>
    <t>- Frontend redirects to /unauthorized.
 - Account Management content is not displayed.</t>
  </si>
  <si>
    <t>Cached user exists but role is not permitted for the selected route.</t>
  </si>
  <si>
    <t>TC-ACCOUNT-ACCESS-03</t>
  </si>
  <si>
    <t>Reject Account Management API request with missing access token</t>
  </si>
  <si>
    <t>1. Open Account Management with no usable access token.
 2. Trigger list request.</t>
  </si>
  <si>
    <t>- Request reaches backend without a valid Bearer token.
 - Backend returns HTTP 401: Access denied. No token provided.
 - No protected account data is returned.</t>
  </si>
  <si>
    <t>Account Management page is reachable; localStorage access token is missing.</t>
  </si>
  <si>
    <t>Missing-token access handling passed after R2 retest</t>
  </si>
  <si>
    <t>TC-ACCOUNT-ACCESS-04</t>
  </si>
  <si>
    <t>Handle invalid or expired access token</t>
  </si>
  <si>
    <t>1. Trigger Account Management request with invalid JWT, then with expired JWT.
 2. Observe apiFetch behavior.</t>
  </si>
  <si>
    <t>- Invalid token returns HTTP 401 Invalid token.
 - Expired token returns HTTP 401 with TOKEN_EXPIRED.
 - Shared API wrapper attempts refresh only on the configured 401 flow.</t>
  </si>
  <si>
    <t>Actor session exists; supplied access token is invalid or expired.</t>
  </si>
  <si>
    <t>Invalid/expired-token recovery passed after R3 retest</t>
  </si>
  <si>
    <t>TC-ACCOUNT-ACCESS-05</t>
  </si>
  <si>
    <t>Reject token whose actor User record no longer exists</t>
  </si>
  <si>
    <t>1. Use a valid JWT that references a deleted actor.
 2. Request Account Management API.</t>
  </si>
  <si>
    <t>- Backend returns HTTP 401.
 - Response states that the User belonging to the token no longer exists.</t>
  </si>
  <si>
    <t>JWT verifies but referenced actor User record is missing.</t>
  </si>
  <si>
    <t>TC-ACCOUNT-ACCESS-06</t>
  </si>
  <si>
    <t>Reject inactive Staff/Admin actor</t>
  </si>
  <si>
    <t>1. Use valid credentials for an inactive actor.
 2. Request Account Management API.</t>
  </si>
  <si>
    <t>- Backend returns HTTP 403.
 - Response states the account has been deactivated.
 - Protected data is not returned.</t>
  </si>
  <si>
    <t>Actor User exists but is inactive.</t>
  </si>
  <si>
    <t>TC-ACCOUNT-ACCESS-07</t>
  </si>
  <si>
    <t>Reject authenticated actor without backend permission</t>
  </si>
  <si>
    <t>1. Authenticate with a role not allowed by the target backend route.
 2. Call the Account Management endpoint.</t>
  </si>
  <si>
    <t>- authorize middleware returns HTTP 403.
 - Message: Forbidden: You do not have permission to perform this action.</t>
  </si>
  <si>
    <t>Valid authenticated actor has an unauthorized role.</t>
  </si>
  <si>
    <t>Backend role authorization passed after R2 retest</t>
  </si>
  <si>
    <t>TC-ACCOUNT-ACCESS-08</t>
  </si>
  <si>
    <t>Retry Account Management request after successful token refresh</t>
  </si>
  <si>
    <t>1. Trigger an Account Management API request that returns 401 TOKEN_EXPIRED.
 2. Allow refresh to return a new access token.</t>
  </si>
  <si>
    <t>- New access token is stored.
 - Original request is retried once.
 - If refresh fails, auth is cleared and browser returns to login.
 - A retried 401 does not start another refresh loop.</t>
  </si>
  <si>
    <t>Expired access token; refresh flow is available.</t>
  </si>
  <si>
    <t>Token refresh retry flow passed after R3 retest</t>
  </si>
  <si>
    <t>TC-ACCOUNT-ACCESS-09</t>
  </si>
  <si>
    <t>Render loading state while account list is being fetched</t>
  </si>
  <si>
    <t>1. Open Staff or Admin Account Management.
 2. Keep the list request pending briefly.</t>
  </si>
  <si>
    <t>- Loading/skeleton state is rendered while request is pending.
 - Loading state ends when the request finishes.</t>
  </si>
  <si>
    <t>Authorized Staff/Admin actor; list request has not completed.</t>
  </si>
  <si>
    <t>TC-ACCOUNT-ACCESS-10</t>
  </si>
  <si>
    <t>Load Admin account list successfully and preserve prior list on HTTP failure</t>
  </si>
  <si>
    <t>1. As Admin, load GET /api/admin/users successfully.
 2. Trigger Refresh and make a later HTTP load fail.</t>
  </si>
  <si>
    <t>- Successful load replaces Admin account list with response data.
 - On later HTTP failure, the previously loaded list remains available.
 - No dedicated Admin load-error panel is required by the page.</t>
  </si>
  <si>
    <t>Admin is authenticated; initial list can load successfully.</t>
  </si>
  <si>
    <t>Admin list failure handling passed after R2 retest</t>
  </si>
  <si>
    <t>TC-ACCOUNT-ACCESS-11</t>
  </si>
  <si>
    <t>Load Staff customer list and handle unavailable customer data</t>
  </si>
  <si>
    <t>1. As Staff, load GET /api/staff/users.
 2. Repeat with request failure/unavailable response.</t>
  </si>
  <si>
    <t>- Success displays customer accounts only.
 - Failure clears customer list and open panel.
 - UI shows Customer data unavailable and an error state.</t>
  </si>
  <si>
    <t>Staff is authenticated.</t>
  </si>
  <si>
    <t>Staff unavailable-data handling passed after R3 retest</t>
  </si>
  <si>
    <t>TC-ACCOUNT-ACCESS-12</t>
  </si>
  <si>
    <t>Keep account in list when UserDetail is missing</t>
  </si>
  <si>
    <t>1. Prepare an account without UserDetail.
 2. Load Staff/Admin Account Management list.</t>
  </si>
  <si>
    <t>- Aggregation keeps the account because preserveNullAndEmptyArrays is enabled.
 - UI uses display fallbacks for missing detail fields.</t>
  </si>
  <si>
    <t>User exists; UserDetail is missing.</t>
  </si>
  <si>
    <t>TC-ACCOUNT-ACCESS-13</t>
  </si>
  <si>
    <t>Display fallback values for missing profile data</t>
  </si>
  <si>
    <t>1. Load an account with missing name/avatar/phone/date values.
 2. Observe the table/detail panel.</t>
  </si>
  <si>
    <t>- Name falls back to username, then email, then '-'.
 - Avatar uses initials fallback.
 - Phone shows '-' or Not provided.
 - Missing date shows N/A.</t>
  </si>
  <si>
    <t>Loaded account has one or more missing display fields.</t>
  </si>
  <si>
    <t>Function 2: Search / Filter / Sort / Pagination / View</t>
  </si>
  <si>
    <t>TC-ACCOUNT-VIEW-01</t>
  </si>
  <si>
    <t>Show empty state when no accounts match current filters</t>
  </si>
  <si>
    <t>1. Apply search/filter values that match no loaded rows.</t>
  </si>
  <si>
    <t>- Admin shows No accounts match your filters.
 - Staff shows No customers match your filters.
 - No row is rendered.</t>
  </si>
  <si>
    <t>Account list has loaded; local filters produce zero rows.</t>
  </si>
  <si>
    <t>Empty filtered-state rendering passed after R2 retest</t>
  </si>
  <si>
    <t>TC-ACCOUNT-VIEW-02</t>
  </si>
  <si>
    <t>Search loaded accounts by name, email, or phone</t>
  </si>
  <si>
    <t>1. Enter search text matching profile name, email, or phone.
 2. Try a nonmatching value.</t>
  </si>
  <si>
    <t>- Search runs locally on loaded data.
 - Matching rows remain; nonmatching rows are hidden.
 - Name/email comparisons are case-normalized; username is not a search field.</t>
  </si>
  <si>
    <t>Account list is loaded.</t>
  </si>
  <si>
    <t>TC-ACCOUNT-VIEW-03</t>
  </si>
  <si>
    <t>Filter Admin accounts by role</t>
  </si>
  <si>
    <t>1. As Admin, choose All Roles, Customer, Staff, and Admin filters.</t>
  </si>
  <si>
    <t>- Role filter is applied locally.
 - Only rows matching the selected role remain when a specific role is selected.</t>
  </si>
  <si>
    <t>Admin Account Management list is loaded.</t>
  </si>
  <si>
    <t>TC-ACCOUNT-VIEW-04</t>
  </si>
  <si>
    <t>Filter accounts by Active or Blocked status</t>
  </si>
  <si>
    <t>1. Select Active.
 2. Select Blocked.
 3. Return to All Status.</t>
  </si>
  <si>
    <t>- Active matches status===true.
 - Blocked matches status===false.
 - All Status restores all loaded rows.</t>
  </si>
  <si>
    <t>TC-ACCOUNT-VIEW-05</t>
  </si>
  <si>
    <t>Sort accounts by newest and oldest</t>
  </si>
  <si>
    <t>1. Select newest sort.
 2. Select oldest sort.</t>
  </si>
  <si>
    <t>- Local createdAt comparator changes row order.
 - Changing sort resets the current page to page 1.</t>
  </si>
  <si>
    <t>Account list contains multiple createdAt values.</t>
  </si>
  <si>
    <t>Sort and page-reset behavior passed after R2 retest</t>
  </si>
  <si>
    <t>TC-ACCOUNT-VIEW-06</t>
  </si>
  <si>
    <t>Navigate account pagination boundaries</t>
  </si>
  <si>
    <t>1. Load more than 10 filtered accounts.
 2. Use Next and Prev.
 3. Reach first and last pages.</t>
  </si>
  <si>
    <t>- Page size is 10 rows.
 - Prev is disabled on the first page.
 - Next is disabled on the last page.
 - totalPages never drops below 1.</t>
  </si>
  <si>
    <t>Loaded/filtered list contains more than 10 rows.</t>
  </si>
  <si>
    <t>Pagination boundary handling passed after R2 retest</t>
  </si>
  <si>
    <t>TC-ACCOUNT-VIEW-07</t>
  </si>
  <si>
    <t>Open and close account detail panel from loaded row</t>
  </si>
  <si>
    <t>1. Click/open an account row/detail action.
 2. Close the detail panel.</t>
  </si>
  <si>
    <t>- Panel opens using the already loaded account object; no separate detail API is called.
 - Opening resets edit/confirmation state.
 - Closing clears the active panel.</t>
  </si>
  <si>
    <t>Account row exists in the loaded list.</t>
  </si>
  <si>
    <t>TC-ACCOUNT-VIEW-08</t>
  </si>
  <si>
    <t>Open account panel using userId query parameter</t>
  </si>
  <si>
    <t>1. Navigate to Account Management with ?userId=&lt;loaded-id&gt;.
 2. Repeat with an id not present in loaded data.</t>
  </si>
  <si>
    <t>- Matching loaded id opens its panel and removes the query parameter.
 - Unmatched userId does not open a panel and query remains unchanged.</t>
  </si>
  <si>
    <t>Account list is loaded; target id may or may not be present.</t>
  </si>
  <si>
    <t>userId deep-link panel handling passed after R2 retest</t>
  </si>
  <si>
    <t>TC-ACCOUNT-VIEW-09</t>
  </si>
  <si>
    <t>Calculate account statistic cards from loaded data</t>
  </si>
  <si>
    <t>1. Load a known mix of accounts.
 2. Observe total/current-month/blocked/pending statistic cards.</t>
  </si>
  <si>
    <t>- Total and blocked counts are derived locally.
 - Current-month count uses createdAt.
 - Pending count follows the page's emailVerified===false condition.</t>
  </si>
  <si>
    <t>Account list is loaded with known statuses and dates.</t>
  </si>
  <si>
    <t>TC-ACCOUNT-VIEW-10</t>
  </si>
  <si>
    <t>Refresh Account Management list</t>
  </si>
  <si>
    <t>1. Click Refresh.</t>
  </si>
  <si>
    <t>- Page invokes the same list loader again.
 - Success and failure behavior match the normal list-load path.</t>
  </si>
  <si>
    <t>Authorized actor is on Account Management.</t>
  </si>
  <si>
    <t>Function 3:  Edit Account</t>
  </si>
  <si>
    <t>TC-ACCOUNT-EDIT-01</t>
  </si>
  <si>
    <t>Prevent Staff from editing non-customer target</t>
  </si>
  <si>
    <t>1. As Staff, attempt to open/edit a target whose role is not customer.</t>
  </si>
  <si>
    <t>- Staff frontend shows permission feedback and stops the action.
 - Backend update/status routes independently reject non-customer targets with HTTP 403.</t>
  </si>
  <si>
    <t>Staff is authenticated; non-customer target is available by crafted/direct request.</t>
  </si>
  <si>
    <t>TC-ACCOUNT-EDIT-02</t>
  </si>
  <si>
    <t>Enter account edit mode with current values</t>
  </si>
  <si>
    <t>1. Open an editable account.
 2. Click Edit Customer/Edit User.</t>
  </si>
  <si>
    <t>- Edit form populates Full Name and Phone.
 - Admin also receives current role.
 - Staff role is fixed to customer.</t>
  </si>
  <si>
    <t>Authorized actor has opened a manageable target.</t>
  </si>
  <si>
    <t>TC-ACCOUNT-EDIT-03</t>
  </si>
  <si>
    <t>Cancel account edit without sending update</t>
  </si>
  <si>
    <t>1. Enter edit mode.
 2. Change fields.
 3. Click Cancel.
 4. Re-enter edit mode.</t>
  </si>
  <si>
    <t>- No PUT request is sent.
 - Editing closes and save state resets.
 - Re-entering repopulates current persisted values.</t>
  </si>
  <si>
    <t>Edit mode is open with unsaved changes.</t>
  </si>
  <si>
    <t>Edit cancel/reset flow passed after R2 retest</t>
  </si>
  <si>
    <t>TC-ACCOUNT-EDIT-04</t>
  </si>
  <si>
    <t>Validate required Full Name</t>
  </si>
  <si>
    <t>1. Clear Full Name or enter whitespace only.
 2. Click Save Changes.</t>
  </si>
  <si>
    <t>- Input is trimmed for validation.
 - UI shows Full Name is required.
 - PUT request is not sent.</t>
  </si>
  <si>
    <t>Edit mode is open.</t>
  </si>
  <si>
    <t>TC-ACCOUNT-EDIT-05</t>
  </si>
  <si>
    <t>Validate Full Name maximum length boundary</t>
  </si>
  <si>
    <t>1. Enter a valid 50-character name and save.
 2. Enter a 51-character name and save.</t>
  </si>
  <si>
    <t>- 50-character name passes the length check when regex also passes.
 - 51-character name is rejected with Name cannot exceed 50 characters.
 - Rejected input sends no PUT.</t>
  </si>
  <si>
    <t>Edit mode is open; other fields are valid.</t>
  </si>
  <si>
    <t>Name length validation passed after R2 retest</t>
  </si>
  <si>
    <t>TC-ACCOUNT-EDIT-06</t>
  </si>
  <si>
    <t>Reject Full Name containing digits or special characters</t>
  </si>
  <si>
    <t>1. Enter Full Name containing numbers or special characters.
 2. Save.</t>
  </si>
  <si>
    <t>- FE regex rejects the name.
 - UI shows Name cannot contain numbers or special characters.
 - No PUT request is sent.</t>
  </si>
  <si>
    <t>TC-ACCOUNT-EDIT-07</t>
  </si>
  <si>
    <t>Allow empty phone and validate non-empty Vietnamese phone</t>
  </si>
  <si>
    <t>1. Save with Phone empty.
 2. Enter invalid non-empty phone and save.
 3. Enter a valid 03/05/07/08/09 10-digit phone and save.</t>
  </si>
  <si>
    <t>- Empty phone is allowed.
 - Invalid truthy phone is rejected with Please enter a valid Vietnamese phone number.
 - Valid phone passes FE validation.
 - Validation removes spaces/hyphens only for checking; payload sends original phone string.</t>
  </si>
  <si>
    <t>Edit mode is open; Full Name is valid.</t>
  </si>
  <si>
    <t>Phone validation passed after R3 retest</t>
  </si>
  <si>
    <t>TC-ACCOUNT-EDIT-08</t>
  </si>
  <si>
    <t>Require User Role in Admin edit form</t>
  </si>
  <si>
    <t>1. As Admin, clear/omit the role selection in edit state.
 2. Attempt Save Changes.</t>
  </si>
  <si>
    <t>- Admin UI shows User Role is required.
 - Update request is not sent.</t>
  </si>
  <si>
    <t>Admin edit form is open.</t>
  </si>
  <si>
    <t>Admin role required validation passed after R2 retest</t>
  </si>
  <si>
    <t>TC-ACCOUNT-EDIT-09</t>
  </si>
  <si>
    <t>Show saving state during account update</t>
  </si>
  <si>
    <t>1. Submit a valid account edit.
 2. Keep response pending.</t>
  </si>
  <si>
    <t>- Save state becomes saving.
 - Button shows Saving... and is disabled.
 - Cancel remains available.</t>
  </si>
  <si>
    <t>Valid edit values; authorized actor.</t>
  </si>
  <si>
    <t>TC-ACCOUNT-EDIT-10</t>
  </si>
  <si>
    <t>Return 404 when edited target no longer exists</t>
  </si>
  <si>
    <t>1. Open edit for a target.
 2. Remove the target before submission or call update/status/delete with a missing id.</t>
  </si>
  <si>
    <t>- Backend returns HTTP 404 User not found.
 - No later mutation executes for the missing target.</t>
  </si>
  <si>
    <t>Authorized actor; target id does not resolve.</t>
  </si>
  <si>
    <t>TC-ACCOUNT-EDIT-11</t>
  </si>
  <si>
    <t>Ignore Staff role/status values submitted through update payload</t>
  </si>
  <si>
    <t>1. As Staff, send PUT /api/staff/users/:id with firstName/lastName/phone plus role/status fields.</t>
  </si>
  <si>
    <t>- Staff controller only applies firstName, lastName and phone.
 - role/status values in update payload are ignored.
 - Target must already be a customer.</t>
  </si>
  <si>
    <t>Staff is authenticated; target role is customer.</t>
  </si>
  <si>
    <t>TC-ACCOUNT-EDIT-12</t>
  </si>
  <si>
    <t>Apply or preserve Admin role/status through update API</t>
  </si>
  <si>
    <t>1. As Admin, send update with role/status supplied.
 2. Repeat while omitting one or both fields.</t>
  </si>
  <si>
    <t>- Supplied role/status are assigned to User.
 - Omitted fields remain unchanged.
 - User.save enforces User schema constraints.</t>
  </si>
  <si>
    <t>Admin is authenticated; target User exists.</t>
  </si>
  <si>
    <t>TC-ACCOUNT-EDIT-13</t>
  </si>
  <si>
    <t>Reject invalid Admin role value through direct API</t>
  </si>
  <si>
    <t>1. Send Admin update with role value outside allowed enum.</t>
  </si>
  <si>
    <t>- User schema validation fails.
 - Global error handler returns HTTP 400 Validation error/Cast-style validation response.
 - Normal UI cannot select guest even though schema enum includes guest.</t>
  </si>
  <si>
    <t>Admin is authenticated; direct API request targets existing User.</t>
  </si>
  <si>
    <t>Invalid Admin role handling passed after R2 retest</t>
  </si>
  <si>
    <t>TC-ACCOUNT-EDIT-14</t>
  </si>
  <si>
    <t>Create UserDetail during account edit when detail is missing</t>
  </si>
  <si>
    <t>1. Edit a target that has no UserDetail.
 2. Submit valid detail values.</t>
  </si>
  <si>
    <t>- Controller creates missing UserDetail and returns refreshed account data.</t>
  </si>
  <si>
    <t>Target User exists; UserDetail is missing.</t>
  </si>
  <si>
    <t>Missing UserDetail creation flow passed after R2 retest</t>
  </si>
  <si>
    <t>TC-ACCOUNT-EDIT-15</t>
  </si>
  <si>
    <t>Update existing UserDetail during account edit</t>
  </si>
  <si>
    <t>1. Edit a target with existing UserDetail.
 2. Save valid changed Full Name/Phone.</t>
  </si>
  <si>
    <t>- Existing UserDetail fields are updated.
 - Refreshed account object is returned.</t>
  </si>
  <si>
    <t>Target User and UserDetail exist.</t>
  </si>
  <si>
    <t>TC-ACCOUNT-EDIT-16</t>
  </si>
  <si>
    <t>Preserve omitted detail fields and allow supplied empty strings</t>
  </si>
  <si>
    <t>1. Call update while omitting one detail field.
 2. Call again with an explicitly supplied empty string.</t>
  </si>
  <si>
    <t>- Omitted detail fields are preserved by controller behavior.
 - Supplied empty strings are allowed by detail schema.</t>
  </si>
  <si>
    <t>Authorized actor; target exists.</t>
  </si>
  <si>
    <t>TC-ACCOUNT-EDIT-17</t>
  </si>
  <si>
    <t>Save unchanged values and allow duplicate phone by current backend rules</t>
  </si>
  <si>
    <t>1. Save edit without changing values.
 2. Save a phone already present on another account using direct API.</t>
  </si>
  <si>
    <t>- No dirty guard blocks unchanged save.
 - Account update still executes.
 - Account Management handlers have no duplicate-phone business rule or phone normalization helper.</t>
  </si>
  <si>
    <t>TC-ACCOUNT-EDIT-18</t>
  </si>
  <si>
    <t>Update account successfully</t>
  </si>
  <si>
    <t>1. Submit valid account changes.</t>
  </si>
  <si>
    <t>- Backend returns HTTP 200 with updated account.
 - UI replaces list/panel object and closes edit.
 - Toast: Account updated successfully.
 - Banner: Changes saved successfully!.</t>
  </si>
  <si>
    <t>Authorized actor; valid edit data; target exists.</t>
  </si>
  <si>
    <t>TC-ACCOUNT-EDIT-19</t>
  </si>
  <si>
    <t>Handle update HTTP or network failure</t>
  </si>
  <si>
    <t>1. Submit valid account edit.
 2. Return non-success HTTP or cause network failure.</t>
  </si>
  <si>
    <t>- Edit form and draft are retained.
 - UI shows Failed to update account and Failed to save changes.
 - Save state returns to idle after the page delay.</t>
  </si>
  <si>
    <t>Valid edit submitted; update fails.</t>
  </si>
  <si>
    <t>Update HTTP/network failure handling passed after R2 retest</t>
  </si>
  <si>
    <t>TC-ACCOUNT-EDIT-20</t>
  </si>
  <si>
    <t>Handle unexpected update exception</t>
  </si>
  <si>
    <t>1. Trigger an unexpected exception in update handler path.</t>
  </si>
  <si>
    <t>- Catch path sets error state.
 - UI shows An error occurred.
 - Edit is not reported as successful.</t>
  </si>
  <si>
    <t>Edit submission reaches unexpected exception path.</t>
  </si>
  <si>
    <t>TC-ACCOUNT-EDIT-21</t>
  </si>
  <si>
    <t>Synchronize cached current actor after self-edit</t>
  </si>
  <si>
    <t>1. As Admin, edit the currently signed-in Admin account.
 2. Complete update successfully.</t>
  </si>
  <si>
    <t>- Updated current-user data is merged into session cache.
 - Auth-change event is dispatched so shared UI can refresh.</t>
  </si>
  <si>
    <t>Admin edits own account and update succeeds.</t>
  </si>
  <si>
    <t>Function 4: Block / Unblock Account</t>
  </si>
  <si>
    <t>TC-ACCOUNT-STATUS-01</t>
  </si>
  <si>
    <t>Show block confirmation for active target and direct unblock for blocked target</t>
  </si>
  <si>
    <t>1. Select an active target and choose Block.
 2. Select a blocked target and choose Unblock.</t>
  </si>
  <si>
    <t>- Active target opens a confirmation step before request.
 - Blocked target triggers unblock request directly.</t>
  </si>
  <si>
    <t>Authorized actor; target is manageable.</t>
  </si>
  <si>
    <t>TC-ACCOUNT-STATUS-02</t>
  </si>
  <si>
    <t>Cancel or confirm Block action</t>
  </si>
  <si>
    <t>1. Open Block confirmation.
 2. Click Cancel.
 3. Repeat and click Confirm Block.</t>
  </si>
  <si>
    <t>- Cancel sends no status request.
 - Confirm sends PUT status request with status:false.
 - Confirmation closes immediately when request starts.</t>
  </si>
  <si>
    <t>Target account is active.</t>
  </si>
  <si>
    <t>Block confirmation flow passed after R3 retest</t>
  </si>
  <si>
    <t>TC-ACCOUNT-STATUS-03</t>
  </si>
  <si>
    <t>Update account status successfully or handle failure</t>
  </si>
  <si>
    <t>1. Block/unblock a manageable target successfully.
 2. Repeat with backend failure.</t>
  </si>
  <si>
    <t>- Success updates local row/panel status and shows Account blocked successfully or Account unblocked successfully.
 - Failure leaves local status unchanged and shows Failed to update account status.</t>
  </si>
  <si>
    <t>TC-ACCOUNT-STATUS-04</t>
  </si>
  <si>
    <t>Allow Admin self role/status update according to current backend implementation</t>
  </si>
  <si>
    <t>1. As Admin, update own role or status through supported Admin management endpoint.</t>
  </si>
  <si>
    <t>- No self-protection guard blocks update/status handlers.
 - Mutation can succeed subject to schema/auth rules.
 - Later access reflects current User role/status during authentication.</t>
  </si>
  <si>
    <t>Admin is authenticated and targets own User id.</t>
  </si>
  <si>
    <t>Admin self role/status update behavior passed after R2 retest</t>
  </si>
  <si>
    <t>Function 5: Delete Account (Admin)</t>
  </si>
  <si>
    <t>TC-ACCOUNT-DELETE-01</t>
  </si>
  <si>
    <t>Cancel or confirm Admin Delete User action</t>
  </si>
  <si>
    <t>1. As Admin, open Delete User confirmation.
 2. Cancel.
 3. Repeat and confirm delete.</t>
  </si>
  <si>
    <t>- Cancel sends no DELETE request.
 - Confirm sends DELETE /api/admin/users/:id.
 - Confirmation closes immediately as request begins.</t>
  </si>
  <si>
    <t>TC-ACCOUNT-DELETE-02</t>
  </si>
  <si>
    <t>Prevent Admin from deleting own account</t>
  </si>
  <si>
    <t>1. As Admin, attempt DELETE on own user id.</t>
  </si>
  <si>
    <t>- Backend rejects before cascade.
 - HTTP 400 message: You cannot delete your own admin account.
 - Own User record is not deleted.</t>
  </si>
  <si>
    <t>Admin is authenticated and targets own id.</t>
  </si>
  <si>
    <t>Admin self-delete protection passed after R2 retest</t>
  </si>
  <si>
    <t>TC-ACCOUNT-DELETE-03</t>
  </si>
  <si>
    <t>Delete another account and associated data successfully</t>
  </si>
  <si>
    <t>1. As Admin, confirm deletion of another target with linked records.</t>
  </si>
  <si>
    <t>- Backend performs configured cascade/unlink operations sequentially.
 - Sessions are retained with userId:null.
 - Reserved slot references are cleared as implemented.
 - Target User is deleted and AdminActionLog is created.
 - UI removes row, closes matching panel, and shows User deleted successfully.</t>
  </si>
  <si>
    <t>Admin is authenticated; target is not self and has linked data.</t>
  </si>
  <si>
    <t>Delete cascade behavior passed after R3 retest</t>
  </si>
  <si>
    <t>TC-ACCOUNT-DELETE-04</t>
  </si>
  <si>
    <t>Handle delete/database failure without transaction rollback guarantee</t>
  </si>
  <si>
    <t>1. Trigger a DB or audit-log failure after one or more delete cascade steps have already completed.</t>
  </si>
  <si>
    <t>- Backend returns an error instead of success.
 - No encompassing transaction guarantees rollback of earlier writes.
 - UI keeps the row unless success response was received and shows backend/fallback error.</t>
  </si>
  <si>
    <t>Admin deletion has started; a later cascade or audit operation fails.</t>
  </si>
  <si>
    <t>Partial-mutation error handling passed after R2 retest</t>
  </si>
  <si>
    <t>Verify Admin Manage Parking Services: service catalog viewing, create, image upload/replacement, edit and active/inactive status, delete, validation, authorization, and error handling.</t>
  </si>
  <si>
    <t>Function 1: Service List, Search, Filter &amp; Detail</t>
  </si>
  <si>
    <t>TC-SERVICE-VIEW-01</t>
  </si>
  <si>
    <t>Access Manage Parking Services route with Admin/non-Admin/missing cached user</t>
  </si>
  <si>
    <t>1. Open /admin/services as Admin.
 2. Repeat with a cached non-Admin role.
 3. Repeat with no cached user.</t>
  </si>
  <si>
    <t>- Admin can render AdminServiceManager.
 - Wrong cached role is redirected to /unauthorized.
 - Missing cached user is redirected to login with return URL.</t>
  </si>
  <si>
    <t>ProtectedRoute is configured for /admin/services.</t>
  </si>
  <si>
    <t>TC-SERVICE-VIEW-02</t>
  </si>
  <si>
    <t>Reject Parking Service mutations from unauthorized Staff/Customer</t>
  </si>
  <si>
    <t>1. Authenticate as Staff or Customer.
 2. Call POST, PUT, or DELETE /api/admin/services endpoints.</t>
  </si>
  <si>
    <t>- Backend authorize(admin) returns HTTP 403.
 - Service mutation controller is not executed.</t>
  </si>
  <si>
    <t>Valid authenticated non-Admin account.</t>
  </si>
  <si>
    <t>Mutation role authorization passed after R2 retest</t>
  </si>
  <si>
    <t>TC-SERVICE-VIEW-03</t>
  </si>
  <si>
    <t>Handle token/account failures for protected create/update/delete requests</t>
  </si>
  <si>
    <t>1. Call protected service mutation with missing/invalid/expired token.
 2. Repeat with missing or inactive actor account.
 3. Compare create/update with delete request behavior.</t>
  </si>
  <si>
    <t>- Shared backend auth returns the corresponding 401/403 response.
 - Create/update use native fetch and do not automatically refresh expired token.
 - Delete uses apiFetch and can follow shared 401 refresh/retry behavior.</t>
  </si>
  <si>
    <t>Protected service mutation endpoint is called.</t>
  </si>
  <si>
    <t>Protected create/update token handling passed after R3 retest</t>
  </si>
  <si>
    <t>TC-SERVICE-VIEW-04</t>
  </si>
  <si>
    <t>Return active-only or all services based on activeOnly query</t>
  </si>
  <si>
    <t>1. Call GET /api/services without activeOnly=false.
 2. Call GET /api/services?activeOnly=false.</t>
  </si>
  <si>
    <t>- Default/non-false query returns active services only.
 - Literal activeOnly=false returns both active and inactive services.
 - No Admin role is required for this read endpoint.</t>
  </si>
  <si>
    <t>Service records contain both active and inactive entries.</t>
  </si>
  <si>
    <t>TC-SERVICE-VIEW-05</t>
  </si>
  <si>
    <t>Load management service list successfully with loading state</t>
  </si>
  <si>
    <t>1. Open /admin/services.
 2. Keep list request pending briefly.
 3. Allow GET /api/services?activeOnly=false to succeed.</t>
  </si>
  <si>
    <t>- Loading state is shown while request is pending.
 - Successful response populates services.
 - Main spinner is used when loading and list is empty.</t>
  </si>
  <si>
    <t>Admin is authenticated and management page is mounted.</t>
  </si>
  <si>
    <t>TC-SERVICE-VIEW-06</t>
  </si>
  <si>
    <t>Handle service list HTTP/network failure while preserving prior list</t>
  </si>
  <si>
    <t>1. Load services successfully.
 2. Trigger another list load that fails by HTTP/network/exception.</t>
  </si>
  <si>
    <t>- Error toast uses backend message or Failed to fetch services fallback.
 - Previously loaded services remain available.
 - Loading ends after failure.</t>
  </si>
  <si>
    <t>Admin page already has loaded services.</t>
  </si>
  <si>
    <t>Service-list failure handling passed after R2 retest</t>
  </si>
  <si>
    <t>TC-SERVICE-VIEW-07</t>
  </si>
  <si>
    <t>Search services locally by name or description</t>
  </si>
  <si>
    <t>1. Enter search text matching service name.
 2. Enter text matching description.
 3. Enter nonmatching text.</t>
  </si>
  <si>
    <t>- Search is performed locally using lowercase substring checks on name/description.
 - Matching services remain visible; nonmatching services are filtered out.
 - Search text is not trimmed before comparison.</t>
  </si>
  <si>
    <t>Service list is loaded.</t>
  </si>
  <si>
    <t>TC-SERVICE-VIEW-08</t>
  </si>
  <si>
    <t>Filter services by Active/Inactive status</t>
  </si>
  <si>
    <t>1. Select All Status.
 2. Select Active Only.
 3. Select Inactive Only.</t>
  </si>
  <si>
    <t>- Filtering is local.
 - Active Only keeps truthy isActive values.
 - Inactive Only keeps falsy isActive values.</t>
  </si>
  <si>
    <t>TC-SERVICE-VIEW-09</t>
  </si>
  <si>
    <t>Sort services using all supported sort modes</t>
  </si>
  <si>
    <t>1. Select Newest First, Oldest First, Price High to Low, Price Low to High, and Name A-Z.</t>
  </si>
  <si>
    <t>- Services are reordered locally according to created date, numeric price, or localeCompare name logic.</t>
  </si>
  <si>
    <t>Service list contains multiple services with different dates/prices/names.</t>
  </si>
  <si>
    <t>TC-SERVICE-VIEW-10</t>
  </si>
  <si>
    <t>Show empty state when current search/filter returns no services</t>
  </si>
  <si>
    <t>1. Apply search/filter combination with no matches.</t>
  </si>
  <si>
    <t>- Empty-state UI is displayed.
 - Add New Service action remains available.
 - UI does not distinguish zero catalog from zero filtered matches.</t>
  </si>
  <si>
    <t>Admin service page is loaded.</t>
  </si>
  <si>
    <t>TC-SERVICE-VIEW-11</t>
  </si>
  <si>
    <t>Switch grid/list view and open/close service detail using loaded object</t>
  </si>
  <si>
    <t>1. Switch between grid and list view.
 2. Open a service detail panel.
 3. Close the detail panel.</t>
  </si>
  <si>
    <t>- View mode changes locally.
 - Detail renders name, description, image, price, timeCost, status and Added Date from loaded object.
 - No separate GET detail request is sent by the management panel.</t>
  </si>
  <si>
    <t>At least one service is loaded.</t>
  </si>
  <si>
    <t>TC-SERVICE-VIEW-12</t>
  </si>
  <si>
    <t>Normalize legacy service with missing/null timeCost in API response</t>
  </si>
  <si>
    <t>1. Load/detail a legacy Service record whose timeCost is null or undefined.</t>
  </si>
  <si>
    <t>- normalizeService returns timeCost=30 in the response.
 - No DB migration or write is performed by normalization.</t>
  </si>
  <si>
    <t>Legacy service record has null/undefined timeCost.</t>
  </si>
  <si>
    <t>Function 2: Create Parking Service</t>
  </si>
  <si>
    <t>TC-SERVICE-CREATE-01</t>
  </si>
  <si>
    <t>Open Create and Edit modals with correct initial values</t>
  </si>
  <si>
    <t>1. Click Add New Service.
 2. Close and open Edit Settings on an existing service.</t>
  </si>
  <si>
    <t>- Create modal resets form to create defaults and clears file/errors.
 - Edit modal populates values from the selected service and clears file/errors.</t>
  </si>
  <si>
    <t>TC-SERVICE-CREATE-02</t>
  </si>
  <si>
    <t>Cancel service form without saving</t>
  </si>
  <si>
    <t>1. Open Create or Edit modal.
 2. Change form fields.
 3. Click Cancel.
 4. Reopen the form.</t>
  </si>
  <si>
    <t>- Modal closes.
 - editingService and formError are cleared.
 - Reopened form is reset/repopulated from current data.
 - No create/update request is sent by Cancel.</t>
  </si>
  <si>
    <t>Create/Edit modal is open.</t>
  </si>
  <si>
    <t>TC-SERVICE-CREATE-03</t>
  </si>
  <si>
    <t>Validate service name minimum length on frontend</t>
  </si>
  <si>
    <t>1. Enter a raw service name shorter than 3 characters.
 2. Attempt Save Service.
 3. Repeat with raw length at least 3.</t>
  </si>
  <si>
    <t>- Raw length below 3 shows Service name must be at least 3 characters.
 - Save is blocked for invalid input.
 - validateForm does not trim before checking the length.</t>
  </si>
  <si>
    <t>Create/Edit modal is open; other fields are valid.</t>
  </si>
  <si>
    <t>Service-name validation passed after R2 retest</t>
  </si>
  <si>
    <t>TC-SERVICE-CREATE-04</t>
  </si>
  <si>
    <t>Validate description minimum length on frontend</t>
  </si>
  <si>
    <t>1. Enter description shorter than 5 characters.
 2. Attempt Save Service.
 3. Repeat with length at least 5.</t>
  </si>
  <si>
    <t>- Raw length below 5 shows Description must be at least 5 characters.
 - Save is blocked until the FE length condition passes.</t>
  </si>
  <si>
    <t>Description validation passed after R2 retest</t>
  </si>
  <si>
    <t>TC-SERVICE-CREATE-05</t>
  </si>
  <si>
    <t>Validate service price on frontend</t>
  </si>
  <si>
    <t>1. Leave price empty.
 2. Enter 0 or a negative value.
 3. Enter a positive value.</t>
  </si>
  <si>
    <t>- Empty, zero, or negative price triggers Price must be greater than 0.
 - Positive price passes custom FE price validation.
 - HTML min/step constraints remain a separate browser layer.</t>
  </si>
  <si>
    <t>Price validation passed after R2 retest</t>
  </si>
  <si>
    <t>TC-SERVICE-CREATE-06</t>
  </si>
  <si>
    <t>Validate timeCost on frontend and backend boundary</t>
  </si>
  <si>
    <t>1. Leave timeCost empty or enter nonpositive value in UI.
 2. Submit a positive value.
 3. Use direct API with fractional/&lt;1 timeCost.</t>
  </si>
  <si>
    <t>- FE shows Time cost must be greater than 0 minutes for empty/nonpositive values.
 - Backend requires a whole number at least 1 minute.
 - Fractional or &lt;1 direct API value is rejected.</t>
  </si>
  <si>
    <t>Create/Edit modal or authenticated direct API request is available.</t>
  </si>
  <si>
    <t>Time-cost validation passed after R2 retest</t>
  </si>
  <si>
    <t>TC-SERVICE-CREATE-07</t>
  </si>
  <si>
    <t>Require image on create but allow edit without selecting a new image</t>
  </si>
  <si>
    <t>1. Open Add New Service and leave image unselected.
 2. Attempt save.
 3. Open Edit Settings and save valid changes without a new image.</t>
  </si>
  <si>
    <t>- Create is blocked with Image is required for new services.
 - Edit can proceed without a new image and retains existing image data.</t>
  </si>
  <si>
    <t>Admin is authenticated; an existing service is available for edit.</t>
  </si>
  <si>
    <t>TC-SERVICE-CREATE-08</t>
  </si>
  <si>
    <t>Submit valid Create/Edit form with loading state</t>
  </si>
  <si>
    <t>1. Fill valid form values.
 2. Click Save Service.
 3. Keep request pending briefly.</t>
  </si>
  <si>
    <t>- FormData includes name, description, price, timeCost, isActive and optional image.
 - Correct create/update endpoint is selected.
 - Save shows loading/spinner and is disabled during shared loading.
 - Prior formError is reset before submission.</t>
  </si>
  <si>
    <t>Admin modal has valid input.</t>
  </si>
  <si>
    <t>TC-SERVICE-CREATE-09</t>
  </si>
  <si>
    <t>Reject create request with missing required fields on backend</t>
  </si>
  <si>
    <t>1. Send authenticated create request missing name, description, or price.</t>
  </si>
  <si>
    <t>- Backend returns HTTP 400 Please provide all required fields.
 - Cloudinary upload is not started by the missing-required-fields branch.</t>
  </si>
  <si>
    <t>Admin is authenticated; request reaches controller with upload middleware passed as needed.</t>
  </si>
  <si>
    <t>TC-SERVICE-CREATE-10</t>
  </si>
  <si>
    <t>Verify backend price rules including zero-price mismatch with frontend</t>
  </si>
  <si>
    <t>1. Send direct create/update with negative/non-finite price.
 2. Send price=0.
 3. Send update with empty price.</t>
  </si>
  <si>
    <t>- Invalid/negative price returns HTTP 400 Price must be a valid non-negative number.
 - Backend accepts price 0 although normal FE blocks it.
 - Empty update price returns HTTP 400 Price is required.</t>
  </si>
  <si>
    <t>Admin direct API access; target service exists for update path.</t>
  </si>
  <si>
    <t>Backend price-boundary behavior passed after R2 retest</t>
  </si>
  <si>
    <t>TC-SERVICE-CREATE-11</t>
  </si>
  <si>
    <t>Verify backend timeCost default and update rules</t>
  </si>
  <si>
    <t>1. Create service with timeCost missing/empty.
 2. Update with timeCost omitted.
 3. Update with empty, fractional, or &lt;1 value.</t>
  </si>
  <si>
    <t>- Create missing/empty timeCost defaults to 30.
 - Update omitted timeCost preserves current value.
 - Update empty returns Time cost is required.
 - Fractional/&lt;1 is rejected with whole-number minimum message.</t>
  </si>
  <si>
    <t>Admin is authenticated; required create fields/file are otherwise valid.</t>
  </si>
  <si>
    <t>Backend time-cost rules passed after R2 retest</t>
  </si>
  <si>
    <t>TC-SERVICE-CREATE-12</t>
  </si>
  <si>
    <t>Verify isActive conversion on create request</t>
  </si>
  <si>
    <t>1. Create with isActive omitted.
 2. Create with true/'true'.
 3. Create with false/other supplied value.</t>
  </si>
  <si>
    <t>- Only boolean true or string 'true' becomes active.
 - Other supplied values become false.
 - Omitted isActive follows controller conversion and becomes false even though schema default is true.</t>
  </si>
  <si>
    <t>Admin authenticated; create request otherwise valid.</t>
  </si>
  <si>
    <t>TC-SERVICE-CREATE-13</t>
  </si>
  <si>
    <t>Create Parking Service successfully and handle post-upload failure risk</t>
  </si>
  <si>
    <t>1. Submit valid create fields and valid image.
 2. Allow Cloudinary upload and Service.create to succeed.
 3. Repeat by causing DB failure after image upload.</t>
  </si>
  <si>
    <t>- Successful path returns HTTP 201 with service data.
 - Cloudinary/DB error follows error handler.
 - No compensating rollback is present for an image already uploaded before later DB failure.</t>
  </si>
  <si>
    <t>Admin authenticated; Cloudinary integration configured.</t>
  </si>
  <si>
    <t>Create/upload failure handling passed after R3 retest</t>
  </si>
  <si>
    <t>Function 3: Service Image Upload &amp; Replacement</t>
  </si>
  <si>
    <t>TC-SERVICE-IMAGE-01</t>
  </si>
  <si>
    <t>Validate selected image MIME type and file size on frontend</t>
  </si>
  <si>
    <t>1. Select unsupported image MIME.
 2. Select a JPEG/PNG/WebP file larger than 5 MiB.
 3. Select a valid supported image within 5 MiB.</t>
  </si>
  <si>
    <t>- Invalid MIME shows Invalid file type. Please upload JPEG, PNG, or WebP.
 - Oversize file shows File size exceeds 5MB limit.
 - Valid image replaces the selected file/preview.</t>
  </si>
  <si>
    <t>Image type/size validation passed after R2 retest</t>
  </si>
  <si>
    <t>TC-SERVICE-IMAGE-02</t>
  </si>
  <si>
    <t>Reject invalid image upload in backend upload middleware</t>
  </si>
  <si>
    <t>1. Send authenticated create/update multipart request with unsupported MIME.
 2. Repeat with file exceeding configured upload limit.</t>
  </si>
  <si>
    <t>- Upload middleware rejects the request before service controller mutation.
 - Unsupported MIME error message is Only JPEG, PNG, and WebP images are allowed.
 - Error is handled by shared error handling path.</t>
  </si>
  <si>
    <t>Admin is authenticated; multipart request includes invalid file.</t>
  </si>
  <si>
    <t>Backend upload rejection handling passed after R3 retest</t>
  </si>
  <si>
    <t>TC-SERVICE-IMAGE-03</t>
  </si>
  <si>
    <t>Replace service image on update</t>
  </si>
  <si>
    <t>1. Edit an existing service and select a new valid image.
 2. Repeat for a service with/without old cloudinary_id.</t>
  </si>
  <si>
    <t>- If old cloudinary_id is truthy, controller destroys old image before new upload.
 - New image is uploaded and image fields are updated.
 - Edit without file performs no external image replacement call.</t>
  </si>
  <si>
    <t>Existing service; Admin authenticated.</t>
  </si>
  <si>
    <t>TC-SERVICE-IMAGE-04</t>
  </si>
  <si>
    <t>Handle external/DB failure after an earlier side effect</t>
  </si>
  <si>
    <t>1. During create/update/delete, cause a later DB/Cloudinary step to fail after an earlier side effect succeeded.</t>
  </si>
  <si>
    <t>- Error response is returned.
 - No transaction/compensating rollback guarantees consistency between Cloudinary and DB state.</t>
  </si>
  <si>
    <t>Mutation has begun and one earlier side effect has completed.</t>
  </si>
  <si>
    <t>Function 4: Edit &amp; Activate/Deactivate Parking Service</t>
  </si>
  <si>
    <t>TC-SERVICE-EDIT-01</t>
  </si>
  <si>
    <t>Handle missing or malformed service id</t>
  </si>
  <si>
    <t>1. Call GET detail/PUT/DELETE using a non-existing valid id.
 2. Repeat with malformed ObjectId.</t>
  </si>
  <si>
    <t>- Non-existing service returns HTTP 404 Service not found.
 - Malformed ObjectId is mapped to HTTP 400 by shared error handler.</t>
  </si>
  <si>
    <t>API is reachable; Admin auth supplied for mutation paths.</t>
  </si>
  <si>
    <t>TC-SERVICE-EDIT-02</t>
  </si>
  <si>
    <t>Partially edit service fields and toggle active/inactive using same PUT</t>
  </si>
  <si>
    <t>1. Edit only selected service fields while omitting others.
 2. Toggle Active Service/Inactive Service and save.</t>
  </si>
  <si>
    <t>- Supplied fields are updated; omitted fields are preserved by update behavior.
 - isActive status change uses the same PUT /api/admin/services/:id endpoint.
 - No separate status endpoint is called.</t>
  </si>
  <si>
    <t>TC-SERVICE-EDIT-03</t>
  </si>
  <si>
    <t>Handle schema-level field validation errors</t>
  </si>
  <si>
    <t>1. Use direct update/create values that pass controller checks but fail Service schema, such as trim-to-empty required text or invalid schema field value.</t>
  </si>
  <si>
    <t>- Shared error handler returns HTTP 400 Validation error with errors.
 - FE surfaces a top-level form message and does not map schema errors to individual fields.</t>
  </si>
  <si>
    <t>Admin authenticated; request reaches schema validation.</t>
  </si>
  <si>
    <t>Schema validation error handling passed after R3 retest</t>
  </si>
  <si>
    <t>TC-SERVICE-EDIT-04</t>
  </si>
  <si>
    <t>Handle successful and failed Save Service response</t>
  </si>
  <si>
    <t>1. Submit valid create/edit and allow success.
 2. Repeat with backend non-success response.</t>
  </si>
  <si>
    <t>- Success shows Service created successfully or Service updated successfully, reloads list, and closes modal.
 - Failure keeps modal/draft and sets formError using backend message or Action failed.</t>
  </si>
  <si>
    <t>Create/Edit request is pending.</t>
  </si>
  <si>
    <t>TC-SERVICE-EDIT-05</t>
  </si>
  <si>
    <t>Handle native-fetch network or JSON parsing failure on create/update</t>
  </si>
  <si>
    <t>1. Submit create/update.
 2. Cause fetch or response JSON handling to throw.</t>
  </si>
  <si>
    <t>- Catch displays err.message in form error path.
 - Loading returns false.
 - Native create/update fetch does not invoke automatic token refresh/retry.</t>
  </si>
  <si>
    <t>Admin form submission is pending.</t>
  </si>
  <si>
    <t>Function 5: Delete Parking Service</t>
  </si>
  <si>
    <t>TC-SERVICE-DELETE-01</t>
  </si>
  <si>
    <t>Open and cancel Delete Service confirmation</t>
  </si>
  <si>
    <t>1. Select a service and open Delete confirmation.
 2. Click Cancel.</t>
  </si>
  <si>
    <t>- Confirmation stores selected service for delete.
 - Cancel closes confirmation without DELETE.
 - Delete action is disabled while shared loading is true.</t>
  </si>
  <si>
    <t>Existing service is selected.</t>
  </si>
  <si>
    <t>TC-SERVICE-DELETE-02</t>
  </si>
  <si>
    <t>Delete service record and Cloudinary image successfully</t>
  </si>
  <si>
    <t>1. Confirm delete for an existing service with cloudinary_id.
 2. Repeat for service without cloudinary_id.</t>
  </si>
  <si>
    <t>- With cloudinary_id, controller calls Cloudinary destroy before service.deleteOne.
 - Without id, delete proceeds without destroy call.
 - Successful backend response is HTTP 200 Service deleted successfully.</t>
  </si>
  <si>
    <t>Admin authenticated; target service exists.</t>
  </si>
  <si>
    <t>TC-SERVICE-DELETE-03</t>
  </si>
  <si>
    <t>Handle Delete Service success and failure in frontend</t>
  </si>
  <si>
    <t>1. Confirm delete and allow success.
 2. Repeat with backend failure.</t>
  </si>
  <si>
    <t>- Success shows success toast, reloads list, closes confirmation and matching detail panel.
 - Failure shows backend/fallback Failed to delete service toast and keeps confirmation open.</t>
  </si>
  <si>
    <t>Delete confirmation is open.</t>
  </si>
  <si>
    <t>TC-SERVICE-DELETE-04</t>
  </si>
  <si>
    <t>Refresh expired token once for Delete Service request</t>
  </si>
  <si>
    <t>1. Trigger DELETE through apiFetch with expired/invalid access token.
 2. Allow refresh success, then test refresh failure.</t>
  </si>
  <si>
    <t>- apiFetch can refresh and retry delete once.
 - Refresh failure clears auth/session and redirects to login according to shared API behavior.</t>
  </si>
  <si>
    <t>Delete request is using apiFetch; refresh path available.</t>
  </si>
  <si>
    <t>Verify Ticket Package behavior for the four verified roles (guest, customer, staff, admin), including public/customer catalog, Staff/Admin catalog access, Admin Ticket Package management, Customer slot selection, eligibility/policy validation, Wallet purchase, PayOS purchase/verification, membership entitlement activation, and error/auth recovery.</t>
  </si>
  <si>
    <t>Function 1: Ticket Package Access &amp; Role Permissions</t>
  </si>
  <si>
    <t>TC-TICKET-ACCESS-01</t>
  </si>
  <si>
    <t>Redirect unauthenticated user from protected Ticket Package routes</t>
  </si>
  <si>
    <t>1. Remove cached user session.
 2. Open /membership, /staff/tickets, or /admin/tickets.</t>
  </si>
  <si>
    <t>- ProtectedRoute redirects to login with the return URL.
 - Protected Ticket Package page is not rendered.</t>
  </si>
  <si>
    <t>No cached user session exists.</t>
  </si>
  <si>
    <t>TC-TICKET-ACCESS-02</t>
  </si>
  <si>
    <t>Reject cached user whose role does not match protected Ticket Package route</t>
  </si>
  <si>
    <t>1. Use a cached role that does not match the target protected route.
 2. Open the route.</t>
  </si>
  <si>
    <t>- Frontend redirects to /unauthorized.
 - Target Ticket Package page is not displayed.</t>
  </si>
  <si>
    <t>Cached user exists with a role not allowed by the selected route.</t>
  </si>
  <si>
    <t>Protected-route role handling passed after R2 retest</t>
  </si>
  <si>
    <t>TC-TICKET-ACCESS-03</t>
  </si>
  <si>
    <t>Allow anonymous access to active Ticket Package catalog</t>
  </si>
  <si>
    <t>1. Call GET /api/ticket-packages/active without a token.</t>
  </si>
  <si>
    <t>- Public endpoint runs without authentication.
 - Response contains active monthly/yearly packages only.</t>
  </si>
  <si>
    <t>Backend is reachable; active catalog contains package data.</t>
  </si>
  <si>
    <t>TC-TICKET-ACCESS-04</t>
  </si>
  <si>
    <t>Reject protected Ticket Package API request with missing token</t>
  </si>
  <si>
    <t>1. Call a protected catalog or mutation endpoint without Authorization token.</t>
  </si>
  <si>
    <t>- Backend returns HTTP 401.
 - Message: Access denied. No token provided.</t>
  </si>
  <si>
    <t>Protected Ticket Package endpoint is called without a token.</t>
  </si>
  <si>
    <t>Missing-token API handling passed after R2 retest</t>
  </si>
  <si>
    <t>TC-TICKET-ACCESS-05</t>
  </si>
  <si>
    <t>Reject Ticket Package request with invalid JWT</t>
  </si>
  <si>
    <t>1. Call a protected Ticket Package endpoint using an invalid JWT.</t>
  </si>
  <si>
    <t>- Backend returns HTTP 401 Invalid token.</t>
  </si>
  <si>
    <t>Authorization header contains an invalid JWT.</t>
  </si>
  <si>
    <t>TC-TICKET-ACCESS-06</t>
  </si>
  <si>
    <t>Handle expired JWT on Ticket Package protected request</t>
  </si>
  <si>
    <t>1. Call a protected Ticket Package endpoint with an expired JWT.</t>
  </si>
  <si>
    <t>- Backend returns HTTP 401 with TOKEN_EXPIRED and token-expired message.</t>
  </si>
  <si>
    <t>Expired access token is supplied.</t>
  </si>
  <si>
    <t>Expired-token handling passed after R3 retest</t>
  </si>
  <si>
    <t>TC-TICKET-ACCESS-07</t>
  </si>
  <si>
    <t>Reject token whose User record no longer exists</t>
  </si>
  <si>
    <t>1. Use a valid JWT that references a deleted/missing User.
 2. Call a protected Ticket Package endpoint.</t>
  </si>
  <si>
    <t>JWT verifies but referenced User record is missing.</t>
  </si>
  <si>
    <t>TC-TICKET-ACCESS-08</t>
  </si>
  <si>
    <t>Reject inactive authenticated Ticket Package actor</t>
  </si>
  <si>
    <t>1. Use valid credentials for a user whose status is inactive.
 2. Call a protected Ticket Package endpoint.</t>
  </si>
  <si>
    <t>- Backend returns HTTP 403.
 - Message states the account has been deactivated.</t>
  </si>
  <si>
    <t>Authenticated User exists but is inactive.</t>
  </si>
  <si>
    <t>Inactive-user authorization passed after R2 retest</t>
  </si>
  <si>
    <t>TC-TICKET-ACCESS-09</t>
  </si>
  <si>
    <t>Handle unexpected authentication middleware failure</t>
  </si>
  <si>
    <t>1. Trigger an authentication failure outside the normal JWT branches.</t>
  </si>
  <si>
    <t>- Backend returns HTTP 500 Server error during authentication.</t>
  </si>
  <si>
    <t>Protected request reaches auth middleware and an unexpected auth error occurs.</t>
  </si>
  <si>
    <t>TC-TICKET-ACCESS-10</t>
  </si>
  <si>
    <t>Reject Guest/Customer access to private Ticket Package catalog</t>
  </si>
  <si>
    <t>1. Authenticate as Guest or Customer.
 2. Call GET /api/ticket-packages or GET /api/ticket-packages/:id.</t>
  </si>
  <si>
    <t>- Backend returns HTTP 403 Forbidden permission error.
 - Private catalog data is not returned.</t>
  </si>
  <si>
    <t>Authenticated active Guest/Customer account.</t>
  </si>
  <si>
    <t>TC-TICKET-ACCESS-11</t>
  </si>
  <si>
    <t>Reject Staff write access to Ticket Package catalog</t>
  </si>
  <si>
    <t>1. Authenticate as Staff.
 2. Call POST, PUT, or DELETE /api/ticket-packages endpoints.</t>
  </si>
  <si>
    <t>- Backend returns HTTP 403.
 - Admin-only package mutation is not executed.</t>
  </si>
  <si>
    <t>Authenticated active Staff account.</t>
  </si>
  <si>
    <t>Staff write authorization passed after R2 retest</t>
  </si>
  <si>
    <t>Function 2: Staff/Admin Ticket Package Catalog View &amp; Search</t>
  </si>
  <si>
    <t>TC-TICKET-CATALOG-01</t>
  </si>
  <si>
    <t>Render loading skeleton while Staff/Admin package list is loading</t>
  </si>
  <si>
    <t>1. Open /staff/tickets or /admin/tickets.
 2. Keep package list request pending.</t>
  </si>
  <si>
    <t>- Loading skeleton is shown while packages are empty and request is pending.</t>
  </si>
  <si>
    <t>Authenticated Staff/Admin actor; list request has started.</t>
  </si>
  <si>
    <t>TC-TICKET-CATALOG-02</t>
  </si>
  <si>
    <t>Handle Staff/Admin Ticket Package list load failure</t>
  </si>
  <si>
    <t>1. Open TicketPackages page.
 2. Cause HTTP/network/JSON failure while loading catalog.</t>
  </si>
  <si>
    <t>- Loaded list is cleared.
 - Load-error UI is shown with Retry action.</t>
  </si>
  <si>
    <t>Authenticated Staff/Admin actor.</t>
  </si>
  <si>
    <t>Catalog load-error UI passed after R3 retest</t>
  </si>
  <si>
    <t>TC-TICKET-CATALOG-03</t>
  </si>
  <si>
    <t>Show empty catalog state for Staff/Admin</t>
  </si>
  <si>
    <t>1. Load private catalog successfully with an empty array.</t>
  </si>
  <si>
    <t>- UI displays No ticket packages yet.
 - Admin also sees Add Package action.</t>
  </si>
  <si>
    <t>Authenticated Staff/Admin; catalog response is empty.</t>
  </si>
  <si>
    <t>TC-TICKET-CATALOG-04</t>
  </si>
  <si>
    <t>Show no-match state after Staff/Admin local search/filter</t>
  </si>
  <si>
    <t>1. Load package data.
 2. Apply search/type/status filters that match no rows.</t>
  </si>
  <si>
    <t>- UI displays No matching packages.</t>
  </si>
  <si>
    <t>Staff/Admin package list is loaded.</t>
  </si>
  <si>
    <t>No-match catalog state passed after R2 retest</t>
  </si>
  <si>
    <t>TC-TICKET-CATALOG-05</t>
  </si>
  <si>
    <t>Search Ticket Packages by name, description, or type</t>
  </si>
  <si>
    <t>1. Enter search text matching name, description, or type.
 2. Clear the query.</t>
  </si>
  <si>
    <t>- Search uses trimmed lowercase query.
 - Matching rows remain.
 - Clearing query restores normal list filtering.</t>
  </si>
  <si>
    <t>Staff/Admin catalog is loaded.</t>
  </si>
  <si>
    <t>TC-TICKET-CATALOG-06</t>
  </si>
  <si>
    <t>Filter Ticket Packages by type and Active/Inactive status</t>
  </si>
  <si>
    <t>1. Select a specific type filter.
 2. Select Active/Inactive status filter.
 3. Return filters to all.</t>
  </si>
  <si>
    <t>- Type uses exact package type matching.
 - Status filter uses isActive.
 - All restores rows subject to other filters.</t>
  </si>
  <si>
    <t>TC-TICKET-CATALOG-07</t>
  </si>
  <si>
    <t>Display fallback Ticket Package values in Staff/Admin table</t>
  </si>
  <si>
    <t>1. Load a package with missing/falsy display fields.</t>
  </si>
  <si>
    <t>- Missing name shows Untitled package.
 - Missing description shows No description.
 - Missing date shows Not available.</t>
  </si>
  <si>
    <t>Catalog contains package data with missing display fields.</t>
  </si>
  <si>
    <t>Detail API error handling passed after R2 retest</t>
  </si>
  <si>
    <t>TC-TICKET-CATALOG-08</t>
  </si>
  <si>
    <t>Get Ticket Package detail by private detail API</t>
  </si>
  <si>
    <t>1. As Staff/Admin, call GET /api/ticket-packages/:id for existing id.
 2. Repeat with missing id and server error.</t>
  </si>
  <si>
    <t>- Existing id returns HTTP 200 package data.
 - Missing package returns HTTP 404 Ticket package not found.
 - Query/server failure returns HTTP 500 Server error.
 - Management pages do not need this endpoint for their edit panel.</t>
  </si>
  <si>
    <t>Function 3: Admin Create, Edit &amp; Activate/Deactivate Ticket Package</t>
  </si>
  <si>
    <t>TC-TICKET-MANAGE-01</t>
  </si>
  <si>
    <t>Open Admin Create and Edit Ticket Package forms</t>
  </si>
  <si>
    <t>1. Open /admin/tickets.
 2. Click Add Package.
 3. Open Edit on an existing package.</t>
  </si>
  <si>
    <t>- Create form starts with default values.
 - Edit form is populated from the selected list item.</t>
  </si>
  <si>
    <t>Authenticated Admin; package list loaded.</t>
  </si>
  <si>
    <t>Admin form validation passed after R2 retest</t>
  </si>
  <si>
    <t>TC-TICKET-MANAGE-02</t>
  </si>
  <si>
    <t>Apply native Admin form validation for required name and price</t>
  </si>
  <si>
    <t>1. Open Admin create/edit form.
 2. Leave required name/price invalid or set price below 0.
 3. Submit.</t>
  </si>
  <si>
    <t>- Native form constraints block invalid submission.
 - Valid price can be 0 because input min is 0.</t>
  </si>
  <si>
    <t>Admin package form is open.</t>
  </si>
  <si>
    <t>Invalid payload-object handling passed after R2 retest</t>
  </si>
  <si>
    <t>TC-TICKET-MANAGE-03</t>
  </si>
  <si>
    <t>Reject invalid Ticket Package payload object</t>
  </si>
  <si>
    <t>1. Send direct Admin create/update request with a non-valid payload object.</t>
  </si>
  <si>
    <t>- Backend returns HTTP 400 Nội dung bản nháp không hợp lệ.</t>
  </si>
  <si>
    <t>Authenticated Admin direct API request.</t>
  </si>
  <si>
    <t>Package field validation passed after R3 retest</t>
  </si>
  <si>
    <t>TC-TICKET-MANAGE-04</t>
  </si>
  <si>
    <t>Reject invalid package field values in cleanPayload</t>
  </si>
  <si>
    <t>1. Send invalid name/type/price/description/maxSlots/isActive value.</t>
  </si>
  <si>
    <t>- Backend returns HTTP 400 Thông tin gói vé không hợp lệ.</t>
  </si>
  <si>
    <t>Authenticated Admin; request reaches cleanPayload validation.</t>
  </si>
  <si>
    <t>TC-TICKET-MANAGE-05</t>
  </si>
  <si>
    <t>Create Ticket Package successfully</t>
  </si>
  <si>
    <t>1. Submit a valid Admin package create request.</t>
  </si>
  <si>
    <t>- Package is created.
 - AdminActionLog is written.
 - Backend returns HTTP 201 with package data.</t>
  </si>
  <si>
    <t>Authenticated Admin; valid create payload.</t>
  </si>
  <si>
    <t>TC-TICKET-MANAGE-06</t>
  </si>
  <si>
    <t>Update Ticket Package successfully</t>
  </si>
  <si>
    <t>1. Edit an existing package with valid fields.
 2. Save.</t>
  </si>
  <si>
    <t>- Same TicketPackage document is updated.
 - AdminActionLog is written.
 - Backend returns HTTP 200 with updated package data.</t>
  </si>
  <si>
    <t>Authenticated Admin; target package exists.</t>
  </si>
  <si>
    <t>Missing-package update handling passed after R2 retest</t>
  </si>
  <si>
    <t>TC-TICKET-MANAGE-07</t>
  </si>
  <si>
    <t>Handle update when Ticket Package no longer exists</t>
  </si>
  <si>
    <t>1. Submit PUT for a missing package id or remove it before service update.</t>
  </si>
  <si>
    <t>- Backend returns HTTP 404 with the corresponding current source message.</t>
  </si>
  <si>
    <t>Authenticated Admin; target package cannot be found.</t>
  </si>
  <si>
    <t>TC-TICKET-MANAGE-08</t>
  </si>
  <si>
    <t>Activate or deactivate Ticket Package using Edit isActive field</t>
  </si>
  <si>
    <t>1. Edit an existing package.
 2. Change isActive.
 3. Save.</t>
  </si>
  <si>
    <t>- Availability is updated through the same PUT endpoint.
 - No separate activation endpoint is called.
 - Existing subscriptions are not cascaded by this update.</t>
  </si>
  <si>
    <t>Delete flow passed after R2 retest</t>
  </si>
  <si>
    <t>Function 4: Admin Delete &amp; Ticket Package Mutation Error Handling</t>
  </si>
  <si>
    <t>TC-TICKET-DELETE-01</t>
  </si>
  <si>
    <t>Delete Ticket Package successfully after confirmation</t>
  </si>
  <si>
    <t>1. As Admin, select a package for deletion.
 2. Confirm Delete.</t>
  </si>
  <si>
    <t>- Backend hard-deletes the package and writes AdminActionLog.
 - HTTP 200 message: Ticket package deleted successfully.
 - UI reloads list and closes confirmation.</t>
  </si>
  <si>
    <t>TC-TICKET-DELETE-02</t>
  </si>
  <si>
    <t>Handle missing package or missing selected delete id</t>
  </si>
  <si>
    <t>1. Trigger delete handler with no selected id.
 2. Repeat DELETE for a package id that no longer exists.</t>
  </si>
  <si>
    <t>- No selected id causes FE return without request.
 - Missing backend package returns HTTP 404 Ticket package not found.</t>
  </si>
  <si>
    <t>Admin TicketPackages page is available.</t>
  </si>
  <si>
    <t>Resolved HTTP mutation-error UI behavior passed after R3 retest</t>
  </si>
  <si>
    <t>TC-TICKET-DELETE-03</t>
  </si>
  <si>
    <t>Observe current Admin UI behavior on resolved HTTP mutation errors</t>
  </si>
  <si>
    <t>1. Make create/update/delete fetch resolve with HTTP 400/403/404/500.
 2. Observe UI state.</t>
  </si>
  <si>
    <t>- Current mutation UI does not branch on HTTP status.
 - It can close/reload similarly to success when fetch resolves.</t>
  </si>
  <si>
    <t>Admin mutation request resolves with a non-success HTTP status.</t>
  </si>
  <si>
    <t>TC-TICKET-DELETE-04</t>
  </si>
  <si>
    <t>Handle mutation fetch exception</t>
  </si>
  <si>
    <t>1. Trigger network/fetch exception during save or delete.</t>
  </si>
  <si>
    <t>- Save sets Failed to save ticket package and keeps save error in modal.
 - Delete sets Failed to delete package; confirmation closes in finally.</t>
  </si>
  <si>
    <t>Admin mutation request throws before a normal resolved response.</t>
  </si>
  <si>
    <t>Non-atomic mutation/audit handling passed after R2 retest</t>
  </si>
  <si>
    <t>TC-TICKET-DELETE-05</t>
  </si>
  <si>
    <t>Handle package/database or audit-log failure after mutation</t>
  </si>
  <si>
    <t>1. Cause DB or AdminActionLog failure during create/update/delete after an earlier write.</t>
  </si>
  <si>
    <t>- Controller returns an error response.
 - No transaction makes package mutation and audit log atomic, so earlier writes may remain.</t>
  </si>
  <si>
    <t>Authenticated Admin; mutation processing has started.</t>
  </si>
  <si>
    <t>Function 5: Customer/Public Ticket Package Catalog &amp; Selection</t>
  </si>
  <si>
    <t>TC-TICKET-CUSTOMER-01</t>
  </si>
  <si>
    <t>Handle active catalog listing/pricing failure with fallback behavior</t>
  </si>
  <si>
    <t>1. Call public active catalog while listing query fails.
 2. Separately cause per-package pricing calculation failure.</t>
  </si>
  <si>
    <t>- Listing failure returns HTTP 500 Server error while fetching ticket packages.
 - Per-package pricing failure falls back to base package price.</t>
  </si>
  <si>
    <t>Public catalog request can reach backend.</t>
  </si>
  <si>
    <t>Public catalog pricing fallback passed after R2 retest</t>
  </si>
  <si>
    <t>TC-TICKET-CUSTOMER-02</t>
  </si>
  <si>
    <t>Show no VIP packages state on Customer Membership page</t>
  </si>
  <si>
    <t>1. Open /membership.
 2. Return no active monthly/yearly packages.</t>
  </si>
  <si>
    <t>- UI displays No VIP packages available.</t>
  </si>
  <si>
    <t>Authenticated Customer; membership page loaded.</t>
  </si>
  <si>
    <t>TC-TICKET-CUSTOMER-03</t>
  </si>
  <si>
    <t>Display dynamic Customer package price or base-price fallback</t>
  </si>
  <si>
    <t>1. Load package and pricing map with finite value.
 2. Repeat with missing/non-finite pricing value.</t>
  </si>
  <si>
    <t>- Finite dynamic price is displayed.
 - Missing/non-finite pricing falls back to package base price.</t>
  </si>
  <si>
    <t>Customer Membership page has package catalog and pricing data.</t>
  </si>
  <si>
    <t>TC-TICKET-CUSTOMER-04</t>
  </si>
  <si>
    <t>Display discount/peak adjustment label based on dynamic price</t>
  </si>
  <si>
    <t>1. Compare effective price lower than, higher than, and equal to base price.</t>
  </si>
  <si>
    <t>- Lower price shows discount/offer label.
 - Higher price shows peak-price label.
 - Equal price shows no adjustment label.</t>
  </si>
  <si>
    <t>Customer package card has base and effective price.</t>
  </si>
  <si>
    <t>Dynamic price label behavior passed after R2 retest</t>
  </si>
  <si>
    <t>TC-TICKET-CUSTOMER-05</t>
  </si>
  <si>
    <t>Enable or disable package upgrade based on remaining slot capacity</t>
  </si>
  <si>
    <t>1. Evaluate Customer with remaining capacity &lt;=0.
 2. Repeat with positive remaining capacity.</t>
  </si>
  <si>
    <t>- No remaining capacity disables purchase action.
 - Positive capacity shows Upgrade now or Add another space based on current VIP state.</t>
  </si>
  <si>
    <t>Customer membership/approved-vehicle data is loaded.</t>
  </si>
  <si>
    <t>Capacity-based purchase action passed after R2 retest</t>
  </si>
  <si>
    <t>TC-TICKET-CUSTOMER-06</t>
  </si>
  <si>
    <t>Add or remove selected parking slot on Customer package flow</t>
  </si>
  <si>
    <t>1. Click an unselected slot within capacity.
 2. Click the same selected slot again.</t>
  </si>
  <si>
    <t>- First click adds the slot.
 - Second click removes the selected slot.</t>
  </si>
  <si>
    <t>Customer has package selected and available slot data.</t>
  </si>
  <si>
    <t>TC-TICKET-CUSTOMER-07</t>
  </si>
  <si>
    <t>Prevent slot selection when no approved vehicle or capacity reached</t>
  </si>
  <si>
    <t>1. Attempt to add a slot with zero approved vehicles.
 2. Attempt when selected slots already reach allowed capacity.</t>
  </si>
  <si>
    <t>- UI shows vehicle/capacity toast.
 - Additional slot is not selected.</t>
  </si>
  <si>
    <t>Customer Membership selection UI is active.</t>
  </si>
  <si>
    <t>Approved-vehicle/capacity selection handling passed after R2 retest</t>
  </si>
  <si>
    <t>TC-TICKET-CUSTOMER-08</t>
  </si>
  <si>
    <t>Validate Customer confirmation with no slot or insufficient local Wallet</t>
  </si>
  <si>
    <t>1. Confirm package without selected slot.
 2. Select slot and choose Wallet with insufficient local balance.</t>
  </si>
  <si>
    <t>- No slot shows required-selection toast.
 - Insufficient local Wallet shows toast and navigates to /wallet after the current delay.</t>
  </si>
  <si>
    <t>Customer has selected a package.</t>
  </si>
  <si>
    <t>TC-TICKET-CUSTOMER-09</t>
  </si>
  <si>
    <t>Disable Customer purchase confirmation while invalid or verifying</t>
  </si>
  <si>
    <t>1. Observe Confirm button with no slots.
 2. Observe while verifying.
 3. Observe Wallet flow with insufficient local balance.</t>
  </si>
  <si>
    <t>- Confirm action is disabled for all three conditions.</t>
  </si>
  <si>
    <t>Customer package purchase panel is open.</t>
  </si>
  <si>
    <t>TC-TICKET-CUSTOMER-10</t>
  </si>
  <si>
    <t>Keep MEMBER card as non-purchasable In use state</t>
  </si>
  <si>
    <t>1. Observe current MEMBER card on Customer Membership page.</t>
  </si>
  <si>
    <t>- MEMBER card is disabled and displays In use.
 - It does not trigger a Ticket Package purchase action.</t>
  </si>
  <si>
    <t>Customer Membership page displays current membership card.</t>
  </si>
  <si>
    <t>Policy acceptance purchase retry passed after R3 retest</t>
  </si>
  <si>
    <t>Function 6: Ticket Package Purchase Policy &amp; Eligibility</t>
  </si>
  <si>
    <t>TC-TICKET-PURCHASE-01</t>
  </si>
  <si>
    <t>Require latest policy acceptance for Customer purchase</t>
  </si>
  <si>
    <t>1. Start Wallet or PayOS purchase without required policy acceptance.
 2. Accept the policy from prompt.</t>
  </si>
  <si>
    <t>- Backend returns HTTP 428 POLICY_ACCEPTANCE_REQUIRED.
 - Customer UI opens policy prompt.
 - Accepted callback retries the purchase.</t>
  </si>
  <si>
    <t>Authenticated Customer has not accepted latest required policies.</t>
  </si>
  <si>
    <t>TC-TICKET-PURCHASE-02</t>
  </si>
  <si>
    <t>Apply current purchase-route behavior to authenticated non-Customer roles</t>
  </si>
  <si>
    <t>1. Authenticate as Guest, Staff, or Admin.
 2. Call subscription purchase endpoint directly.</t>
  </si>
  <si>
    <t>- Purchase route has no customer-only authorize guard.
 - Policy middleware bypasses role != customer.
 - Remaining eligibility/data/payment checks still apply.</t>
  </si>
  <si>
    <t>Authenticated active non-Customer user.</t>
  </si>
  <si>
    <t>Invalid subscription package handling passed after R2 retest</t>
  </si>
  <si>
    <t>TC-TICKET-PURCHASE-03</t>
  </si>
  <si>
    <t>Reject invalid or non-purchasable Ticket Package</t>
  </si>
  <si>
    <t>1. Purchase with missing/inactive/hourly/daily package.</t>
  </si>
  <si>
    <t>- Backend returns HTTP 400 Invalid subscription package.</t>
  </si>
  <si>
    <t>Authenticated purchaser; package does not qualify as active monthly/yearly.</t>
  </si>
  <si>
    <t>TC-TICKET-PURCHASE-04</t>
  </si>
  <si>
    <t>Validate selected slot request structure and duplicates</t>
  </si>
  <si>
    <t>1. Purchase with slots missing/not array/empty.
 2. Use item missing floor or slotCode.
 3. Submit duplicate normalized floor/code selection.</t>
  </si>
  <si>
    <t>- Backend returns the exact 400 validation code/message for SLOTS_REQUIRED, INVALID_SLOT, or DUPLICATE_SLOTS.</t>
  </si>
  <si>
    <t>Authenticated purchaser.</t>
  </si>
  <si>
    <t>Approved-vehicle capacity validation passed after R2 retest</t>
  </si>
  <si>
    <t>TC-TICKET-PURCHASE-05</t>
  </si>
  <si>
    <t>Reject purchase when approved-vehicle capacity is insufficient</t>
  </si>
  <si>
    <t>1. Use purchaser with no approved vehicles or request more slots than remaining capacity.</t>
  </si>
  <si>
    <t>- Backend returns HTTP 400 with INSUFFICIENT_ELIGIBLE_VEHICLES and calculated additional-slot limit.</t>
  </si>
  <si>
    <t>Authenticated purchaser; package is valid monthly/yearly.</t>
  </si>
  <si>
    <t>TC-TICKET-PURCHASE-06</t>
  </si>
  <si>
    <t>Calculate active slot capacity using current entitlement feature flag path</t>
  </si>
  <si>
    <t>1. Evaluate eligibility with entitlement flag enabled.
 2. Repeat with it disabled.</t>
  </si>
  <si>
    <t>- Enabled path counts active entitlement plus legacy slot data.
 - Disabled path counts active subscription slots.</t>
  </si>
  <si>
    <t>Purchaser has existing membership/slot state.</t>
  </si>
  <si>
    <t>Slot availability/reservation validation passed after R2 retest</t>
  </si>
  <si>
    <t>TC-TICKET-PURCHASE-07</t>
  </si>
  <si>
    <t>Reject missing, unavailable, or reserved selected slot</t>
  </si>
  <si>
    <t>1. Purchase using nonexistent slot.
 2. Repeat with non-available/reserved/ownership-changed slot.</t>
  </si>
  <si>
    <t>- Missing slot returns HTTP 404 SLOT_NOT_FOUND.
 - Unavailable/reserved/ownership-changed conditions return their current HTTP 409 codes/messages.</t>
  </si>
  <si>
    <t>Authenticated purchaser; package and slot request structure are otherwise valid.</t>
  </si>
  <si>
    <t>TC-TICKET-PURCHASE-08</t>
  </si>
  <si>
    <t>Apply monthly/yearly subscription duration and yearly free-service allocation</t>
  </si>
  <si>
    <t>1. Activate valid monthly package.
 2. Activate valid yearly package.</t>
  </si>
  <si>
    <t>- Monthly expiry is +1 calendar month.
 - Yearly expiry is +1 calendar year.
 - Normal yearly activation sets freeServiceCount=12.</t>
  </si>
  <si>
    <t>Valid monthly/yearly subscription is being activated.</t>
  </si>
  <si>
    <t>Wallet failure handling passed after R3 retest</t>
  </si>
  <si>
    <t>Function 7: Valo Wallet Ticket Package Purchase &amp; Membership Activation</t>
  </si>
  <si>
    <t>TC-TICKET-WALLET-01</t>
  </si>
  <si>
    <t>Reject Wallet purchase for frozen wallet, insufficient balance, or sub-minimum payment</t>
  </si>
  <si>
    <t>1. Purchase through Wallet while wallet is frozen.
 2. Repeat with insufficient balance.
 3. Repeat where PAYMENT amount is below schema minimum.</t>
  </si>
  <si>
    <t>- Frozen Wallet returns HTTP 403 Wallet is frozen.
 - Insufficient balance returns HTTP 400.
 - WalletTransaction validation can return 400 for amount rules.
 - Subscription activation does not complete.</t>
  </si>
  <si>
    <t>Authenticated purchaser; valid package/slot selection.</t>
  </si>
  <si>
    <t>TC-TICKET-WALLET-02</t>
  </si>
  <si>
    <t>Activate Ticket Package successfully through Valo Wallet</t>
  </si>
  <si>
    <t>1. Submit valid Wallet purchase with enough balance and eligible slots.</t>
  </si>
  <si>
    <t>- Wallet PAYMENT transaction succeeds.
 - Subscription becomes paid/active.
 - Entitlements and slot reservations are activated.
 - User membership projection is recomputed.
 - HTTP 200 success message is returned; Customer flow shows success state.</t>
  </si>
  <si>
    <t>Authenticated purchaser; Wallet active with sufficient balance.</t>
  </si>
  <si>
    <t>Membership activation failure handling passed after R3 retest</t>
  </si>
  <si>
    <t>TC-TICKET-WALLET-03</t>
  </si>
  <si>
    <t>Handle membership activation failure during Wallet/PayOS activation</t>
  </si>
  <si>
    <t>1. Trigger slot missing, ownership change, or failed reservation matchedCount during activation.</t>
  </si>
  <si>
    <t>- Activation throws.
 - Wallet path rolls back its transaction flow where implemented.
 - PayOS path can return HTTP 409 MEMBERSHIP_ACTIVATION_FAILED with support fallback message.</t>
  </si>
  <si>
    <t>Payment/activation processing has started.</t>
  </si>
  <si>
    <t>Function 8: PayOS Ticket Package Purchase &amp; Payment Verification</t>
  </si>
  <si>
    <t>TC-TICKET-PAYOS-01</t>
  </si>
  <si>
    <t>Create PayOS Ticket Package payment successfully</t>
  </si>
  <si>
    <t>1. Submit valid PayOS purchase.</t>
  </si>
  <si>
    <t>- Backend creates payment data and returns HTTP 200 with subscriptionId, orderCode, amount, checkoutUrl, qrCode and paymentLinkId.
 - Customer UI redirects to the PayOS checkout URL.</t>
  </si>
  <si>
    <t>Authenticated eligible purchaser; package/slots valid.</t>
  </si>
  <si>
    <t>TC-TICKET-PAYOS-02</t>
  </si>
  <si>
    <t>Reject payment verification for subscription not owned/found</t>
  </si>
  <si>
    <t>1. POST /api/subscriptions/verify-payment with an orderCode not belonging to current user or not found.</t>
  </si>
  <si>
    <t>- Backend returns HTTP 404 Subscription not found.</t>
  </si>
  <si>
    <t>TC-TICKET-PAYOS-03</t>
  </si>
  <si>
    <t>Handle Already Paid PayOS verification and entitlement repair</t>
  </si>
  <si>
    <t>1. Verify an already-paid subscription with complete entitlements.
 2. Repeat with missing entitlements.</t>
  </si>
  <si>
    <t>- Complete membership returns HTTP 200 Already paid.
 - Missing entitlements trigger activation repair.
 - Successful repair returns repaired success message; failed repair is persisted/raised as implemented.</t>
  </si>
  <si>
    <t>Subscription payment is already marked paid.</t>
  </si>
  <si>
    <t>TC-TICKET-PAYOS-04</t>
  </si>
  <si>
    <t>Activate membership when PayOS provider reports PAID</t>
  </si>
  <si>
    <t>1. Verify pending subscription whose provider status is PAID.</t>
  </si>
  <si>
    <t>- Activation transaction runs.
 - Success returns HTTP 200 Subscription activated successfully.
 - Activation failure returns HTTP 409.</t>
  </si>
  <si>
    <t>Authenticated purchaser; valid pending subscription.</t>
  </si>
  <si>
    <t>TC-TICKET-PAYOS-05</t>
  </si>
  <si>
    <t>Handle PayOS CANCELLED, FAILED, pending or unreachable provider status</t>
  </si>
  <si>
    <t>1. Verify provider status CANCELLED/FAILED.
 2. Repeat with still-pending/unreachable status.</t>
  </si>
  <si>
    <t>- CANCELLED/FAILED persists corresponding subscription state.
 - Pending/unreachable does not complete activation and returns HTTP 400 Payment not completed.</t>
  </si>
  <si>
    <t>Authenticated purchaser; pending subscription exists.</t>
  </si>
  <si>
    <t>TC-TICKET-PAYOS-06</t>
  </si>
  <si>
    <t>Handle Customer return from cancelled PayOS checkout</t>
  </si>
  <si>
    <t>1. Return to Membership page with cancel=true in query.</t>
  </si>
  <si>
    <t>- UI shows cancellation toast.
 - Payment query is cleared.
 - No backend cancel request is sent by this return handler.</t>
  </si>
  <si>
    <t>Customer returns from PayOS with cancellation query.</t>
  </si>
  <si>
    <t>TC-TICKET-PAYOS-07</t>
  </si>
  <si>
    <t>Poll PayOS purchase verification from Customer Membership page</t>
  </si>
  <si>
    <t>1. Return from PayOS success flow.
 2. Observe 3-second polling across success, pending, hard error, and timeout.</t>
  </si>
  <si>
    <t>- Success redirects to /profile?membershipPayment=success after profile sync.
 - Pending continues polling.
 - Hard error stops with toast.
 - Polling stops after current max responses/timeout logic.</t>
  </si>
  <si>
    <t>Customer has PayOS return/order context.</t>
  </si>
  <si>
    <t>TC-TICKET-PAYOS-08</t>
  </si>
  <si>
    <t>Keep PayOS polling interval running when an individual poll throws</t>
  </si>
  <si>
    <t>1. Cause verify poll request to throw inside polling interval.</t>
  </si>
  <si>
    <t>- Error is logged.
 - Catch does not itself clear the interval, so later polls can continue.</t>
  </si>
  <si>
    <t>Customer PayOS polling interval is active.</t>
  </si>
  <si>
    <t>Function 9: Customer Ticket Package Purchase Error &amp; API Recovery</t>
  </si>
  <si>
    <t>TC-TICKET-RECOVERY-01</t>
  </si>
  <si>
    <t>Handle Customer purchase failure response or thrown exception</t>
  </si>
  <si>
    <t>1. Submit Wallet/PayOS purchase.
 2. Return backend failure response.
 3. Repeat with thrown network exception.</t>
  </si>
  <si>
    <t>- Response failure shows backend-message toast or fallback.
 - Thrown exception shows Network error.
 - verifying state is cleared.</t>
  </si>
  <si>
    <t>Customer purchase request is in progress.</t>
  </si>
  <si>
    <t>TC-TICKET-RECOVERY-02</t>
  </si>
  <si>
    <t>Retry Customer Ticket Package API once after expired access token</t>
  </si>
  <si>
    <t>1. Trigger apiFetch request returning 401 TOKEN_EXPIRED.
 2. Allow refresh success, then test refresh failure.</t>
  </si>
  <si>
    <t>- Refresh success stores new token and retries request once.
 - Refresh failure clears auth and returns user to login.</t>
  </si>
  <si>
    <t>Customer flow uses apiFetch and refresh path is available.</t>
  </si>
  <si>
    <t>TC-TICKET-RECOVERY-03</t>
  </si>
  <si>
    <t>Handle Customer Ticket Package network failure</t>
  </si>
  <si>
    <t>1. Cause apiFetch network failure while loading or purchasing.</t>
  </si>
  <si>
    <t>- apiFetch returns status 0 with connection error semantics.
 - Initial Membership fetch rejection is logged and loading still ends.</t>
  </si>
  <si>
    <t>Customer Membership page or purchase request is active.</t>
  </si>
  <si>
    <t>Verify Manage Subscriptions for Staff and Admin Subscription Management, including role access, subscription list/refresh/search/filter/display behavior, and Admin-only membership transfer review, approval/rejection validation, persistence, and error handling.</t>
  </si>
  <si>
    <t>Function 1: Subscription Management Access &amp; Role Permissions</t>
  </si>
  <si>
    <t>TC-SUB-ACCESS-01</t>
  </si>
  <si>
    <t>Redirect unauthenticated user from Subscription Management routes</t>
  </si>
  <si>
    <t>1. Remove cached user session.
 2. Open /staff/subscriptions or /admin/subscriptions.</t>
  </si>
  <si>
    <t>- ProtectedRoute redirects to login with the return URL.
 - SubscriptionManagement page is not rendered.</t>
  </si>
  <si>
    <t>TC-SUB-ACCESS-02</t>
  </si>
  <si>
    <t>Reject cached role that does not match Subscription Management route</t>
  </si>
  <si>
    <t>1. Use a cached user whose role does not match the target route.
 2. Open /staff/subscriptions or /admin/subscriptions.</t>
  </si>
  <si>
    <t>- Frontend redirects to /unauthorized.
 - SubscriptionManagement content is not displayed.</t>
  </si>
  <si>
    <t>Route-role handling passed after R2 retest</t>
  </si>
  <si>
    <t>TC-SUB-ACCESS-03</t>
  </si>
  <si>
    <t>Reject Subscription list request with missing Bearer token</t>
  </si>
  <si>
    <t>1. Call GET /api/subscriptions/all without Authorization token.</t>
  </si>
  <si>
    <t>- Backend returns HTTP 401 Access denied. No token provided.
 - Subscription data is not returned.</t>
  </si>
  <si>
    <t>Protected list endpoint is called without a token.</t>
  </si>
  <si>
    <t>Missing-token list handling passed after R2 retest</t>
  </si>
  <si>
    <t>TC-SUB-ACCESS-04</t>
  </si>
  <si>
    <t>Reject Subscription Management request with invalid JWT</t>
  </si>
  <si>
    <t>1. Call protected Subscription Management API with an invalid JWT.</t>
  </si>
  <si>
    <t>TC-SUB-ACCESS-05</t>
  </si>
  <si>
    <t>Handle expired JWT on Subscription Management API</t>
  </si>
  <si>
    <t>1. Call protected Subscription Management API with an expired JWT.</t>
  </si>
  <si>
    <t>- Backend returns HTTP 401 with TOKEN_EXPIRED and the token-expired message.</t>
  </si>
  <si>
    <t>TC-SUB-ACCESS-06</t>
  </si>
  <si>
    <t>1. Use a valid JWT that references a deleted/missing User.
 2. Call Subscription Management API.</t>
  </si>
  <si>
    <t>TC-SUB-ACCESS-07</t>
  </si>
  <si>
    <t>1. Use valid credentials for an inactive Staff/Admin account.
 2. Call Subscription Management API.</t>
  </si>
  <si>
    <t>Inactive-user handling passed after R2 retest</t>
  </si>
  <si>
    <t>TC-SUB-ACCESS-08</t>
  </si>
  <si>
    <t>Reject roles outside Staff/Admin from subscription list API</t>
  </si>
  <si>
    <t>1. Authenticate with a role other than Staff/Admin.
 2. Call GET /api/subscriptions/all.</t>
  </si>
  <si>
    <t>- Backend authorize middleware returns HTTP 403 Forbidden permission error.</t>
  </si>
  <si>
    <t>Authenticated active user has a role outside Staff/Admin.</t>
  </si>
  <si>
    <t>TC-SUB-ACCESS-09</t>
  </si>
  <si>
    <t>Reject Staff access to Admin membership transfer review APIs</t>
  </si>
  <si>
    <t>1. Authenticate as Staff.
 2. Call Admin transfer list/approve/reject endpoint.</t>
  </si>
  <si>
    <t>- Backend returns HTTP 403.
 - Admin transfer review action is not executed.</t>
  </si>
  <si>
    <t>Staff transfer API authorization passed after R2 retest</t>
  </si>
  <si>
    <t>TC-SUB-ACCESS-10</t>
  </si>
  <si>
    <t>1. Trigger an authentication error outside normal JWT branches.</t>
  </si>
  <si>
    <t>TC-SUB-ACCESS-11</t>
  </si>
  <si>
    <t>Retry Subscription Management request after token refresh</t>
  </si>
  <si>
    <t>1. Trigger apiFetch request returning 401 TOKEN_EXPIRED.
 2. Allow refresh success, then repeat with refresh failure.</t>
  </si>
  <si>
    <t>- Refresh success stores a new token and retries once.
 - Refresh failure clears auth/session and redirects to /login.</t>
  </si>
  <si>
    <t>Subscription Management request uses apiFetch; refresh path is available.</t>
  </si>
  <si>
    <t>401 refresh/retry handling passed after R2 retest</t>
  </si>
  <si>
    <t>Function 2: Load, Refresh &amp; Empty-State Subscription List</t>
  </si>
  <si>
    <t>TC-SUB-LIST-01</t>
  </si>
  <si>
    <t>Load Subscription Management as Staff without transfer review request</t>
  </si>
  <si>
    <t>1. Sign in as Staff.
 2. Open /staff/subscriptions or click Refresh.</t>
  </si>
  <si>
    <t>- Frontend requests subscriptions only.
 - Transfer review state is cleared/not loaded for Staff.</t>
  </si>
  <si>
    <t>Authenticated Staff account.</t>
  </si>
  <si>
    <t>TC-SUB-LIST-02</t>
  </si>
  <si>
    <t>Load subscriptions and transfer reviews together as Admin</t>
  </si>
  <si>
    <t>1. Sign in as Admin.
 2. Open /admin/subscriptions or click Refresh.</t>
  </si>
  <si>
    <t>- Frontend loads subscriptions and Admin transfer reviews using the page's combined flow.</t>
  </si>
  <si>
    <t>Authenticated Admin account.</t>
  </si>
  <si>
    <t>Admin combined load flow passed after R3 retest</t>
  </si>
  <si>
    <t>TC-SUB-LIST-03</t>
  </si>
  <si>
    <t>Render loading and unavailable summary states</t>
  </si>
  <si>
    <t>1. Open Subscription Management.
 2. Keep requests pending.</t>
  </si>
  <si>
    <t>- Subscription rows render loading skeletons.
 - Summary values display — while unavailable/loading.
 - Refresh is disabled while loading or transferLoading.</t>
  </si>
  <si>
    <t>Staff/Admin page is mounted and loading is active.</t>
  </si>
  <si>
    <t>TC-SUB-LIST-04</t>
  </si>
  <si>
    <t>Render subscription list successfully</t>
  </si>
  <si>
    <t>1. Allow GET /api/subscriptions/all to return success.</t>
  </si>
  <si>
    <t>- Backend returns HTTP 200 success data.
 - Frontend stores the subscriptions array or empty array and renders rows/summaries.</t>
  </si>
  <si>
    <t>Authenticated Staff/Admin account.</t>
  </si>
  <si>
    <t>TC-SUB-LIST-05</t>
  </si>
  <si>
    <t>Handle subscription list response or network failure</t>
  </si>
  <si>
    <t>1. Trigger a non-success response or network failure while loading subscriptions.</t>
  </si>
  <si>
    <t>- Frontend clears list.
 - Error banner shows response message or Failed to fetch subscriptions.
 - Retry and Subscription data unavailable states are shown.</t>
  </si>
  <si>
    <t>Staff/Admin Subscription Management page is loading data.</t>
  </si>
  <si>
    <t>Subscription load failure handling passed after R2 retest</t>
  </si>
  <si>
    <t>TC-SUB-LIST-06</t>
  </si>
  <si>
    <t>Handle unexpected fetchSubscriptions exception</t>
  </si>
  <si>
    <t>1. Trigger an unexpected exception inside the subscription load flow.</t>
  </si>
  <si>
    <t>- UI shows An error occurred while fetching subscriptions.
 - Loading state is cleared.</t>
  </si>
  <si>
    <t>Subscription list loading has started.</t>
  </si>
  <si>
    <t>TC-SUB-LIST-07</t>
  </si>
  <si>
    <t>Show correct empty state with or without active filters</t>
  </si>
  <si>
    <t>1. Load zero visible rows with no filters.
 2. Repeat with search/filter values active.</t>
  </si>
  <si>
    <t>- No filters shows No VIP memberships found.
 - With filters, UI suggests adjusting/clearing filters and offers Clear filters.</t>
  </si>
  <si>
    <t>Subscription Management page has completed loading.</t>
  </si>
  <si>
    <t>Filtered empty-state behavior passed after R2 retest</t>
  </si>
  <si>
    <t>Function 3: Search, Filter &amp; Subscription Information Display</t>
  </si>
  <si>
    <t>TC-SUB-VIEW-01</t>
  </si>
  <si>
    <t>Search subscriptions by purchaser/current owners name, email, or vehicle plate</t>
  </si>
  <si>
    <t>1. Enter search text matching purchaser/current owner username, email, or vehicle plate.
 2. Enter nonmatching text.</t>
  </si>
  <si>
    <t>- Search trims and lowercases input.
 - Matching rows remain; nonmatching rows are hidden.</t>
  </si>
  <si>
    <t>Subscription list is loaded.</t>
  </si>
  <si>
    <t>TC-SUB-VIEW-02</t>
  </si>
  <si>
    <t>Filter subscriptions by exact status</t>
  </si>
  <si>
    <t>1. Select All.
 2. Select one available subscription status.</t>
  </si>
  <si>
    <t>- All shows every row subject to other filters.
 - Specific status keeps rows whose sub.status exactly matches.</t>
  </si>
  <si>
    <t>Status filtering passed after R2 retest</t>
  </si>
  <si>
    <t>TC-SUB-VIEW-03</t>
  </si>
  <si>
    <t>Show/hide package-type filter based on actual package types</t>
  </si>
  <si>
    <t>1. Load subscriptions with package types.
 2. Apply a specific type.
 3. Repeat with no actual type values.</t>
  </si>
  <si>
    <t>- Type control is shown when actual package types exist.
 - Exact type filtering is applied.
 - Control is hidden when no package type values exist.</t>
  </si>
  <si>
    <t>TC-SUB-VIEW-04</t>
  </si>
  <si>
    <t>Clear subscription search and filters locally</t>
  </si>
  <si>
    <t>1. Apply search/status/package filters.
 2. Click Clear filters.</t>
  </si>
  <si>
    <t>- Search/filter state is reset.
 - List re-renders locally without a new subscription API request.</t>
  </si>
  <si>
    <t>At least one filter is active.</t>
  </si>
  <si>
    <t>Clear-filter behavior passed after R2 retest</t>
  </si>
  <si>
    <t>TC-SUB-VIEW-05</t>
  </si>
  <si>
    <t>Display one, multiple, or no current subscription owners</t>
  </si>
  <si>
    <t>1. Load projection with one current owner.
 2. Repeat with multiple owners and no current owner.</t>
  </si>
  <si>
    <t>- One owner displays that owner.
 - Multiple owners display N Current Owners.
 - No owner falls back to original purchaser.</t>
  </si>
  <si>
    <t>Subscription projection data is available.</t>
  </si>
  <si>
    <t>TC-SUB-VIEW-06</t>
  </si>
  <si>
    <t>Display fallback user, package, and email labels</t>
  </si>
  <si>
    <t>1. Load subscription with missing display user/package/email data.</t>
  </si>
  <si>
    <t>- Missing user shows Unknown User.
 - Missing email shows No email.
 - Missing package shows Unknown Package.</t>
  </si>
  <si>
    <t>Subscription row contains missing display data.</t>
  </si>
  <si>
    <t>TC-SUB-VIEW-07</t>
  </si>
  <si>
    <t>Display vehicles count and plate information</t>
  </si>
  <si>
    <t>1. Load subscription with vehicles.
 2. Repeat with no vehicle data.</t>
  </si>
  <si>
    <t>- Vehicles show count and plate information in title.
 - Missing vehicles show No vehicle on file.</t>
  </si>
  <si>
    <t>Subscription projection includes vehicle array.</t>
  </si>
  <si>
    <t>TC-SUB-VIEW-08</t>
  </si>
  <si>
    <t>Display assigned slots and floor fallback</t>
  </si>
  <si>
    <t>1. Load subscription with slots and populated floor names.
 2. Repeat with missing floor name and with no slots.</t>
  </si>
  <si>
    <t>- Slot badges show floor name + slotCode.
 - Missing floor name falls back to Floor.
 - No slots shows Not assigned.</t>
  </si>
  <si>
    <t>Subscription row includes slots or no slot assignments.</t>
  </si>
  <si>
    <t>TC-SUB-VIEW-09</t>
  </si>
  <si>
    <t>Display fallback date values for invalid/missing subscription dates</t>
  </si>
  <si>
    <t>1. Load subscription with missing or invalid validFrom/expireAt.</t>
  </si>
  <si>
    <t>- Date fields show Not available.
 - Remaining-days text is not rendered when expiry cannot be calculated.</t>
  </si>
  <si>
    <t>Subscription row has missing/invalid dates.</t>
  </si>
  <si>
    <t>Expiry fallback rendering passed after R2 retest</t>
  </si>
  <si>
    <t>TC-SUB-VIEW-10</t>
  </si>
  <si>
    <t>Render remaining-days state based on expiry</t>
  </si>
  <si>
    <t>1. Compare negative, 0, 1-30, and &gt;30 remaining days.</t>
  </si>
  <si>
    <t>- Negative remaining days text is hidden.
 - 0 shows Expires today.
 - 1-30 uses expiring-soon/amber styling.
 - &gt;30 uses default remaining-days display.</t>
  </si>
  <si>
    <t>Subscription has a valid expireAt date.</t>
  </si>
  <si>
    <t>TC-SUB-VIEW-11</t>
  </si>
  <si>
    <t>Count Expiring Soon memberships correctly</t>
  </si>
  <si>
    <t>1. Load active memberships with remaining days inside and outside 0-30.</t>
  </si>
  <si>
    <t>- Only active subscriptions with 0-30 remaining days are counted as Expiring Soon.</t>
  </si>
  <si>
    <t>Subscription list contains active memberships with valid expiries.</t>
  </si>
  <si>
    <t>TC-SUB-VIEW-12</t>
  </si>
  <si>
    <t>Display payment status and amount fallbacks</t>
  </si>
  <si>
    <t>1. Load subscription with paymentStatus and valid amount.
 2. Repeat with missing paymentStatus and invalid/falsy amount.</t>
  </si>
  <si>
    <t>- paymentStatus is rendered only when truthy.
 - Invalid/falsy numeric amount formats as 0 VND.</t>
  </si>
  <si>
    <t>Subscription row data is loaded.</t>
  </si>
  <si>
    <t>Payment display fallback passed after R2 retest</t>
  </si>
  <si>
    <t>TC-SUB-VIEW-13</t>
  </si>
  <si>
    <t>Render known and unknown status/package styles</t>
  </si>
  <si>
    <t>1. Load known and unknown status/package type values.
 2. Repeat with missing status.</t>
  </si>
  <si>
    <t>- Known values use matching styles.
 - Unknown values use fallback style.
 - Missing status displays Unknown.</t>
  </si>
  <si>
    <t>Subscription row contains status/package data.</t>
  </si>
  <si>
    <t>TC-SUB-VIEW-14</t>
  </si>
  <si>
    <t>Handle subscription projection/database failure</t>
  </si>
  <si>
    <t>1. Cause Subscription find/populate/projection processing to fail.</t>
  </si>
  <si>
    <t>- Backend forwards error to global handler.
 - Normally HTTP 500 is returned with err.message or Internal Server Error.</t>
  </si>
  <si>
    <t>Authenticated Staff/Admin list request reaches backend processing.</t>
  </si>
  <si>
    <t>Function 4: Admin Membership Transfer Review List &amp; Input Validation</t>
  </si>
  <si>
    <t>TC-SUB-TRANSFER-01</t>
  </si>
  <si>
    <t>Render Admin transfer review loading, success, and separate error state</t>
  </si>
  <si>
    <t>1. Open Admin Subscription Management.
 2. Observe transfer loading.
 3. Allow success, then repeat with transfer-list failure.</t>
  </si>
  <si>
    <t>- UI shows Loading membership transfer reviews... while pending.
 - Success renders review records.
 - Failure is shown separately while subscription rows can remain visible.</t>
  </si>
  <si>
    <t>Transfer review loading/error handling passed after R2 retest</t>
  </si>
  <si>
    <t>TC-SUB-TRANSFER-02</t>
  </si>
  <si>
    <t>Show no-review state when no PENDING_ADMIN transfer is available</t>
  </si>
  <si>
    <t>1. Return transfer records with no PENDING_ADMIN entry among the loaded review set.</t>
  </si>
  <si>
    <t>- UI displays No membership transfers require review.</t>
  </si>
  <si>
    <t>Admin transfer list request completed.</t>
  </si>
  <si>
    <t>TC-SUB-TRANSFER-03</t>
  </si>
  <si>
    <t>Display PUBLIC and DIRECT transfer review information</t>
  </si>
  <si>
    <t>1. Load PENDING_ADMIN PUBLIC transfer.
 2. Load PENDING_ADMIN DIRECT transfer.</t>
  </si>
  <si>
    <t>- Mode label and destination are rendered.
 - PUBLIC shows Marketplace destination.
 - DIRECT shows recipient and the corresponding approval label.</t>
  </si>
  <si>
    <t>Admin transfer review data is loaded.</t>
  </si>
  <si>
    <t>TC-SUB-TRANSFER-04</t>
  </si>
  <si>
    <t>Cancel Reject transfer when prompt is cancelled or blank</t>
  </si>
  <si>
    <t>1. Click Reject.
 2. Cancel native prompt.
 3. Repeat with whitespace-only reason.</t>
  </si>
  <si>
    <t>- No reject request is sent for cancelled or blank/whitespace reason.</t>
  </si>
  <si>
    <t>Admin has a PENDING_ADMIN transfer review.</t>
  </si>
  <si>
    <t>TC-SUB-TRANSFER-05</t>
  </si>
  <si>
    <t>Reject invalid transfer ID or rejection reason</t>
  </si>
  <si>
    <t>1. Call transfer approve/reject with invalid MongoID.
 2. Reject with non-string reason or trimmed length outside 3-500.</t>
  </si>
  <si>
    <t>- Backend returns HTTP 400 Validation failed with errors array.
 - Invalid transfer ID uses Invalid transfer ID validator message.</t>
  </si>
  <si>
    <t>Transfer input validation passed after R3 retest</t>
  </si>
  <si>
    <t>Function 5: Admin Membership Transfer Approval Validation</t>
  </si>
  <si>
    <t>TC-SUB-APPROVE-01</t>
  </si>
  <si>
    <t>Reject approval when transfer is missing or no longer awaiting Admin approval</t>
  </si>
  <si>
    <t>1. Approve a missing/non-PENDING_ADMIN transfer.</t>
  </si>
  <si>
    <t>- Backend returns HTTP 409 Transfer is not awaiting admin approval.</t>
  </si>
  <si>
    <t>Authenticated Admin; target transfer is missing or wrong state.</t>
  </si>
  <si>
    <t>TC-SUB-APPROVE-02</t>
  </si>
  <si>
    <t>Reject transfer approval when entitlement has an active parking session</t>
  </si>
  <si>
    <t>1. Approve a transfer whose entitlement vehicle/session is currently active.</t>
  </si>
  <si>
    <t>- Backend returns HTTP 409.
 - Message: The vehicle must be checked out before this space can be transferred.
 - Code: ACTIVE_SESSION_EXISTS.</t>
  </si>
  <si>
    <t>Authenticated Admin; transfer is PENDING_ADMIN with active session conflict.</t>
  </si>
  <si>
    <t>Active-session approval guard passed after R2 retest</t>
  </si>
  <si>
    <t>TC-SUB-APPROVE-03</t>
  </si>
  <si>
    <t>Reject DIRECT transfer when recipient lacks vehicle/capacity eligibility</t>
  </si>
  <si>
    <t>1. Approve DIRECT transfer where recipient has no approved vehicle or no remaining membership capacity.</t>
  </si>
  <si>
    <t>- Backend returns HTTP 409 RECIPIENT_CAPACITY_EXCEEDED.
 - Approval is aborted.</t>
  </si>
  <si>
    <t>Authenticated Admin; DIRECT transfer is PENDING_ADMIN.</t>
  </si>
  <si>
    <t>TC-SUB-APPROVE-04</t>
  </si>
  <si>
    <t>Reject PUBLIC transfer when marketplace is disabled</t>
  </si>
  <si>
    <t>1. Approve PUBLIC transfer while public transfers are disabled.</t>
  </si>
  <si>
    <t>- Backend returns HTTP 503 Public membership transfers are currently disabled.
 - Code: MARKETPLACE_DISABLED.</t>
  </si>
  <si>
    <t>Authenticated Admin; PUBLIC transfer is PENDING_ADMIN.</t>
  </si>
  <si>
    <t>PUBLIC marketplace-disabled guard passed after R3 retest</t>
  </si>
  <si>
    <t>TC-SUB-APPROVE-05</t>
  </si>
  <si>
    <t>Reject PUBLIC transfer when required marketplace index is not ready</t>
  </si>
  <si>
    <t>1. Approve PUBLIC transfer while required DB index is missing/incompatible.</t>
  </si>
  <si>
    <t>- Backend returns HTTP 503 Public membership transfers are waiting for database migration.
 - Code: MARKETPLACE_NOT_READY.</t>
  </si>
  <si>
    <t>TC-SUB-APPROVE-06</t>
  </si>
  <si>
    <t>Reject approval when entitlement state changes before approval</t>
  </si>
  <si>
    <t>1. Modify entitlement owner/status/count/expiry so approval predicate no longer matches.
 2. Approve transfer.</t>
  </si>
  <si>
    <t>- Backend returns HTTP 409 Entitlement changed before approval.
 - Approval transaction is aborted.</t>
  </si>
  <si>
    <t>Authenticated Admin; transfer is PENDING_ADMIN but entitlement state changed.</t>
  </si>
  <si>
    <t>Function 6: Admin Approve / Reject Membership Transfer</t>
  </si>
  <si>
    <t>TC-SUB-REVIEW-01</t>
  </si>
  <si>
    <t>Approve valid PUBLIC membership transfer</t>
  </si>
  <si>
    <t>1. Approve a valid PENDING_ADMIN PUBLIC transfer.</t>
  </si>
  <si>
    <t>- Transaction commits.
 - Transfer becomes LISTED.
 - Listing expiry is set to +7 days and lock expiry is null.
 - Post-commit notification is attempted.
 - Backend returns HTTP 200 data.</t>
  </si>
  <si>
    <t>Authenticated Admin; PUBLIC transfer passes all approval guards.</t>
  </si>
  <si>
    <t>TC-SUB-REVIEW-02</t>
  </si>
  <si>
    <t>Approve valid DIRECT membership transfer</t>
  </si>
  <si>
    <t>1. Approve a valid PENDING_ADMIN DIRECT transfer.</t>
  </si>
  <si>
    <t>- Transaction commits.
 - Entitlement becomes transfer_locked.
 - Transfer becomes AWAITING_PAYMENT with lock expiry +24 hours.
 - Backend returns HTTP 200 data.</t>
  </si>
  <si>
    <t>Authenticated Admin; DIRECT transfer passes all approval guards.</t>
  </si>
  <si>
    <t>TC-SUB-REVIEW-03</t>
  </si>
  <si>
    <t>Reject PENDING_ADMIN transfer or handle wrong-state rejection</t>
  </si>
  <si>
    <t>1. Reject a valid PENDING_ADMIN transfer with valid reason.
 2. Repeat for nonpending transfer.</t>
  </si>
  <si>
    <t>- Valid transfer becomes REJECTED with rejectedBy/rejectedAt/reason and returns HTTP 200.
 - Wrong-state transfer returns HTTP 409 Transfer is not awaiting admin review.</t>
  </si>
  <si>
    <t>Authenticated Admin.</t>
  </si>
  <si>
    <t>TC-SUB-REVIEW-04</t>
  </si>
  <si>
    <t>Reload data after successful review and preserve rows on review failure</t>
  </si>
  <si>
    <t>1. Approve/reject successfully.
 2. Repeat with review response failure.</t>
  </si>
  <si>
    <t>- Success triggers fetchSubscriptions to reload subscriptions and Admin transfer data.
 - Failure sets transfer error and does not reload.</t>
  </si>
  <si>
    <t>Admin transfer review action is submitted.</t>
  </si>
  <si>
    <t>TC-SUB-REVIEW-05</t>
  </si>
  <si>
    <t>Handle approval database exception and post-commit read failure</t>
  </si>
  <si>
    <t>1. Cause DB exception before commit.
 2. Separately cause a populated read failure after commit.</t>
  </si>
  <si>
    <t>- Pre-commit error aborts/rethrows.
 - Post-commit read failure can still return an error after mutation has already committed.</t>
  </si>
  <si>
    <t>Admin approval processing has started.</t>
  </si>
  <si>
    <t>Approval DB/post-commit error handling passed after R3 retest</t>
  </si>
  <si>
    <t>TC-SUB-REVIEW-06</t>
  </si>
  <si>
    <t>Keep PUBLIC approval successful when notification has no recipient or throws</t>
  </si>
  <si>
    <t>1. Complete valid PUBLIC approval.
 2. Make post-commit notification return null or throw.</t>
  </si>
  <si>
    <t>- Notification error is caught/logged.
 - Approval still returns HTTP 200 if the approval flow itself succeeded.</t>
  </si>
  <si>
    <t>PUBLIC approval transaction has committed.</t>
  </si>
  <si>
    <t>Verify VALO AI for Admin and Staff including shared widget access, Gemini-backed chat and grounding, role-specific tool permissions, grounded draft creation/approval, Admin/Staff business-action boundaries, notifications/navigation, Staff/Admin data tools, and deterministic rule-based anomaly/operational monitors.</t>
  </si>
  <si>
    <t>Function 1: VALO AI Access, Role &amp; Authentication</t>
  </si>
  <si>
    <t>TC-AI-ACCESS-01</t>
  </si>
  <si>
    <t>Hide VALO AI widget for roles outside Admin/Staff</t>
  </si>
  <si>
    <t>1. Open a DashboardLayout with a role other than Admin or Staff.</t>
  </si>
  <si>
    <t>- VALO AI widget is not rendered for unsupported roles.</t>
  </si>
  <si>
    <t>User is authenticated with a non-Admin/Staff role.</t>
  </si>
  <si>
    <t>TC-AI-ACCESS-02</t>
  </si>
  <si>
    <t>Redirect missing or wrong-role cached session before AI access</t>
  </si>
  <si>
    <t>1. Remove cached user and open protected dashboard route.
 2. Repeat with cached role that does not match the target route.</t>
  </si>
  <si>
    <t>- Missing cached user redirects to login.
 - Wrong frontend role redirects to /unauthorized.</t>
  </si>
  <si>
    <t>Dashboard route is protected.</t>
  </si>
  <si>
    <t>Frontend role/session handling passed after R2 retest</t>
  </si>
  <si>
    <t>TC-AI-ACCESS-03</t>
  </si>
  <si>
    <t>Reject VALO AI request with missing token</t>
  </si>
  <si>
    <t>1. Call an Admin/Staff copilot endpoint without Bearer token.</t>
  </si>
  <si>
    <t>- Backend returns HTTP 401 Access denied. No token provided.</t>
  </si>
  <si>
    <t>Protected copilot endpoint is called without token.</t>
  </si>
  <si>
    <t>Missing-token handling passed after R2 retest</t>
  </si>
  <si>
    <t>TC-AI-ACCESS-04</t>
  </si>
  <si>
    <t>Reject VALO AI request with invalid JWT</t>
  </si>
  <si>
    <t>1. Call protected copilot endpoint using an invalid JWT.</t>
  </si>
  <si>
    <t>Authorization header contains invalid JWT.</t>
  </si>
  <si>
    <t>TC-AI-ACCESS-05</t>
  </si>
  <si>
    <t>Handle expired JWT on VALO AI request</t>
  </si>
  <si>
    <t>1. Call protected copilot endpoint with expired JWT.</t>
  </si>
  <si>
    <t>Expired-token flow passed after R3 retest</t>
  </si>
  <si>
    <t>TC-AI-ACCESS-06</t>
  </si>
  <si>
    <t>1. Use a valid JWT referencing a missing User.
 2. Call copilot endpoint.</t>
  </si>
  <si>
    <t>- Backend returns HTTP 401 user-missing message.</t>
  </si>
  <si>
    <t>JWT verifies but referenced User is missing.</t>
  </si>
  <si>
    <t>TC-AI-ACCESS-07</t>
  </si>
  <si>
    <t>Reject inactive Admin/Staff actor</t>
  </si>
  <si>
    <t>1. Use valid credentials for inactive Admin/Staff account.
 2. Call copilot endpoint.</t>
  </si>
  <si>
    <t>- Backend returns HTTP 403 deactivated-account message.</t>
  </si>
  <si>
    <t>Authenticated user exists but is inactive.</t>
  </si>
  <si>
    <t>TC-AI-ACCESS-08</t>
  </si>
  <si>
    <t>Reject opposite-role copilot router access</t>
  </si>
  <si>
    <t>1. Call Staff-prefixed copilot router as Admin or Admin-prefixed router as Staff.</t>
  </si>
  <si>
    <t>- Backend authorize middleware returns HTTP 403.</t>
  </si>
  <si>
    <t>Authenticated active actor uses the opposite role router.</t>
  </si>
  <si>
    <t>Opposite-router authorization passed after R2 retest</t>
  </si>
  <si>
    <t>TC-AI-ACCESS-09</t>
  </si>
  <si>
    <t>Retry VALO AI request after expired token refresh</t>
  </si>
  <si>
    <t>1. Trigger apiFetch 401 TOKEN_EXPIRED.
 2. Allow refresh success.
 3. Repeat with refresh failure.</t>
  </si>
  <si>
    <t>- Refresh success stores new access token and retries once.
 - Refresh failure clears auth and redirects to /login.</t>
  </si>
  <si>
    <t>VALO AI request uses shared apiFetch refresh flow.</t>
  </si>
  <si>
    <t>401 refresh/retry passed after R2 retest</t>
  </si>
  <si>
    <t>Function 2: Generative Chat, Conversation &amp; Gemini Handling</t>
  </si>
  <si>
    <t>TC-AI-CHAT-01</t>
  </si>
  <si>
    <t>Ignore blank, whitespace-only, or busy chat submission</t>
  </si>
  <si>
    <t>1. Submit empty/whitespace message.
 2. Repeat while busy=true.</t>
  </si>
  <si>
    <t>- Frontend returns without sending a request.</t>
  </si>
  <si>
    <t>VALO AI composer is visible.</t>
  </si>
  <si>
    <t>TC-AI-CHAT-02</t>
  </si>
  <si>
    <t>Validate chat message type, content, and raw length</t>
  </si>
  <si>
    <t>1. Send non-string/empty message.
 2. Send raw message longer than 2000 characters.</t>
  </si>
  <si>
    <t>- Backend returns HTTP 400.
 - Message: Câu hỏi phải dài từ 1 đến 2000 ký tự.</t>
  </si>
  <si>
    <t>Authenticated Admin/Staff calls chat endpoint.</t>
  </si>
  <si>
    <t>Chat input validation passed after R2 retest</t>
  </si>
  <si>
    <t>TC-AI-CHAT-03</t>
  </si>
  <si>
    <t>Generate a new conversationId when missing or invalid</t>
  </si>
  <si>
    <t>1. Send chat without conversationId.
 2. Repeat with value not matching the accepted 36-char pattern.</t>
  </si>
  <si>
    <t>- Backend generates a new randomUUID conversationId instead of returning 400.</t>
  </si>
  <si>
    <t>Authenticated Admin/Staff sends valid message.</t>
  </si>
  <si>
    <t>TC-AI-CHAT-04</t>
  </si>
  <si>
    <t>Reuse live actor-owned history or start with empty context</t>
  </si>
  <si>
    <t>1. Continue chat within live actorId:conversationId history.
 2. Repeat after history expiry or with no owned history.</t>
  </si>
  <si>
    <t>- Live history is reused.
 - Expired/missing actor-owned history starts from empty context.</t>
  </si>
  <si>
    <t>Chat process memory may contain conversation history.</t>
  </si>
  <si>
    <t>TC-AI-CHAT-05</t>
  </si>
  <si>
    <t>Keep only the latest 8 user turns in conversation history</t>
  </si>
  <si>
    <t>1. Continue a conversation beyond 8 user turns.</t>
  </si>
  <si>
    <t>- Backend retains only the latest 8 user turns for saved chat context.</t>
  </si>
  <si>
    <t>Actor-owned conversation history exceeds 8 user turns.</t>
  </si>
  <si>
    <t>TC-AI-CHAT-06</t>
  </si>
  <si>
    <t>Return configuration error when GEMINI_API_KEY is missing</t>
  </si>
  <si>
    <t>1. Start chat while Gemini key is unavailable.</t>
  </si>
  <si>
    <t>- Backend still returns HTTP 200 with type=error.
 - Message: VALO AI hiện chưa được cấu hình. Vui lòng thử lại sau.</t>
  </si>
  <si>
    <t>Copilot service is running without configured Gemini key.</t>
  </si>
  <si>
    <t>Missing Gemini key handling passed after R3 retest</t>
  </si>
  <si>
    <t>TC-AI-CHAT-07</t>
  </si>
  <si>
    <t>Execute valid Gemini request with role prompt and function declarations</t>
  </si>
  <si>
    <t>1. Submit a valid grounded Admin/Staff question.</t>
  </si>
  <si>
    <t>- chatService builds role-specific system instruction.
 - Source model literal gemini-3.5-flash-lite is invoked through @google/generative-ai generateContent.
 - Allowed tool declarations are provided to the model.</t>
  </si>
  <si>
    <t>Gemini key is configured; authenticated Admin/Staff.</t>
  </si>
  <si>
    <t>Function 3: AI Tool Authorization, Validation &amp; Grounding</t>
  </si>
  <si>
    <t>TC-AI-TOOLS-01</t>
  </si>
  <si>
    <t>Refuse Staff request for non-allowlisted tool</t>
  </si>
  <si>
    <t>1. Ask Staff copilot for a capability whose tool is not in Staff allowlist.</t>
  </si>
  <si>
    <t>- Tool registry refuses execution.
 - Tool error is fed back into model orchestration.</t>
  </si>
  <si>
    <t>Authenticated Staff chat request reaches tool selection.</t>
  </si>
  <si>
    <t>Staff tool authorization passed after R2 retest</t>
  </si>
  <si>
    <t>TC-AI-TOOLS-02</t>
  </si>
  <si>
    <t>Refuse Admin access to Staff-only recipient-search tool</t>
  </si>
  <si>
    <t>1. Trigger Staff-only notification recipient tool from Admin copilot context.</t>
  </si>
  <si>
    <t>- Tool registry refuses Admin execution of the Staff-only recipient search tool.</t>
  </si>
  <si>
    <t>Authenticated Admin chat request reaches tool selection.</t>
  </si>
  <si>
    <t>TC-AI-TOOLS-03</t>
  </si>
  <si>
    <t>Validate tool dates, IDs, and enum filters</t>
  </si>
  <si>
    <t>1. Invoke tool with invalid date range, ObjectID, or unsupported enum/filter.</t>
  </si>
  <si>
    <t>- Tool validation returns an error.
 - Error is audited and returned to Gemini as a functionResponse.</t>
  </si>
  <si>
    <t>Gemini selects a registered tool with invalid arguments.</t>
  </si>
  <si>
    <t>Tool argument validation passed after R2 retest</t>
  </si>
  <si>
    <t>TC-AI-TOOLS-04</t>
  </si>
  <si>
    <t>Pass tool database/query failure back to Gemini</t>
  </si>
  <si>
    <t>1. Cause a read tool DB/query execution failure.</t>
  </si>
  <si>
    <t>- Tool error is captured and passed back to the model during orchestration.</t>
  </si>
  <si>
    <t>Chat tool execution has started.</t>
  </si>
  <si>
    <t>Tool DB error handling passed after R2 retest</t>
  </si>
  <si>
    <t>TC-AI-TOOLS-05</t>
  </si>
  <si>
    <t>Record grounded evidence after successful read-tool execution</t>
  </si>
  <si>
    <t>1. Execute a valid allowlisted read tool successfully.</t>
  </si>
  <si>
    <t>- Tool result is added to evidence.
 - Audit/functionResponse is recorded and sent back to Gemini.</t>
  </si>
  <si>
    <t>Authenticated actor requests data available through an allowlisted tool.</t>
  </si>
  <si>
    <t>TC-AI-TOOLS-06</t>
  </si>
  <si>
    <t>Replace ungrounded text response with insufficient-data message</t>
  </si>
  <si>
    <t>1. Let model return text with no evidence and no draft.</t>
  </si>
  <si>
    <t>- Backend replaces it with: Hiện chưa đủ dữ liệu để kết luận. Hãy hỏi về một chỉ số cụ thể của VALO.</t>
  </si>
  <si>
    <t>Model returns text but no grounding evidence/draft.</t>
  </si>
  <si>
    <t>TC-AI-TOOLS-07</t>
  </si>
  <si>
    <t>Fallback when Gemini returns empty text</t>
  </si>
  <si>
    <t>1. Let model complete without usable text.</t>
  </si>
  <si>
    <t>- Backend returns the configured insufficient-data fallback message.</t>
  </si>
  <si>
    <t>Gemini call completes but text output is empty.</t>
  </si>
  <si>
    <t>TC-AI-TOOLS-08</t>
  </si>
  <si>
    <t>Handle malformed model turn with function calls but missing model content</t>
  </si>
  <si>
    <t>1. Return function-call/model state that lacks required model content.</t>
  </si>
  <si>
    <t>- Outer Gemini error handling returns the generic interruption response as type=error.</t>
  </si>
  <si>
    <t>Gemini orchestration reaches malformed model content state.</t>
  </si>
  <si>
    <t>Malformed model-content handling passed after R3 retest</t>
  </si>
  <si>
    <t>TC-AI-TOOLS-09</t>
  </si>
  <si>
    <t>Handle Gemini timeout, rate-limit, auth, or model exception</t>
  </si>
  <si>
    <t>1. Trigger timeout/rate-limit/auth/model exception from Gemini.</t>
  </si>
  <si>
    <t>- Error is classified/audited.
 - Backend returns HTTP 200 type=error with VALO AI đang tạm gián đoạn. Vui lòng thử lại sau.</t>
  </si>
  <si>
    <t>Gemini invocation throws.</t>
  </si>
  <si>
    <t>Gemini exception fallback passed after R2 retest</t>
  </si>
  <si>
    <t>TC-AI-TOOLS-10</t>
  </si>
  <si>
    <t>Stop after five orchestration steps</t>
  </si>
  <si>
    <t>1. Force tool/model loop to consume all five orchestration steps without final answer.</t>
  </si>
  <si>
    <t>- Backend returns HTTP 200 type=error.
 - Message asks user to narrow the question for accuracy.</t>
  </si>
  <si>
    <t>Chat orchestration reaches max step count.</t>
  </si>
  <si>
    <t>Function 4: AI Draft Creation &amp; Proposal Validation</t>
  </si>
  <si>
    <t>TC-AI-DRAFT-01</t>
  </si>
  <si>
    <t>Reject malformed draft payload JSON</t>
  </si>
  <si>
    <t>1. Let prepare_draft receive invalid payloadJson.</t>
  </si>
  <si>
    <t>- JSON.parse failure is handled as tool error.
 - No valid draft is created.</t>
  </si>
  <si>
    <t>Gemini invokes prepare_draft with malformed JSON.</t>
  </si>
  <si>
    <t>Malformed draft JSON handling passed after R2 retest</t>
  </si>
  <si>
    <t>TC-AI-DRAFT-02</t>
  </si>
  <si>
    <t>Refuse second draft or draft without relevant read evidence</t>
  </si>
  <si>
    <t>1. Request another draft in same orchestration turn or without relevant prior read evidence.</t>
  </si>
  <si>
    <t>- prepare_draft refuses the request and returns a tool refusal response.</t>
  </si>
  <si>
    <t>Chat already prepared a draft or lacks required grounding evidence.</t>
  </si>
  <si>
    <t>TC-AI-DRAFT-03</t>
  </si>
  <si>
    <t>Reject Staff draft type outside Staff allowlist</t>
  </si>
  <si>
    <t>1. Staff requests unsupported draft action.</t>
  </si>
  <si>
    <t>- Draft service returns HTTP/service error 403 Hành động không được phép đối với Staff.</t>
  </si>
  <si>
    <t>Authenticated Staff attempts unsupported proposal type.</t>
  </si>
  <si>
    <t>Staff draft allowlist handling passed after R2 retest</t>
  </si>
  <si>
    <t>TC-AI-DRAFT-04</t>
  </si>
  <si>
    <t>Reject Staff user-status draft targeting non-Customer</t>
  </si>
  <si>
    <t>1. Staff prepares UPDATE_USER_STATUS for target whose live role is not Customer.</t>
  </si>
  <si>
    <t>- Draft service rejects with HTTP 403 Không có quyền thao tác trên người dùng này.</t>
  </si>
  <si>
    <t>Authenticated Staff has proposed a status change.</t>
  </si>
  <si>
    <t>Staff target-role protection passed after R2 retest</t>
  </si>
  <si>
    <t>TC-AI-DRAFT-05</t>
  </si>
  <si>
    <t>Reject ambiguous or mismatched Staff notification recipient grounding</t>
  </si>
  <si>
    <t>1. Prepare SEND_NOTIFICATION with ambiguous/mismatched recipient evidence.</t>
  </si>
  <si>
    <t>- Draft creation returns HTTP 400 stating recipient is not uniquely grounded from recipient-search tool.</t>
  </si>
  <si>
    <t>Staff notification proposal uses unresolved recipient evidence.</t>
  </si>
  <si>
    <t>Recipient grounding validation passed after R2 retest</t>
  </si>
  <si>
    <t>TC-AI-DRAFT-06</t>
  </si>
  <si>
    <t>Reject draft when target is missing, inactive, or invalid archive state</t>
  </si>
  <si>
    <t>1. Prepare action whose target no longer exists/is inactive or archive state is invalid.</t>
  </si>
  <si>
    <t>- Draft service returns the corresponding source-backed service error.
 - Draft is not created.</t>
  </si>
  <si>
    <t>Proposal targets live business data that fails current-state checks.</t>
  </si>
  <si>
    <t>TC-AI-DRAFT-07</t>
  </si>
  <si>
    <t>Reject draft when attached issue is missing or incompatible</t>
  </si>
  <si>
    <t>1. Prepare draft linked to issue that is missing, non-open, incompatible, or unseen.</t>
  </si>
  <si>
    <t>- Draft creation is rejected by attached-issue validation.</t>
  </si>
  <si>
    <t>Proposal requires an attached issue.</t>
  </si>
  <si>
    <t>Attached-issue draft validation passed after R2 retest</t>
  </si>
  <si>
    <t>TC-AI-DRAFT-08</t>
  </si>
  <si>
    <t>Create valid grounded draft as PENDING for one hour</t>
  </si>
  <si>
    <t>1. Prepare a valid allowlisted draft with relevant evidence.</t>
  </si>
  <si>
    <t>- AIDraft is created PENDING with 1-hour expiry.
 - payload/current/reason/evidence are stored and audit entry is written.</t>
  </si>
  <si>
    <t>Authenticated Admin/Staff; draft passes all creation checks.</t>
  </si>
  <si>
    <t>Function 5: Draft Approval, Rejection &amp; Business Actions</t>
  </si>
  <si>
    <t>TC-AI-ACTION-01</t>
  </si>
  <si>
    <t>Reject approve for invalid, not-owned, processed, or expired draft</t>
  </si>
  <si>
    <t>1. Approve invalid ObjectID/not-owned/missing draft.
 2. Repeat for already handled and expired draft.</t>
  </si>
  <si>
    <t>- Backend returns source-backed 400/404/409 draft errors.
 - No business action is executed.</t>
  </si>
  <si>
    <t>Actor submits draft approval.</t>
  </si>
  <si>
    <t>Draft approval state/ownership checks passed after R3 retest</t>
  </si>
  <si>
    <t>TC-AI-ACTION-02</t>
  </si>
  <si>
    <t>Reject Staff approval when live user role/status changed</t>
  </si>
  <si>
    <t>1. Create Staff user-status draft.
 2. Change target role/status before approval.
 3. Approve.</t>
  </si>
  <si>
    <t>- Approval re-check returns HTTP 403/409 according to current role/status mismatch.</t>
  </si>
  <si>
    <t>Staff owns a pending user-status draft.</t>
  </si>
  <si>
    <t>Staff live-state recheck passed after R2 retest</t>
  </si>
  <si>
    <t>TC-AI-ACTION-03</t>
  </si>
  <si>
    <t>Fail approval when conditional claim or issue resolution is lost</t>
  </si>
  <si>
    <t>1. Cause conditional draft/issue claim to lose its expected state during approval.</t>
  </si>
  <si>
    <t>- Backend returns HTTP 409 and transaction/action fails.</t>
  </si>
  <si>
    <t>Draft approval starts with stale business state.</t>
  </si>
  <si>
    <t>TC-AI-ACTION-04</t>
  </si>
  <si>
    <t>Execute valid Admin allowlisted draft action</t>
  </si>
  <si>
    <t>1. Approve a valid Admin draft for an allowlisted catalog/policy/user/service action.</t>
  </si>
  <si>
    <t>- Business mutation is executed through approved write service.
 - Draft becomes EXECUTED and audit result is written.</t>
  </si>
  <si>
    <t>Admin owns a valid PENDING draft passing current-state checks.</t>
  </si>
  <si>
    <t>TC-AI-ACTION-05</t>
  </si>
  <si>
    <t>Reject pricing or attached-issue approval when safe transaction is unsupported</t>
  </si>
  <si>
    <t>1. Approve pricing/attached-issue action in environment lacking required transaction support.</t>
  </si>
  <si>
    <t>- Backend returns HTTP 503 indicating infrastructure cannot safely apply the change.
 - Draft remains pending.</t>
  </si>
  <si>
    <t>Approval requires a transaction path that is unsupported.</t>
  </si>
  <si>
    <t>Unsupported-transaction safety handling passed after R2 retest</t>
  </si>
  <si>
    <t>TC-AI-ACTION-06</t>
  </si>
  <si>
    <t>Execute supported standalone fallback action without full atomicity guarantee</t>
  </si>
  <si>
    <t>1. Approve an action eligible for standalone fallback when transaction support is unavailable.</t>
  </si>
  <si>
    <t>- Service performs separate writes/result using supported fallback.
 - No guarantee is made that all writes share one transaction.</t>
  </si>
  <si>
    <t>Action type supports standalone fallback.</t>
  </si>
  <si>
    <t>TC-AI-ACTION-07</t>
  </si>
  <si>
    <t>Dispatch valid Staff SEND_NOTIFICATION draft and mark executed</t>
  </si>
  <si>
    <t>1. Approve valid Staff SEND_NOTIFICATION draft.</t>
  </si>
  <si>
    <t>- Notification is dispatched through notification service.
 - Draft is marked EXECUTED.</t>
  </si>
  <si>
    <t>Staff owns a grounded PENDING notification draft.</t>
  </si>
  <si>
    <t>TC-AI-ACTION-08</t>
  </si>
  <si>
    <t>Repair or reset Staff notification draft after send failure</t>
  </si>
  <si>
    <t>1. Cause send failure after an existing draft notification is found.
 2. Repeat when repair record is unavailable.</t>
  </si>
  <si>
    <t>- Existing notification can repair draft to EXECUTED.
 - Otherwise draft resets to PENDING and error is rethrown.</t>
  </si>
  <si>
    <t>Staff SEND_NOTIFICATION approval encounters dispatch failure.</t>
  </si>
  <si>
    <t>Notification draft recovery passed after R2 retest</t>
  </si>
  <si>
    <t>TC-AI-ACTION-09</t>
  </si>
  <si>
    <t>Reject own PENDING draft successfully or handle wrong state/type</t>
  </si>
  <si>
    <t>1. Reject own valid PENDING draft.
 2. Repeat with missing/wrong-state or disallowed Staff type.</t>
  </si>
  <si>
    <t>- Valid draft becomes REJECTED and returns HTTP 200 success.
 - Invalid state/type follows current 409/role restrictions.</t>
  </si>
  <si>
    <t>Actor owns or references a draft.</t>
  </si>
  <si>
    <t>TC-AI-ACTION-10</t>
  </si>
  <si>
    <t>Update FE after successful or failed chat submission</t>
  </si>
  <si>
    <t>1. Submit chat and receive success.
 2. Repeat with resolved HTTP failure result.</t>
  </si>
  <si>
    <t>- Success appends AI answer and clears busy.
 - HTTP failure appends AI error bubble and clears busy.</t>
  </si>
  <si>
    <t>VALO AI composer submits a request.</t>
  </si>
  <si>
    <t>TC-AI-ACTION-11</t>
  </si>
  <si>
    <t>Expose possible busy-state leak on unexpected promise rejection</t>
  </si>
  <si>
    <t>1. Cause submit or decide promise to reject unexpectedly rather than resolve normally.</t>
  </si>
  <si>
    <t>- Current handlers have no guaranteed try/finally busy cleanup.
 - busy/noticeBusy may remain set.</t>
  </si>
  <si>
    <t>Unexpected promise rejection occurs in FE handler.</t>
  </si>
  <si>
    <t>Unexpected FE promise rejection behavior passed after R3 retest</t>
  </si>
  <si>
    <t>TC-AI-ACTION-12</t>
  </si>
  <si>
    <t>Update FE after draft decision success or failure</t>
  </si>
  <si>
    <t>1. Approve/reject draft successfully.
 2. Repeat with decision failure.</t>
  </si>
  <si>
    <t>- Success removes draft and appends decision message.
 - Failure retains draft and shows error message.</t>
  </si>
  <si>
    <t>DraftCard decision is submitted.</t>
  </si>
  <si>
    <t>Function 6: VALO AI Notifications, Alerts &amp; Navigation</t>
  </si>
  <si>
    <t>TC-AI-ALERT-01</t>
  </si>
  <si>
    <t>Filter alerts by all/unread/warning/critical</t>
  </si>
  <si>
    <t>1. Request notification list using supported filters.
 2. Repeat with unknown filter.</t>
  </si>
  <si>
    <t>- Supported filter adds matching predicate.
 - Unknown filter falls back to base query without extra predicate.</t>
  </si>
  <si>
    <t>Authenticated Admin/Staff requests copilot notifications.</t>
  </si>
  <si>
    <t>TC-AI-ALERT-02</t>
  </si>
  <si>
    <t>Scope alert list to role-visible and undismissed notifications</t>
  </si>
  <si>
    <t>1. Load Admin notification list.
 2. Load Staff notification list.
 3. Include dismissed rows.</t>
  </si>
  <si>
    <t>- Admin sees admin-targeted plus missing/empty targetRoles as implemented.
 - Staff sees staff-targeted rows.
 - List excludes notifications dismissed by current user.</t>
  </si>
  <si>
    <t>AINotification records exist.</t>
  </si>
  <si>
    <t>TC-AI-ALERT-03</t>
  </si>
  <si>
    <t>Reject invalid, invisible, or missing alert detail ID</t>
  </si>
  <si>
    <t>1. Request alert detail with invalid ObjectID.
 2. Request hidden/dismissed/not-found alert.</t>
  </si>
  <si>
    <t>- Invalid ID returns 400.
 - Not visible/not found returns 404.</t>
  </si>
  <si>
    <t>Authenticated actor requests notification detail.</t>
  </si>
  <si>
    <t>Alert detail validation passed after R3 retest</t>
  </si>
  <si>
    <t>TC-AI-ALERT-04</t>
  </si>
  <si>
    <t>Mark alert as read or dismissed</t>
  </si>
  <si>
    <t>1. PATCH valid alert read.
 2. PATCH valid alert dismiss.</t>
  </si>
  <si>
    <t>- Current user is added to readBy/dismissedBy.
 - Backend returns HTTP 200 success.</t>
  </si>
  <si>
    <t>Role-visible alert exists.</t>
  </si>
  <si>
    <t>TC-AI-ALERT-05</t>
  </si>
  <si>
    <t>Show alert load error or empty state</t>
  </si>
  <si>
    <t>1. Cause notification load failure.
 2. Repeat with empty list.</t>
  </si>
  <si>
    <t>- Failure shows response message or Không thể tải thông báo VALO AI.
 - Empty list shows Hiện chưa có vấn đề đáng chú ý.</t>
  </si>
  <si>
    <t>VALO AI notification panel is open.</t>
  </si>
  <si>
    <t>TC-AI-ALERT-06</t>
  </si>
  <si>
    <t>Preview only new WARNING/CRITICAL alerts from poll/socket</t>
  </si>
  <si>
    <t>1. Deliver new WARNING or CRITICAL alert.
 2. Deliver ordinary notice.</t>
  </si>
  <si>
    <t>- WARNING/CRITICAL shows preview for 8 seconds.
 - Ordinary notice does not use the same preview behavior.</t>
  </si>
  <si>
    <t>Widget is mounted and polling/socket updates are active.</t>
  </si>
  <si>
    <t>TC-AI-ALERT-07</t>
  </si>
  <si>
    <t>Navigate only to allowlisted notification target</t>
  </si>
  <si>
    <t>1. Click notification whose target passes frontend allowlist.
 2. Click unsupported target.</t>
  </si>
  <si>
    <t>- Allowlisted target marks/reads then navigates.
 - Unsupported target opens/detail path instead of navigation.</t>
  </si>
  <si>
    <t>Notification includes navigation target metadata.</t>
  </si>
  <si>
    <t>TC-AI-ALERT-08</t>
  </si>
  <si>
    <t>Keep Staff FLOOR_FULL alert in detail when pre-conversion target fails allowlist</t>
  </si>
  <si>
    <t>1. Staff receives FLOOR_FULL notification targeting /staff/live-grid.
 2. Click it.</t>
  </si>
  <si>
    <t>- Pre-conversion Admin allowlist check fails.
 - Widget opens detail instead of navigating to /staff/live-grid.</t>
  </si>
  <si>
    <t>Staff receives source-backed FLOOR_FULL notification target.</t>
  </si>
  <si>
    <t>Function 7: Staff AI Grounding &amp; Recipient Search</t>
  </si>
  <si>
    <t>TC-AI-STAFF-01</t>
  </si>
  <si>
    <t>Limit Staff user and vehicle search to Customer-owned targets</t>
  </si>
  <si>
    <t>1. Staff searches user/vehicle for Customer target.
 2. Repeat with non-Customer vehicle target.</t>
  </si>
  <si>
    <t>- Customer-scoped user/detail/vehicle search returns permitted data.
 - Non-Customer vehicle target produces empty/no permitted result.</t>
  </si>
  <si>
    <t>Authenticated Staff uses read tools.</t>
  </si>
  <si>
    <t>TC-AI-STAFF-02</t>
  </si>
  <si>
    <t>Ground Staff notification recipient from active-user search</t>
  </si>
  <si>
    <t>1. Staff searches notification recipients.
 2. Use exact username or unique single-result grounding.</t>
  </si>
  <si>
    <t>- Search operates on active users.
 - Exact username/single-result evidence can uniquely ground SEND_NOTIFICATION recipient.</t>
  </si>
  <si>
    <t>Authenticated Staff uses recipient-search tool.</t>
  </si>
  <si>
    <t>Function 8: Admin AI Grounding &amp; Tool Defects/Fallbacks</t>
  </si>
  <si>
    <t>TC-AI-ADMIN-01</t>
  </si>
  <si>
    <t>Map Admin platform custom date request to coarse revenue mode</t>
  </si>
  <si>
    <t>1. Ask Admin AI for platform revenue over custom dates, including a short historical range.</t>
  </si>
  <si>
    <t>- Tool maps duration into 7d/month/quarter/year mode.
 - Short historical range can become current 7d rather than preserving exact requested dates.</t>
  </si>
  <si>
    <t>Authenticated Admin uses get_revenue_metrics scope=platform.</t>
  </si>
  <si>
    <t>TC-AI-ADMIN-02</t>
  </si>
  <si>
    <t>Surface search_transactions tool failure caused by undeclared WalletTransaction symbol</t>
  </si>
  <si>
    <t>1. Trigger Admin search_transactions read tool.</t>
  </si>
  <si>
    <t>- Current source path reaches an undeclared WalletTransaction symbol and tool execution fails.
 - Successful transaction lookup is not guaranteed.</t>
  </si>
  <si>
    <t>Authenticated Admin requests transaction search.</t>
  </si>
  <si>
    <t>search_transactions defect path passed after R3 retest</t>
  </si>
  <si>
    <t>TC-AI-ADMIN-03</t>
  </si>
  <si>
    <t>Return deterministic default pricing config when active config is missing</t>
  </si>
  <si>
    <t>1. Trigger Admin pricing-config read tool with no active PricingConfig record.</t>
  </si>
  <si>
    <t>- Tool returns tagged deterministic DEFAULT_CONFIG with configured=false.
 - Fallback is not presented as live DB configuration.</t>
  </si>
  <si>
    <t>No active PricingConfig exists.</t>
  </si>
  <si>
    <t>Function 9: Deterministic AI Monitors &amp; Event Deduplication</t>
  </si>
  <si>
    <t>TC-AI-MONITOR-01</t>
  </si>
  <si>
    <t>Skip revenue anomaly when four-window baseline is insufficient or MAD is zero</t>
  </si>
  <si>
    <t>1. Run anomaly monitor with fewer than required 4 comparable windows or MAD=0.</t>
  </si>
  <si>
    <t>- No anomaly candidate is produced.</t>
  </si>
  <si>
    <t>Admin revenue/session anomaly monitor executes.</t>
  </si>
  <si>
    <t>TC-AI-MONITOR-02</t>
  </si>
  <si>
    <t>Skip revenue anomaly below deviation or absolute-change threshold</t>
  </si>
  <si>
    <t>1. Run monitor where deviation&lt;3.5 or revenue absolute change is below configured minimum.</t>
  </si>
  <si>
    <t>- No anomaly notification is created/updated.</t>
  </si>
  <si>
    <t>Valid baseline exists but threshold conditions are not met.</t>
  </si>
  <si>
    <t>TC-AI-MONITOR-03</t>
  </si>
  <si>
    <t>Persist anomaly candidate and clear after two clean checks</t>
  </si>
  <si>
    <t>1. Produce qualifying anomaly candidate.
 2. Then produce two clean checks.</t>
  </si>
  <si>
    <t>- Qualifying candidate persists/updates notification.
 - Two clean checks transition matching alert to CLEARED.</t>
  </si>
  <si>
    <t>Admin anomaly monitor has a valid baseline.</t>
  </si>
  <si>
    <t>TC-AI-MONITOR-04</t>
  </si>
  <si>
    <t>Emit and clear floor full/high occupancy alerts deterministically</t>
  </si>
  <si>
    <t>1. Set capacity&gt;0 with available=0.
 2. Set occupancy&gt;=90% with availability remaining.
 3. Drop high occupancy to &lt;=85% or make spaces available.</t>
  </si>
  <si>
    <t>- Full/high conditions emit/update corresponding alerts.
 - Recovery condition clears alert according to monitor rules.</t>
  </si>
  <si>
    <t>Floor occupancy monitor is running.</t>
  </si>
  <si>
    <t>TC-AI-MONITOR-05</t>
  </si>
  <si>
    <t>Emit overdue-session alert and clear when session is no longer active</t>
  </si>
  <si>
    <t>1. Use active session with valid expected duration and expectedEnd strictly before now.
 2. Then change session out of active state.</t>
  </si>
  <si>
    <t>- Baseline-qualified overdue session creates/updates alert.
 - Alert clears when session is no longer active.</t>
  </si>
  <si>
    <t>Session overdue monitor is running.</t>
  </si>
  <si>
    <t>TC-AI-MONITOR-06</t>
  </si>
  <si>
    <t>Emit completed-refund alert only for matching credited refund</t>
  </si>
  <si>
    <t>1. Use Wallet REFUND/COMPLETED refSource=booking with matching credited settlement.
 2. Repeat with invalid transaction/settlement.</t>
  </si>
  <si>
    <t>- Matching completed credited refund emits alert.
 - Invalid/nonmatching records are skipped.</t>
  </si>
  <si>
    <t>Admin refund-completed monitor is running.</t>
  </si>
  <si>
    <t>TC-AI-MONITOR-07</t>
  </si>
  <si>
    <t>Deduplicate OPEN AI notification events and emit socket for new event</t>
  </si>
  <si>
    <t>1. Insert an event matching an existing OPEN/dedup key.
 2. Insert a new event.</t>
  </si>
  <si>
    <t>- Duplicate/open upsert does not create a second event.
 - New event is persisted and role socket event is emitted.</t>
  </si>
  <si>
    <t>Notification event persistence/socket infrastructure is available.</t>
  </si>
  <si>
    <t xml:space="preserve">Booking </t>
  </si>
  <si>
    <t>Verify customer web booking: availability, vehicle/time validation, temporary holds, list checkout, wallet payment, QR, changes, cancellation/refund and AI confirmation.</t>
  </si>
  <si>
    <t>Function 1 - Access and page loading</t>
  </si>
  <si>
    <t>TC-BKG-AC-01</t>
  </si>
  <si>
    <t>Open booking as a customer</t>
  </si>
  <si>
    <t>1. Sign in as C1.
2. Open /booking.</t>
  </si>
  <si>
    <t>Booking form, wallet balance, date/time controls and parking map load.</t>
  </si>
  <si>
    <t>Active customer C1; API available.</t>
  </si>
  <si>
    <t>KhoiTHA</t>
  </si>
  <si>
    <t/>
  </si>
  <si>
    <t>TC-BKG-AC-02</t>
  </si>
  <si>
    <t>Require login for booking</t>
  </si>
  <si>
    <t>1. Sign out.
2. Open /booking directly.</t>
  </si>
  <si>
    <t>Login is required; protected booking form is not accessible.</t>
  </si>
  <si>
    <t>No authenticated session.</t>
  </si>
  <si>
    <t>TC-BKG-AC-03</t>
  </si>
  <si>
    <t>Block staff access to customer booking</t>
  </si>
  <si>
    <t>1. Sign in as staff.
2. Open /booking directly.</t>
  </si>
  <si>
    <t>Customer booking route denies access or redirects to the unauthorized page.</t>
  </si>
  <si>
    <t>Active staff account.</t>
  </si>
  <si>
    <t>TC-BKG-AC-04</t>
  </si>
  <si>
    <t>Handle initial API failure</t>
  </si>
  <si>
    <t>1. Open /booking.
2. Block booking-related API requests in DevTools.
3. Reload; then restore requests.</t>
  </si>
  <si>
    <t>Failure is visible or safely handled; no false booking success; page recovers after reload.</t>
  </si>
  <si>
    <t>C1 signed in; DevTools available.</t>
  </si>
  <si>
    <t>Function 2 - Date and time validation</t>
  </si>
  <si>
    <t>TC-BKG-DT-01</t>
  </si>
  <si>
    <t>Book with a valid future interval</t>
  </si>
  <si>
    <t>1. Open /booking.
2. Set tomorrow 09:00-10:00.
3. Select a free slot and valid plate; add to list.</t>
  </si>
  <si>
    <t>A booking item with the selected interval is added and held.</t>
  </si>
  <si>
    <t>C1 signed in; free slot; valid plate.</t>
  </si>
  <si>
    <t>TC-BKG-DT-02</t>
  </si>
  <si>
    <t>Reject a past start time</t>
  </si>
  <si>
    <t>1. Open /booking.
2. Try yesterday or a time earlier than now.
3. Attempt to add an item.</t>
  </si>
  <si>
    <t>Past selection is disabled or a validation message blocks adding the item.</t>
  </si>
  <si>
    <t>C1 signed in.</t>
  </si>
  <si>
    <t>TC-BKG-DT-03</t>
  </si>
  <si>
    <t>Reject end time before start time</t>
  </si>
  <si>
    <t>1. Set tomorrow 10:00 as start.
2. Attempt tomorrow 09:30 as end.
3. Attempt to add.</t>
  </si>
  <si>
    <t>End time is corrected/disabled or validation prevents an invalid booking.</t>
  </si>
  <si>
    <t>C1 signed in; free slot.</t>
  </si>
  <si>
    <t>TC-BKG-DT-04</t>
  </si>
  <si>
    <t>Reject equal start and end</t>
  </si>
  <si>
    <t>1. Select tomorrow 10:00.
2. Attempt 10:00 as end.
3. Attempt to add.</t>
  </si>
  <si>
    <t>A zero-duration interval cannot be added; minimum duration is enforced.</t>
  </si>
  <si>
    <t>TC-BKG-DT-05</t>
  </si>
  <si>
    <t>Reject a 29-minute interval</t>
  </si>
  <si>
    <t>1. Attempt tomorrow 10:00-10:29 using controls or a modified web request.
2. Add/submit the item.</t>
  </si>
  <si>
    <t>Interval shorter than 30 minutes is rejected; no booking or debit.</t>
  </si>
  <si>
    <t>C1 signed in; DevTools for values unavailable in picker.</t>
  </si>
  <si>
    <t>TC-BKG-DT-06</t>
  </si>
  <si>
    <t>Accept the 30-minute minimum</t>
  </si>
  <si>
    <t>1. Set tomorrow 10:00-10:30.
2. Select a valid slot/plate.
3. Add to list.</t>
  </si>
  <si>
    <t>30-minute item is accepted; selected times remain correct.</t>
  </si>
  <si>
    <t>TC-BKG-DT-07</t>
  </si>
  <si>
    <t>Book across midnight</t>
  </si>
  <si>
    <t>1. Set tomorrow 23:30 to the next day 00:30.
2. Add an available slot.
3. Review the quote.</t>
  </si>
  <si>
    <t>Correct dates, 60-minute duration and overnight price appear.</t>
  </si>
  <si>
    <t>C1 signed in; slot free across midnight.</t>
  </si>
  <si>
    <t>TC-BKG-DT-08</t>
  </si>
  <si>
    <t>Update end time when start changes</t>
  </si>
  <si>
    <t>1. Select tomorrow 09:00-09:30.
2. Move start to 10:00.
3. Inspect end and available slots.</t>
  </si>
  <si>
    <t>End adjusts to at least 10:30; availability reflects the new interval.</t>
  </si>
  <si>
    <t>C1 signed in; booking form loaded.</t>
  </si>
  <si>
    <t>Function 3 - Parking floor and slot selection</t>
  </si>
  <si>
    <t>TC-BKG-SL-01</t>
  </si>
  <si>
    <t>Select a free slot on a floor</t>
  </si>
  <si>
    <t>1. Open /booking with a valid interval.
2. Select floor F1.
3. Click available slot S1.</t>
  </si>
  <si>
    <t>Selected floor/slot and booking preview identify F1/S1 correctly.</t>
  </si>
  <si>
    <t>F1/S1 exists and is available.</t>
  </si>
  <si>
    <t>TC-BKG-SL-02</t>
  </si>
  <si>
    <t>Switch between floors</t>
  </si>
  <si>
    <t>1. Select S1 on F1.
2. Switch to F2.
3. Select a different slot.</t>
  </si>
  <si>
    <t>Map and preview show the correct floor; same slot code on different floors is distinguished.</t>
  </si>
  <si>
    <t>At least two floors, preferably both containing code A01.</t>
  </si>
  <si>
    <t>TC-BKG-SL-03</t>
  </si>
  <si>
    <t>Exclude occupied or maintenance slots</t>
  </si>
  <si>
    <t>1. Set a valid interval.
2. Inspect occupied S2 and maintenance S3.
3. Attempt selection/adding.</t>
  </si>
  <si>
    <t>Unavailable slots cannot be booked; their status is visibly distinguishable.</t>
  </si>
  <si>
    <t>S2 has an active session; S3 is under maintenance.</t>
  </si>
  <si>
    <t>TC-BKG-SL-04</t>
  </si>
  <si>
    <t>Exclude slots with overlapping bookings</t>
  </si>
  <si>
    <t>1. Set an interval overlapping an existing PAID booking on S1.
2. Inspect availability and attempt selection.</t>
  </si>
  <si>
    <t>S1 is unavailable for that interval; no conflicting booking is created.</t>
  </si>
  <si>
    <t>Existing PAID booking on F1/S1 tomorrow 09:00-10:00.</t>
  </si>
  <si>
    <t>TC-BKG-SL-05</t>
  </si>
  <si>
    <t>Clear selection after availability changes</t>
  </si>
  <si>
    <t>1. Select a free slot for 11:00-12:00.
2. Change to an interval where the slot is booked.
3. Wait for availability refresh.</t>
  </si>
  <si>
    <t>Previously selected slot is cleared if it is no longer available.</t>
  </si>
  <si>
    <t>Slot free 11:00-12:00, booked 09:00-10:00.</t>
  </si>
  <si>
    <t>TC-BKG-SL-06</t>
  </si>
  <si>
    <t>Show an empty availability result</t>
  </si>
  <si>
    <t>1. Select an interval where all eligible slots are unavailable.
2. Wait for slot search.
3. Try adding.</t>
  </si>
  <si>
    <t>Empty/full state is handled; no unavailable slot can be added.</t>
  </si>
  <si>
    <t>All eligible slots occupied, held, booked or under maintenance.</t>
  </si>
  <si>
    <t>Function 4 - Vehicle and license plate</t>
  </si>
  <si>
    <t>TC-BKG-VE-01</t>
  </si>
  <si>
    <t>Select a registered vehicle</t>
  </si>
  <si>
    <t>1. Open /booking.
2. Select V1 from the vehicle picker.
3. Add a valid slot/time.</t>
  </si>
  <si>
    <t>Item contains V1 and its correct license plate.</t>
  </si>
  <si>
    <t>C1 owns registered vehicle V1; available slot.</t>
  </si>
  <si>
    <t>TC-BKG-VE-02</t>
  </si>
  <si>
    <t>Use a valid manually entered plate</t>
  </si>
  <si>
    <t>1. Choose manual plate entry.
2. Enter 51G12345.
3. Select free slot/time; add.</t>
  </si>
  <si>
    <t>Valid plate is accepted and displayed in the expected Vietnamese format.</t>
  </si>
  <si>
    <t>C1 signed in; manual plate is not blocked by another VIP account.</t>
  </si>
  <si>
    <t>TC-BKG-VE-03</t>
  </si>
  <si>
    <t>Normalize plate case and punctuation</t>
  </si>
  <si>
    <t>1. Choose manual entry.
2. Enter 51g-123.45.
3. Add to list.</t>
  </si>
  <si>
    <t>Plate is normalized consistently to 51G12345; display formatting is consistent.</t>
  </si>
  <si>
    <t>C1 signed in; free slot/time.</t>
  </si>
  <si>
    <t>TC-BKG-VE-04</t>
  </si>
  <si>
    <t>Require a vehicle or plate</t>
  </si>
  <si>
    <t>1. Clear registered vehicle selection.
2. Leave manual plate empty.
3. Select slot/time; add.</t>
  </si>
  <si>
    <t>Message requests a vehicle or plate; list remains unchanged.</t>
  </si>
  <si>
    <t>TC-BKG-VE-05</t>
  </si>
  <si>
    <t>Reject an invalid Vietnamese plate</t>
  </si>
  <si>
    <t>1. Choose manual entry.
2. Enter ABC or 123.
3. Select slot/time; add.</t>
  </si>
  <si>
    <t>Invalid plate format is reported; no hold/item is created.</t>
  </si>
  <si>
    <t>TC-BKG-VE-06</t>
  </si>
  <si>
    <t>Block a vehicle already covered by VIP</t>
  </si>
  <si>
    <t>1. Select C1 vehicle covered by active VIP.
2. Select an ordinary slot.
3. Attempt to add/pay.</t>
  </si>
  <si>
    <t>Booking is blocked with guidance to use the assigned VIP slot; no debit.</t>
  </si>
  <si>
    <t>Active VIP entitlement covers the selected vehicle.</t>
  </si>
  <si>
    <t>Function 5 - Booking list and temporary holds</t>
  </si>
  <si>
    <t>TC-BKG-CA-01</t>
  </si>
  <si>
    <t>Add one item and start its hold</t>
  </si>
  <si>
    <t>1. Select valid plate, slot and interval.
2. Click Add.
3. Inspect the list and hold timer.</t>
  </si>
  <si>
    <t>One item is added with a hold expiring approximately 5 minutes after creation.</t>
  </si>
  <si>
    <t>C1 signed in; no current holds.</t>
  </si>
  <si>
    <t>TC-BKG-CA-02</t>
  </si>
  <si>
    <t>Add five distinct items</t>
  </si>
  <si>
    <t>1. Add five distinct plates/free slots with valid intervals.
2. Inspect count and total.</t>
  </si>
  <si>
    <t>All five items are retained; total equals the latest item quotes.</t>
  </si>
  <si>
    <t>Five valid plates and available slots; no existing C1 holds.</t>
  </si>
  <si>
    <t>TC-BKG-CA-03</t>
  </si>
  <si>
    <t>Reject a sixth item</t>
  </si>
  <si>
    <t>1. Add five valid items.
2. Attempt to add a sixth distinct item.</t>
  </si>
  <si>
    <t>Maximum of 5 vehicles/holds is enforced; original five remain.</t>
  </si>
  <si>
    <t>Five active items/holds for C1.</t>
  </si>
  <si>
    <t>TC-BKG-CA-04</t>
  </si>
  <si>
    <t>Edit an existing item</t>
  </si>
  <si>
    <t>1. Add an item.
2. Click Edit; change slot/time.
3. Save and inspect old/new holds.</t>
  </si>
  <si>
    <t>Same list item is updated; new hold matches changes; replaced hold is released.</t>
  </si>
  <si>
    <t>Item with an unexpired C1 hold; replacement slot available.</t>
  </si>
  <si>
    <t>TC-BKG-CA-05</t>
  </si>
  <si>
    <t>Remove an item and release its hold</t>
  </si>
  <si>
    <t>1. Add two items.
2. Remove the first.
3. Refresh availability in another customer session.</t>
  </si>
  <si>
    <t>Removed item disappears; total updates; its slot is released for eligible users.</t>
  </si>
  <si>
    <t>Two active C1 holds; independent C2 browser session.</t>
  </si>
  <si>
    <t>TC-BKG-CA-06</t>
  </si>
  <si>
    <t>Reject duplicate vehicle intervals</t>
  </si>
  <si>
    <t>1. Add V1 for tomorrow 09:00-10:00.
2. Try V1 for 09:30-10:30 on another slot.</t>
  </si>
  <si>
    <t>Overlapping reservation for the same vehicle is rejected.</t>
  </si>
  <si>
    <t>C1 owns V1; two available slots.</t>
  </si>
  <si>
    <t>TC-BKG-CA-07</t>
  </si>
  <si>
    <t>Reject duplicate slot intervals</t>
  </si>
  <si>
    <t>1. Add plate P1 on F1/S1 for 09:00-10:00.
2. Try plate P2 on F1/S1 for 09:30-10:30.</t>
  </si>
  <si>
    <t>Same-slot overlap is rejected; no second conflicting item/hold.</t>
  </si>
  <si>
    <t>C1 signed in; distinct valid plates.</t>
  </si>
  <si>
    <t>TC-BKG-CA-08</t>
  </si>
  <si>
    <t>Restore unexpired list after reload</t>
  </si>
  <si>
    <t>1. Add an item.
2. Reload before hold expiry.
3. Inspect list and availability.</t>
  </si>
  <si>
    <t>Unexpired item is restored and reconciled with active server holds.</t>
  </si>
  <si>
    <t>C1 remains signed in in the same browser tab.</t>
  </si>
  <si>
    <t>Function 6 - Hold expiry and concurrent users</t>
  </si>
  <si>
    <t>TC-BKG-HO-01</t>
  </si>
  <si>
    <t>Remove expired items</t>
  </si>
  <si>
    <t>1. Add an item.
2. Wait past its 5-minute hold expiry.
3. Inspect list; reload.</t>
  </si>
  <si>
    <t>Expired item is removed or blocked; reload does not restore an expired hold.</t>
  </si>
  <si>
    <t>One active C1 hold; actual server/client clocks aligned.</t>
  </si>
  <si>
    <t>TC-BKG-HO-02</t>
  </si>
  <si>
    <t>Handle a hold expiring during checkout</t>
  </si>
  <si>
    <t>1. Add an item.
2. Wait until its hold expires.
3. Attempt checkout with a stale request if needed.</t>
  </si>
  <si>
    <t>Expired hold is rejected; no booking/debit; user must select/hold again.</t>
  </si>
  <si>
    <t>C1 balance sufficient; stale checkout payload available.</t>
  </si>
  <si>
    <t>TC-BKG-HO-03</t>
  </si>
  <si>
    <t>Prevent two users holding the same slot</t>
  </si>
  <si>
    <t>1. C1 and C2 select F1/S1 and the same interval.
2. Submit Add at nearly the same time.
3. Inspect both sessions and server holds.</t>
  </si>
  <si>
    <t>Only one effective conflicting hold succeeds; other user receives an availability error.</t>
  </si>
  <si>
    <t>Two independent signed-in customers; F1/S1 initially free.</t>
  </si>
  <si>
    <t>Concurrency test; verify server records as evidence.</t>
  </si>
  <si>
    <t>TC-BKG-HO-04</t>
  </si>
  <si>
    <t>Allow adjacent non-overlapping intervals</t>
  </si>
  <si>
    <t>1. Add V1/F1/S1 for 09:00-10:00.
2. Add V1/F1/S1 for 10:00-11:00.</t>
  </si>
  <si>
    <t>Boundary-touching intervals are accepted when no other restriction applies.</t>
  </si>
  <si>
    <t>C1 signed in; no other conflicts.</t>
  </si>
  <si>
    <t>TC-BKG-HO-05</t>
  </si>
  <si>
    <t>Isolate lists between accounts</t>
  </si>
  <si>
    <t>1. C1 adds an item.
2. Sign out; sign in as C2 in the same tab.
3. Open /booking.</t>
  </si>
  <si>
    <t>C2 does not inherit C1 list or gain access to C1 hold.</t>
  </si>
  <si>
    <t>C1/C2 active; C1 hold unexpired.</t>
  </si>
  <si>
    <t>TC-BKG-HO-06</t>
  </si>
  <si>
    <t>Reject a hold belonging to another user</t>
  </si>
  <si>
    <t>1. C2 attempts checkout using C1 holdId in DevTools.
2. Inspect response, bookings and wallet.</t>
  </si>
  <si>
    <t>Ownership validation rejects checkout; neither wallet is charged.</t>
  </si>
  <si>
    <t>Two accounts; valid C1 hold; test environment only.</t>
  </si>
  <si>
    <t>Function 7 - Services, pricing and vouchers</t>
  </si>
  <si>
    <t>TC-BKG-PR-01</t>
  </si>
  <si>
    <t>Add and remove extra services</t>
  </si>
  <si>
    <t>1. Select valid booking details.
2. Select service A and B.
3. Deselect B; add item and inspect quote.</t>
  </si>
  <si>
    <t>Only selected service A remains; service amount and grand total update correctly.</t>
  </si>
  <si>
    <t>Two active services with known prices.</t>
  </si>
  <si>
    <t>TC-BKG-PR-02</t>
  </si>
  <si>
    <t>Match quoted and charged totals</t>
  </si>
  <si>
    <t>1. Add two items with known time blocks/services.
2. Record latest server quote and wallet.
3. Pay; inspect bookings and wallet history.</t>
  </si>
  <si>
    <t>Charged amount equals accepted server total; breakdown is consistent; wallet decreases once.</t>
  </si>
  <si>
    <t>Known pricing config; sufficient C1 balance.</t>
  </si>
  <si>
    <t>Use active pricing rules; do not assume hardcoded rates.</t>
  </si>
  <si>
    <t>TC-BKG-PR-03</t>
  </si>
  <si>
    <t>Apply a valid voucher</t>
  </si>
  <si>
    <t>1. Select an eligible unused C1 voucher.
2. Add an eligible item.
3. Inspect quote and pay.</t>
  </si>
  <si>
    <t>Eligible discount is reflected in quote/payment; voucher cannot be reused after consumption.</t>
  </si>
  <si>
    <t>Valid voucher; eligibility and discount known; sufficient balance.</t>
  </si>
  <si>
    <t>TC-BKG-PR-04</t>
  </si>
  <si>
    <t>Prevent one voucher on multiple items</t>
  </si>
  <si>
    <t>1. Assign voucher Q1 to an item.
2. Try assigning Q1 to another item.
3. Inspect picker and validation.</t>
  </si>
  <si>
    <t>Q1 is excluded or duplicate use is blocked; only one item uses it.</t>
  </si>
  <si>
    <t>One eligible unused C1 voucher; two booking items.</t>
  </si>
  <si>
    <t>Function 8 - Checkout and wallet payment</t>
  </si>
  <si>
    <t>TC-BKG-PA-01</t>
  </si>
  <si>
    <t>Require a nonempty booking list</t>
  </si>
  <si>
    <t>1. Open /booking with an empty list.
2. Attempt checkout.</t>
  </si>
  <si>
    <t>Checkout is disabled or reports that at least one item is required; no debit.</t>
  </si>
  <si>
    <t>C1 signed in; empty list.</t>
  </si>
  <si>
    <t>TC-BKG-PA-02</t>
  </si>
  <si>
    <t>Pay for one item successfully</t>
  </si>
  <si>
    <t>1. Add a valid item.
2. Open checkout confirmation.
3. Confirm payment.</t>
  </si>
  <si>
    <t>One PAID booking is created; hold is consumed; wallet debited once; success appears.</t>
  </si>
  <si>
    <t>Sufficient C1 wallet; policies accepted; valid hold.</t>
  </si>
  <si>
    <t>TC-BKG-PA-03</t>
  </si>
  <si>
    <t>Pay for multiple items atomically</t>
  </si>
  <si>
    <t>1. Add three valid items.
2. Confirm checkout.
3. Inspect order, bookings and transactions.</t>
  </si>
  <si>
    <t>All three bookings are created under the order; one correct total debit; list is cleared.</t>
  </si>
  <si>
    <t>Three valid holds; sufficient balance; policies accepted.</t>
  </si>
  <si>
    <t>TC-BKG-PA-04</t>
  </si>
  <si>
    <t>Cancel checkout confirmation</t>
  </si>
  <si>
    <t>1. Add an item.
2. Open checkout confirmation.
3. Close/cancel without confirming.</t>
  </si>
  <si>
    <t>No booking/debit; list remains while hold is unexpired.</t>
  </si>
  <si>
    <t>C1 item with active hold.</t>
  </si>
  <si>
    <t>TC-BKG-PA-05</t>
  </si>
  <si>
    <t>Pay with exact wallet balance</t>
  </si>
  <si>
    <t>1. Prepare wallet equal to latest grand total.
2. Confirm checkout.</t>
  </si>
  <si>
    <t>Payment succeeds; resulting wallet balance is zero; no unnecessary top-up.</t>
  </si>
  <si>
    <t>Exact balance; valid holds; policies accepted.</t>
  </si>
  <si>
    <t>TC-BKG-PA-06</t>
  </si>
  <si>
    <t>Handle insufficient wallet balance</t>
  </si>
  <si>
    <t>1. Add an item costing more than wallet balance.
2. Confirm checkout.</t>
  </si>
  <si>
    <t>Top-up flow opens for the shortfall; no paid booking or premature debit.</t>
  </si>
  <si>
    <t>C1 wallet below grand total; payOS test setup available.</t>
  </si>
  <si>
    <t>TC-BKG-PA-07</t>
  </si>
  <si>
    <t>Prevent duplicate submission</t>
  </si>
  <si>
    <t>1. Add valid items.
2. Double-click Confirm or retry the same checkout payload/key.
3. Inspect orders and wallet.</t>
  </si>
  <si>
    <t>At most one order and one total debit; repeated submission cannot duplicate bookings.</t>
  </si>
  <si>
    <t>Sufficient balance; same checkout idempotency key.</t>
  </si>
  <si>
    <t>Record order IDs and wallet transaction IDs.</t>
  </si>
  <si>
    <t>TC-BKG-PA-08</t>
  </si>
  <si>
    <t>Roll back when one item becomes invalid</t>
  </si>
  <si>
    <t>1. Add two items.
2. Invalidate one hold/slot before checkout.
3. Confirm; inspect both items and wallet.</t>
  </si>
  <si>
    <t>Checkout fails without partial bookings or partial debit; invalid item/error is identified.</t>
  </si>
  <si>
    <t>Test environment; two items; one hold made invalid externally.</t>
  </si>
  <si>
    <t>Function 9 - Top-up and policy acceptance</t>
  </si>
  <si>
    <t>TC-BKG-TP-01</t>
  </si>
  <si>
    <t>Top up the wallet shortfall</t>
  </si>
  <si>
    <t>1. Trigger insufficient-balance checkout.
2. Complete the displayed payOS top-up.
3. Observe balance; confirm checkout if prompted.</t>
  </si>
  <si>
    <t>Balance updates once after verified payment; booking succeeds only when checkout succeeds.</t>
  </si>
  <si>
    <t>payOS test payment; hold remains valid throughout.</t>
  </si>
  <si>
    <t>No assumption of automatic checkout; verify actual UI flow.</t>
  </si>
  <si>
    <t>TC-BKG-TP-02</t>
  </si>
  <si>
    <t>Cancel pending top-up</t>
  </si>
  <si>
    <t>1. Trigger top-up from checkout.
2. Click cancel/close.
3. Inspect wallet and bookings.</t>
  </si>
  <si>
    <t>No successful payment is claimed; unpaid top-up does not credit wallet; no booking debit.</t>
  </si>
  <si>
    <t>Pending top-up; no bank payment completed.</t>
  </si>
  <si>
    <t>TC-BKG-TP-03</t>
  </si>
  <si>
    <t>Handle delayed top-up confirmation</t>
  </si>
  <si>
    <t>1. Trigger top-up.
2. Delay status responses or webhook.
3. Observe waiting state, then restore responses.</t>
  </si>
  <si>
    <t>UI does not assume payment success before confirmation; credited balance appears after verification.</t>
  </si>
  <si>
    <t>Controlled payOS/API sandbox; hold expiry also monitored.</t>
  </si>
  <si>
    <t>TC-BKG-TP-04</t>
  </si>
  <si>
    <t>Require booking policy acceptance</t>
  </si>
  <si>
    <t>1. Use C1 with a required policy not accepted.
2. Add an item and confirm checkout.</t>
  </si>
  <si>
    <t>Required policy prompt appears; no booking/debit before acceptance.</t>
  </si>
  <si>
    <t>Published required booking policy; C1 acceptance missing.</t>
  </si>
  <si>
    <t>TC-BKG-TP-05</t>
  </si>
  <si>
    <t>Accept or decline required policy</t>
  </si>
  <si>
    <t>1. Trigger policy prompt.
2. Decline/close and inspect wallet.
3. Retry; accept required policies and continue.</t>
  </si>
  <si>
    <t>Declining creates no debit; accepting records consent and permits retry if other conditions remain valid.</t>
  </si>
  <si>
    <t>Required policy unaccepted; valid hold and sufficient balance.</t>
  </si>
  <si>
    <t>Function 10 - My bookings and QR code</t>
  </si>
  <si>
    <t>TC-BKG-LI-01</t>
  </si>
  <si>
    <t>List newly paid bookings</t>
  </si>
  <si>
    <t>1. Complete checkout.
2. Open /customer/booking.
3. Compare each card with checkout data.</t>
  </si>
  <si>
    <t>Own bookings show correct floor, slot, plate, interval, paid amount, services and status.</t>
  </si>
  <si>
    <t>C1 has at least one newly paid booking.</t>
  </si>
  <si>
    <t>TC-BKG-LI-02</t>
  </si>
  <si>
    <t>Show an empty booking history</t>
  </si>
  <si>
    <t>1. Sign in as customer with no bookings or associated approved-plate bookings.
2. Open /customer/booking.</t>
  </si>
  <si>
    <t>No bookings yet message appears; page remains usable.</t>
  </si>
  <si>
    <t>Clean customer with no matching booking history.</t>
  </si>
  <si>
    <t>TC-BKG-LI-03</t>
  </si>
  <si>
    <t>Refresh the booking list</t>
  </si>
  <si>
    <t>1. Open /customer/booking.
2. Change a booking in an authorized staff/kiosk session.
3. Click Refresh.</t>
  </si>
  <si>
    <t>List displays the latest server state without duplicate cards.</t>
  </si>
  <si>
    <t>C1 booking exists; independent authorized operation.</t>
  </si>
  <si>
    <t>TC-BKG-LI-04</t>
  </si>
  <si>
    <t>Display QR for an eligible booking</t>
  </si>
  <si>
    <t>1. Open a PAID booking in My Bookings.
2. Click Show QR.
3. Decode QR with a scanner.</t>
  </si>
  <si>
    <t>QR modal opens; code contains the signed payload returned for that booking.</t>
  </si>
  <si>
    <t>Own PAID booking; QR signing configured.</t>
  </si>
  <si>
    <t>TC-BKG-LI-05</t>
  </si>
  <si>
    <t>Hide QR for terminal bookings</t>
  </si>
  <si>
    <t>1. Open list containing CANCELLED, COMPLETED and EXPIRED bookings.
2. Inspect actions; try a stale QR request.</t>
  </si>
  <si>
    <t>Show QR is not offered for terminal statuses; invalid/obsolete QR use is denied.</t>
  </si>
  <si>
    <t>Own terminal bookings; expired booking QR captured if needed.</t>
  </si>
  <si>
    <t>TC-BKG-LI-06</t>
  </si>
  <si>
    <t>Handle QR loading failure</t>
  </si>
  <si>
    <t>1. Block QR API request.
2. Click Show QR.
3. Restore API and retry.</t>
  </si>
  <si>
    <t>Error appears; no fabricated QR; loading stops and retry works.</t>
  </si>
  <si>
    <t>Own eligible booking; DevTools available.</t>
  </si>
  <si>
    <t>Function 11 - Change vehicle or plate</t>
  </si>
  <si>
    <t>TC-BKG-CH-01</t>
  </si>
  <si>
    <t>Change to another approved vehicle</t>
  </si>
  <si>
    <t>1. Open a future PAID booking.
2. Click Change plate; select V2.
3. Confirm and reload.</t>
  </si>
  <si>
    <t>Plate/vehicle updates to V2; modification count increases once; persisted result is shown.</t>
  </si>
  <si>
    <t>C1 owns approved V2; no overlap; modificationCount &lt; 3.</t>
  </si>
  <si>
    <t>TC-BKG-CH-02</t>
  </si>
  <si>
    <t>Change to a valid manual plate</t>
  </si>
  <si>
    <t>1. Open Change plate on a future PAID booking.
2. Select manual entry; enter a valid plate.
3. Confirm.</t>
  </si>
  <si>
    <t>Valid plate updates consistently; booking identity and slot remain unchanged.</t>
  </si>
  <si>
    <t>Future own PAID booking; count &lt; 3; no vehicle conflict.</t>
  </si>
  <si>
    <t>TC-BKG-CH-03</t>
  </si>
  <si>
    <t>Reject empty replacement plate</t>
  </si>
  <si>
    <t>1. Open Change plate.
2. Leave vehicle unselected or manual plate empty.
3. Confirm.</t>
  </si>
  <si>
    <t>Required-field error; original booking plate remains.</t>
  </si>
  <si>
    <t>Own future PAID booking.</t>
  </si>
  <si>
    <t>TC-BKG-CH-04</t>
  </si>
  <si>
    <t>Reject replacement vehicle overlap</t>
  </si>
  <si>
    <t>1. Open Change plate.
2. Select V2 already booked for an overlapping interval.
3. Confirm.</t>
  </si>
  <si>
    <t>Overlap error appears; original plate remains; no extra modification is consumed.</t>
  </si>
  <si>
    <t>Approved C1 V2 with overlapping PAID/ACTIVE/PAUSED booking.</t>
  </si>
  <si>
    <t>TC-BKG-CH-05</t>
  </si>
  <si>
    <t>Hide plate changes after check-in/start</t>
  </si>
  <si>
    <t>1. Open an ACTIVE booking and a PAID booking whose start has passed.
2. Inspect Change plate; try a stale request.</t>
  </si>
  <si>
    <t>Change plate is hidden or rejected; plate cannot be changed in the prohibited state.</t>
  </si>
  <si>
    <t>Own ACTIVE booking; own PAID booking past start.</t>
  </si>
  <si>
    <t>Function 12 - Extend booking</t>
  </si>
  <si>
    <t>TC-BKG-EX-01</t>
  </si>
  <si>
    <t>Extend a future PAID booking</t>
  </si>
  <si>
    <t>1. Click Extend on a PAID booking.
2. Choose a valid later end time.
3. Confirm; inspect wallet and booking.</t>
  </si>
  <si>
    <t>End time updates; quoted additional amount is charged once when positive; count increases once.</t>
  </si>
  <si>
    <t>Original start more than 30 minutes away; total 1-24h; count &lt; 3; sufficient balance; no conflict.</t>
  </si>
  <si>
    <t>TC-BKG-EX-02</t>
  </si>
  <si>
    <t>Reject extension close to original start</t>
  </si>
  <si>
    <t>1. Open PAID booking starting in 20 minutes.
2. Attempt Extend.
3. Inspect response and wallet.</t>
  </si>
  <si>
    <t>Modification is rejected by the 30-minute rule; interval/wallet remain unchanged.</t>
  </si>
  <si>
    <t>Own PAID booking; now is less than 30 minutes before start.</t>
  </si>
  <si>
    <t>TC-BKG-EX-03</t>
  </si>
  <si>
    <t>Reject extension into a slot conflict</t>
  </si>
  <si>
    <t>1. Extend booking end into another reservation on the same floor/slot.
2. Confirm.</t>
  </si>
  <si>
    <t>Conflict is reported; original interval remains; no wallet charge.</t>
  </si>
  <si>
    <t>Adjacent existing reservation; own extendable booking.</t>
  </si>
  <si>
    <t>TC-BKG-EX-04</t>
  </si>
  <si>
    <t>Enforce the three-modification limit</t>
  </si>
  <si>
    <t>1. Use a booking with modificationCount = 3.
2. Attempt extension and plate change.
3. Inspect result.</t>
  </si>
  <si>
    <t>Further changes are rejected; no interval/plate mutation or debit.</t>
  </si>
  <si>
    <t>Own booking already modified three times; otherwise eligible.</t>
  </si>
  <si>
    <t>Function 13 - Cancel and refund</t>
  </si>
  <si>
    <t>TC-BKG-RF-01</t>
  </si>
  <si>
    <t>Preview a cancellation refund</t>
  </si>
  <si>
    <t>1. Click Cancel on a future PAID booking.
2. Inspect confirmation details and server quote.</t>
  </si>
  <si>
    <t>Original paid amount, estimated refund and applicable policy percentage are displayed consistently.</t>
  </si>
  <si>
    <t>Own future PAID booking; captured refund policy.</t>
  </si>
  <si>
    <t>TC-BKG-RF-02</t>
  </si>
  <si>
    <t>Cancel a future paid booking</t>
  </si>
  <si>
    <t>1. Open cancellation preview.
2. Confirm cancellation.
3. Inspect status, wallet and slot availability.</t>
  </si>
  <si>
    <t>Status becomes CANCELLED; eligible refund credited once; slot released; QR no longer available.</t>
  </si>
  <si>
    <t>Own future PAID booking; quote allows cancellation.</t>
  </si>
  <si>
    <t>TC-BKG-RF-03</t>
  </si>
  <si>
    <t>Dismiss cancellation preview</t>
  </si>
  <si>
    <t>1. Open cancellation preview.
2. Click Keep booking/close.
3. Inspect status and wallet.</t>
  </si>
  <si>
    <t>Booking remains PAID; no refund or other wallet change.</t>
  </si>
  <si>
    <t>TC-BKG-RF-04</t>
  </si>
  <si>
    <t>Use the captured refund policy</t>
  </si>
  <si>
    <t>1. Create booking under policy R1.
2. Publish changed policy R2.
3. Preview/cancel the earlier booking.</t>
  </si>
  <si>
    <t>Refund follows the booking snapshot R1, subject to configured engine mode; unrelated R2 does not silently replace it.</t>
  </si>
  <si>
    <t>Known R1/R2; snapshot present; record REFUND_ENGINE_MODE.</t>
  </si>
  <si>
    <t>Confirm configured legacy/shadow/enforced behavior before execution.</t>
  </si>
  <si>
    <t>TC-BKG-RF-05</t>
  </si>
  <si>
    <t>Prevent repeated cancellation refund</t>
  </si>
  <si>
    <t>1. Cancel a future booking.
2. Retry the same cancellation request.
3. Inspect refund transactions and wallet.</t>
  </si>
  <si>
    <t>Only one refund is credited; repeated cancellation is rejected or safely handled.</t>
  </si>
  <si>
    <t>Already cancelled own booking; original request available.</t>
  </si>
  <si>
    <t>TC-BKG-RF-06</t>
  </si>
  <si>
    <t>Block cancellation after start/check-in</t>
  </si>
  <si>
    <t>1. Open ACTIVE booking and PAID booking past start.
2. Inspect actions; try stale cancellation request.</t>
  </si>
  <si>
    <t>Cancellation is hidden/rejected in prohibited states; no refund or state change.</t>
  </si>
  <si>
    <t>Own ACTIVE booking; own PAID booking past scheduled start.</t>
  </si>
  <si>
    <t>Function 14 - AI booking and web recovery</t>
  </si>
  <si>
    <t>TC-BKG-AI-01</t>
  </si>
  <si>
    <t>Prepare a booking from Vietnamese text</t>
  </si>
  <si>
    <t>1. Open AI tab.
2. Enter: Dat cho ngay mai tu 9 gio sang den 10 gio sang, xe 51G12345.
3. Review the proposal without confirming.</t>
  </si>
  <si>
    <t>Tomorrow and 09:00-10:00 are interpreted in UTC+7; preview appears; no debit before confirmation.</t>
  </si>
  <si>
    <t>C1 owns 51G12345; free eligible slot; AI service configured.</t>
  </si>
  <si>
    <t>Enter the sentence with Vietnamese accents when testing.</t>
  </si>
  <si>
    <t>TC-BKG-AI-02</t>
  </si>
  <si>
    <t>Clarify missing or ambiguous AI input</t>
  </si>
  <si>
    <t>1. Enter: Dat cho ngay mai luc 7 gio.
2. Inspect reply.
3. Supply morning/evening and end time.</t>
  </si>
  <si>
    <t>AI asks for missing/ambiguous information; no invented booking or premature debit.</t>
  </si>
  <si>
    <t>C1 signed in; AI tab available.</t>
  </si>
  <si>
    <t>TC-BKG-AI-03</t>
  </si>
  <si>
    <t>Confirm an AI booking and recover from AI errors</t>
  </si>
  <si>
    <t>1. Prepare a complete AI proposal; confirm once.
2. Verify My Bookings and wallet.
3. In a separate attempt block AI requests and retry/manual switch.</t>
  </si>
  <si>
    <t>Confirmed proposal creates the correct booking once; AI failure is visible; manual booking remains available.</t>
  </si>
  <si>
    <t>AI configured; sufficient wallet; policies accepted; valid holds.</t>
  </si>
  <si>
    <t>Run success and error substeps with separate booking data.</t>
  </si>
  <si>
    <t>TC-BKG-AI-04</t>
  </si>
  <si>
    <t>Update status live and keep layout usable</t>
  </si>
  <si>
    <t>1. Open My Bookings at 1440px and 390px widths.
2. Check QR/change/cancel dialogs.
3. Change status via authorized kiosk/staff; observe socket/fallback refresh.</t>
  </si>
  <si>
    <t>Controls/dialogs remain usable; latest status appears; customer cannot remotely check out via an unsupported UI action.</t>
  </si>
  <si>
    <t>Own booking; Socket.IO; authorized kiosk/staff; browser resize tools.</t>
  </si>
  <si>
    <t>Record browser/version, viewport and observed refresh delay in Note.</t>
  </si>
  <si>
    <t>My Vehicles</t>
  </si>
  <si>
    <t>Verify vehicle registration, ownership, validation, capacity, default, edits, deletion, approval, models and OCR. Every row describes an executed check; isolated coverage is explicitly labeled.</t>
  </si>
  <si>
    <t>Function 1 - Access and vehicle list</t>
  </si>
  <si>
    <t>TC-MVE-AC-01</t>
  </si>
  <si>
    <t>Open My Vehicles as an authenticated customer</t>
  </si>
  <si>
    <t>1. Sign in as customer C1.
2. Open /customer/vehicles.</t>
  </si>
  <si>
    <t>Own vehicle cards and capacity indicator load; selected/default vehicle details are correct.</t>
  </si>
  <si>
    <t>Active C1; API available; at least one owned vehicle.</t>
  </si>
  <si>
    <t>TC-MVE-AC-02</t>
  </si>
  <si>
    <t>Require login for My Vehicles</t>
  </si>
  <si>
    <t>1. Sign out.
2. Open /customer/vehicles directly.</t>
  </si>
  <si>
    <t>Protected page requires login; private vehicle data is not displayed.</t>
  </si>
  <si>
    <t>TC-MVE-AC-03</t>
  </si>
  <si>
    <t>Display an empty vehicle list</t>
  </si>
  <si>
    <t>1. Sign in as a customer with no vehicles.
2. Open My Vehicles.</t>
  </si>
  <si>
    <t>Empty state is usable; Add vehicle is available; capacity is 0 of 3.</t>
  </si>
  <si>
    <t>Clean customer account with zero vehicles.</t>
  </si>
  <si>
    <t>TC-MVE-AC-04</t>
  </si>
  <si>
    <t>Show only the current account vehicles</t>
  </si>
  <si>
    <t>1. C1 opens My Vehicles.
2. Sign out and sign in as C2.
3. Open the same page.</t>
  </si>
  <si>
    <t>Each account sees its own vehicles; C1 data is not retained in C2 view.</t>
  </si>
  <si>
    <t>C1 and C2 have different registered vehicles.</t>
  </si>
  <si>
    <t>TC-MVE-AC-05</t>
  </si>
  <si>
    <t>Handle list API failure</t>
  </si>
  <si>
    <t>1. Block GET /api/vehicles in browser DevTools.
2. Open/reload My Vehicles.
3. Restore the request and reload.</t>
  </si>
  <si>
    <t>No false success or stale cross-account data; loading ends safely; list recovers after reload.</t>
  </si>
  <si>
    <t>Function 2 - Add vehicle</t>
  </si>
  <si>
    <t>TC-MVE-AD-01</t>
  </si>
  <si>
    <t>Register the first vehicle</t>
  </si>
  <si>
    <t>1. Click Add vehicle.
2. Upload a registration image; enter unique plate, type and brand.
3. Save and reload.</t>
  </si>
  <si>
    <t>Vehicle is saved for C1; first vehicle is automatically default; capacity becomes 1 of 3.</t>
  </si>
  <si>
    <t>C1 has no vehicles; Cloudinary available; valid image.</t>
  </si>
  <si>
    <t>TC-MVE-AD-02</t>
  </si>
  <si>
    <t>Register a conventional car</t>
  </si>
  <si>
    <t>1. Open Add vehicle.
2. Upload image and enter unique plate, type Car, brand/model/color.
3. Save.</t>
  </si>
  <si>
    <t>Vehicle type is car; entered details are persisted correctly.</t>
  </si>
  <si>
    <t>C1 has fewer than 3 vehicles; unique plate; valid image.</t>
  </si>
  <si>
    <t>TC-MVE-AD-03</t>
  </si>
  <si>
    <t>Register an electric car</t>
  </si>
  <si>
    <t>1. Open Add vehicle.
2. Upload image; choose Electric car; fill required fields.
3. Save and reload.</t>
  </si>
  <si>
    <t>Vehicle type is electric_car; card and details show the chosen type.</t>
  </si>
  <si>
    <t>TC-MVE-AD-04</t>
  </si>
  <si>
    <t>Cancel the add dialog</t>
  </si>
  <si>
    <t>1. Open Add vehicle.
2. Fill some fields.
3. Close/cancel without saving; reopen list.</t>
  </si>
  <si>
    <t>No vehicle is created; count/default selection remain unchanged.</t>
  </si>
  <si>
    <t>C1 has capacity to add a vehicle.</t>
  </si>
  <si>
    <t>TC-MVE-AD-05</t>
  </si>
  <si>
    <t>Require a registration image in the web form</t>
  </si>
  <si>
    <t>1. Open Add vehicle.
2. Fill plate, type and brand without uploading an image.
3. Click Save.</t>
  </si>
  <si>
    <t>Form reports that registration card image is required; no add request succeeds through the UI.</t>
  </si>
  <si>
    <t>C1 has fewer than 3 vehicles.</t>
  </si>
  <si>
    <t>TC-MVE-AD-06</t>
  </si>
  <si>
    <t>Handle add request failure</t>
  </si>
  <si>
    <t>1. Complete a valid add form with an image.
2. Block POST /api/vehicles.
3. Save; restore requests and retry.</t>
  </si>
  <si>
    <t>Error is visible; no false added toast; fields remain available and retry can succeed.</t>
  </si>
  <si>
    <t>C1 has capacity; unique plate; controlled network failure.</t>
  </si>
  <si>
    <t>Function 3 - Vehicle field validation</t>
  </si>
  <si>
    <t>TC-MVE-VA-01</t>
  </si>
  <si>
    <t>Require license plate</t>
  </si>
  <si>
    <t>1. Upload an image in Add vehicle.
2. Clear plate; fill type/brand.
3. Save.</t>
  </si>
  <si>
    <t>Required plate validation blocks saving.</t>
  </si>
  <si>
    <t>C1 has capacity; add dialog open.</t>
  </si>
  <si>
    <t>TC-MVE-VA-02</t>
  </si>
  <si>
    <t>Normalize lowercase and formatted plates</t>
  </si>
  <si>
    <t>1. Enter 51g-123.45.
2. Fill other required fields and upload image.
3. Save; inspect API/list.</t>
  </si>
  <si>
    <t>Stored plate is 51G12345; display formatting is consistent.</t>
  </si>
  <si>
    <t>Unique normalized plate; C1 has capacity.</t>
  </si>
  <si>
    <t>TC-MVE-VA-03</t>
  </si>
  <si>
    <t>Reject a plate below four normalized characters</t>
  </si>
  <si>
    <t>1. Enter ABC as plate.
2. Complete other fields/image.
3. Save.</t>
  </si>
  <si>
    <t>Validation rejects plate shorter than 4 alphanumeric characters; no vehicle created.</t>
  </si>
  <si>
    <t>C1 has capacity.</t>
  </si>
  <si>
    <t>TC-MVE-VA-04</t>
  </si>
  <si>
    <t>Enforce the 12-character plate upper boundary</t>
  </si>
  <si>
    <t>1. Attempt a unique 12-character alphanumeric plate with valid fields/image.
2. Repeat with 13 characters using a separate fixture.</t>
  </si>
  <si>
    <t>12-character value passes length validation; 13-character value is rejected.</t>
  </si>
  <si>
    <t>C1 capacity reset between runs; AI approval off.</t>
  </si>
  <si>
    <t>TC-MVE-VA-05</t>
  </si>
  <si>
    <t>Reject an unsupported vehicle type</t>
  </si>
  <si>
    <t>1. Submit Add from the web.
2. Modify vehicleType to motorcycle or invalid in DevTools.
3. Inspect response/list.</t>
  </si>
  <si>
    <t>Unsupported type is rejected; only car/electric_car are accepted.</t>
  </si>
  <si>
    <t>C1 has capacity; valid other fields/image; test environment.</t>
  </si>
  <si>
    <t>TC-MVE-VA-06</t>
  </si>
  <si>
    <t>Require a nonblank brand</t>
  </si>
  <si>
    <t>1. Clear brand or enter only spaces.
2. Complete plate/type/image.
3. Save.</t>
  </si>
  <si>
    <t>Blank/whitespace brand is rejected; no vehicle created.</t>
  </si>
  <si>
    <t>TC-MVE-VA-07</t>
  </si>
  <si>
    <t>Enforce brand length</t>
  </si>
  <si>
    <t>1. Submit a 50-character brand with otherwise valid data.
2. Repeat with a 51-character brand.</t>
  </si>
  <si>
    <t>50 characters pass length validation; 51 characters are rejected.</t>
  </si>
  <si>
    <t>Use isolated/reset fixtures; C1 has capacity; valid image.</t>
  </si>
  <si>
    <t>TC-MVE-VA-08</t>
  </si>
  <si>
    <t>Enforce model and nickname lengths</t>
  </si>
  <si>
    <t>1. Enter model/nickname of 50 characters and submit.
2. Repeat with 51 characters for each field separately.</t>
  </si>
  <si>
    <t>Each field accepts 50 characters and rejects 51; existing data remains intact on failure.</t>
  </si>
  <si>
    <t>Isolated/reset fixtures; valid required fields/image.</t>
  </si>
  <si>
    <t>TC-MVE-VA-09</t>
  </si>
  <si>
    <t>Enforce textual color length</t>
  </si>
  <si>
    <t>1. Submit color text of 30 characters.
2. Repeat with 31 characters.</t>
  </si>
  <si>
    <t>30 characters pass length validation; 31 are rejected.</t>
  </si>
  <si>
    <t>C1 has capacity; valid other fields/image.</t>
  </si>
  <si>
    <t>TC-MVE-VA-10</t>
  </si>
  <si>
    <t>Validate hexadecimal display color</t>
  </si>
  <si>
    <t>1. Submit #fff or #12AB34 as hexColor.
2. Repeat with #12GG34 using DevTools.</t>
  </si>
  <si>
    <t>Valid 3/6-digit hex is accepted; malformed color is rejected.</t>
  </si>
  <si>
    <t>Owned vehicle or valid add fixture; test environment.</t>
  </si>
  <si>
    <t>Function 4 - Duplicate plates and account capacity</t>
  </si>
  <si>
    <t>TC-MVE-CP-01</t>
  </si>
  <si>
    <t>Reject a duplicate plate within one account</t>
  </si>
  <si>
    <t>1. C1 already owns plate P1.
2. Attempt Add with P1 again.</t>
  </si>
  <si>
    <t>Duplicate plate error; existing vehicle remains; count does not increase.</t>
  </si>
  <si>
    <t>C1 owns P1 and has fewer than 3 vehicles.</t>
  </si>
  <si>
    <t>TC-MVE-CP-02</t>
  </si>
  <si>
    <t>Reject a duplicate plate across accounts</t>
  </si>
  <si>
    <t>1. Sign in as C2.
2. Attempt Add using C1 plate P1.</t>
  </si>
  <si>
    <t>Global plate uniqueness rejects registration for C2.</t>
  </si>
  <si>
    <t>C1 owns P1; C2 has capacity; valid image/fields.</t>
  </si>
  <si>
    <t>TC-MVE-CP-03</t>
  </si>
  <si>
    <t>Detect duplicates after normalization</t>
  </si>
  <si>
    <t>1. Existing stored plate is 51G12345.
2. Attempt Add with 51g-123.45.</t>
  </si>
  <si>
    <t>Normalized duplicate is rejected; no second record for the same plate.</t>
  </si>
  <si>
    <t>Existing plate belongs to C1 or C2; adding account has capacity.</t>
  </si>
  <si>
    <t>TC-MVE-CP-04</t>
  </si>
  <si>
    <t>Allow adding the third vehicle</t>
  </si>
  <si>
    <t>1. Sign in as C1 with 2 vehicles.
2. Add a third unique valid vehicle.
3. Inspect count/Add control.</t>
  </si>
  <si>
    <t>Third vehicle succeeds; count becomes 3 of 3; capacity is reached.</t>
  </si>
  <si>
    <t>C1 has exactly 2 vehicles; unique plate; valid image.</t>
  </si>
  <si>
    <t>TC-MVE-CP-05</t>
  </si>
  <si>
    <t>Block a fourth vehicle</t>
  </si>
  <si>
    <t>1. Open My Vehicles with 3 vehicles.
2. Try Add; also attempt a fourth add request via DevTools.</t>
  </si>
  <si>
    <t>UI blocks adding or explains limit; server rejects excess registration; count stays 3.</t>
  </si>
  <si>
    <t>C1 has exactly 3 vehicles; fourth plate unique.</t>
  </si>
  <si>
    <t>TC-MVE-CP-06</t>
  </si>
  <si>
    <t>Recover capacity after deleting a vehicle</t>
  </si>
  <si>
    <t>1. Delete an eligible vehicle from a full account.
2. Add a new unique vehicle.</t>
  </si>
  <si>
    <t>Count falls to 2 then returns to 3; Add becomes available after deletion.</t>
  </si>
  <si>
    <t>C1 has 3 vehicles; one has no active session/blocking booking.</t>
  </si>
  <si>
    <t>Function 5 - Registration image and AI extraction</t>
  </si>
  <si>
    <t>TC-MVE-SC-01</t>
  </si>
  <si>
    <t>Extract data from a readable registration card</t>
  </si>
  <si>
    <t>1. Open Add vehicle.
2. Upload a clear Vietnamese registration card.
3. Inspect preview and extracted fields.</t>
  </si>
  <si>
    <t>Image preview appears; readable plate/brand/model/color populate; user can review before saving.</t>
  </si>
  <si>
    <t>AI scanning configured; known readable test card; C1 has capacity.</t>
  </si>
  <si>
    <t>TC-MVE-SC-02</t>
  </si>
  <si>
    <t>Compress a large supported image</t>
  </si>
  <si>
    <t>1. Upload a high-resolution JPEG/PNG card.
2. Inspect preview and outgoing image payload.</t>
  </si>
  <si>
    <t>Web image processing produces JPEG with largest dimension at most 1024px; scanning remains usable.</t>
  </si>
  <si>
    <t>Readable high-resolution fixture; DevTools available.</t>
  </si>
  <si>
    <t>TC-MVE-SC-03</t>
  </si>
  <si>
    <t>Keep fields when OCR values are missing</t>
  </si>
  <si>
    <t>1. Enter brand/model manually.
2. Upload a card whose scan omits those fields.
3. Inspect form.</t>
  </si>
  <si>
    <t>Missing extracted values do not overwrite existing entered values with blanks.</t>
  </si>
  <si>
    <t>Controlled partial scan response or partially readable card.</t>
  </si>
  <si>
    <t>TC-MVE-SC-04</t>
  </si>
  <si>
    <t>Allow correcting extracted details</t>
  </si>
  <si>
    <t>1. Scan a registration image.
2. Correct a misread plate or color.
3. Save valid corrected data.</t>
  </si>
  <si>
    <t>User edits persist; verification may require review if corrected data does not match the card.</t>
  </si>
  <si>
    <t>C1 has capacity; image loaded; unique corrected plate.</t>
  </si>
  <si>
    <t>TC-MVE-SC-05</t>
  </si>
  <si>
    <t>Handle scanning service failure</t>
  </si>
  <si>
    <t>1. Upload a supported image.
2. Block scan API or return an error.
3. Inspect message and fill fields manually.</t>
  </si>
  <si>
    <t>Error instructs manual entry; preview is retained; valid manual details can be submitted for review.</t>
  </si>
  <si>
    <t>C1 has capacity; scan unavailable; image upload service available.</t>
  </si>
  <si>
    <t>TC-MVE-SC-06</t>
  </si>
  <si>
    <t>Handle an unreadable or invalid image file</t>
  </si>
  <si>
    <t>1. Select corrupt image/non-image through the file control or test automation.
2. Inspect error and loading state.
3. Select a valid image.</t>
  </si>
  <si>
    <t>Image processing failure is visible; scanning stops; valid replacement can be processed.</t>
  </si>
  <si>
    <t>Corrupt fixture and valid fixture; C1 has capacity.</t>
  </si>
  <si>
    <t>Function 6 - AI approval and review fallback</t>
  </si>
  <si>
    <t>TC-MVE-AV-01</t>
  </si>
  <si>
    <t>Automatically approve a fully matching card</t>
  </si>
  <si>
    <t>1. Enable AI approval as admin.
2. C1 uploads a genuine card and enters matching plate, brand, model and color.
3. Save and inspect status.</t>
  </si>
  <si>
    <t>Vehicle becomes approved with approvalSource ai, approvedAt and verification matched.</t>
  </si>
  <si>
    <t>Gemini configured; image uploads successfully; all four fields readable and matching.</t>
  </si>
  <si>
    <t>TC-MVE-AV-02</t>
  </si>
  <si>
    <t>Keep mismatched card data pending</t>
  </si>
  <si>
    <t>1. Enable AI approval.
2. Add a vehicle with one identity field different from the card.
3. Inspect review status.</t>
  </si>
  <si>
    <t>Vehicle remains pending; verification review records mismatched field(s); no auto-approval.</t>
  </si>
  <si>
    <t>Test mismatches separately for plate, brand, model and color.</t>
  </si>
  <si>
    <t>TC-MVE-AV-03</t>
  </si>
  <si>
    <t>Do not approve a non-registration image</t>
  </si>
  <si>
    <t>1. Enable AI approval.
2. Upload a vehicle photo instead of a registration card; enter valid fields.
3. Save.</t>
  </si>
  <si>
    <t>Image is not accepted as matching registration evidence; vehicle stays pending for review.</t>
  </si>
  <si>
    <t>C1 capacity; unique plate; image uploads; AI available.</t>
  </si>
  <si>
    <t>TC-MVE-AV-04</t>
  </si>
  <si>
    <t>Handle unreadable verification fields</t>
  </si>
  <si>
    <t>1. Enable AI approval.
2. Upload a card with unreadable brand/model/color.
3. Save valid manually entered fields.</t>
  </si>
  <si>
    <t>Missing evidence prevents matched decision; vehicle remains pending.</t>
  </si>
  <si>
    <t>Partial/unreadable test card; unique plate; image upload available.</t>
  </si>
  <si>
    <t>TC-MVE-AV-05</t>
  </si>
  <si>
    <t>Fall back to review when verification AI fails</t>
  </si>
  <si>
    <t>1. Enable AI approval.
2. Let image upload succeed but simulate verification failure.
3. Save and inspect status.</t>
  </si>
  <si>
    <t>Vehicle is saved pending with review reason ai_unavailable; no false approval.</t>
  </si>
  <si>
    <t>Controlled verification outage; C1 capacity; valid add data.</t>
  </si>
  <si>
    <t>TC-MVE-AV-06</t>
  </si>
  <si>
    <t>Use manual review when AI approval is off</t>
  </si>
  <si>
    <t>1. Admin disables AI approval.
2. C1 adds a vehicle with a matching card.</t>
  </si>
  <si>
    <t>Vehicle remains pending/not_checked; no automatic approval despite matching input.</t>
  </si>
  <si>
    <t>AI approval disabled; C1 capacity; valid image/data.</t>
  </si>
  <si>
    <t>TC-MVE-AV-07</t>
  </si>
  <si>
    <t>Handle registration image upload failure</t>
  </si>
  <si>
    <t>1. Complete add form.
2. Simulate Cloudinary registration-image upload failure.
3. Save and inspect result.</t>
  </si>
  <si>
    <t>Current fallback saves pending without a persisted card image; it must not claim AI verification succeeded.</t>
  </si>
  <si>
    <t>AI approval enabled; controlled upload failure; unique valid data.</t>
  </si>
  <si>
    <t>Function 7 - Default vehicle</t>
  </si>
  <si>
    <t>TC-MVE-DF-01</t>
  </si>
  <si>
    <t>Automatically default the first vehicle</t>
  </si>
  <si>
    <t>1. Add the first valid vehicle without explicitly requesting default.
2. Reload My Vehicles.</t>
  </si>
  <si>
    <t>The only vehicle isDefault true and selected by default.</t>
  </si>
  <si>
    <t>C1 initially has no vehicles.</t>
  </si>
  <si>
    <t>TC-MVE-DF-02</t>
  </si>
  <si>
    <t>Set another vehicle as default</t>
  </si>
  <si>
    <t>1. Select nondefault V2.
2. Click Set as default.
3. Reload.</t>
  </si>
  <si>
    <t>V2 becomes the default; previous V1 default is cleared.</t>
  </si>
  <si>
    <t>C1 owns V1 and V2; V1 initially default.</t>
  </si>
  <si>
    <t>TC-MVE-DF-03</t>
  </si>
  <si>
    <t>Maintain exactly one default</t>
  </si>
  <si>
    <t>1. Set V2 default then V3 default.
2. Inspect all cards and server records.</t>
  </si>
  <si>
    <t>Exactly one owned vehicle is default; final selected default is V3.</t>
  </si>
  <si>
    <t>C1 owns three vehicles.</t>
  </si>
  <si>
    <t>TC-MVE-DF-04</t>
  </si>
  <si>
    <t>Preserve default on repeated selection</t>
  </si>
  <si>
    <t>1. Submit Set default for the already-default vehicle again.
2. Reload.</t>
  </si>
  <si>
    <t>Default remains consistent; no duplicate vehicle or unexpected mutation.</t>
  </si>
  <si>
    <t>Owned default V1; request replay via DevTools if UI disables action.</t>
  </si>
  <si>
    <t>TC-MVE-DF-05</t>
  </si>
  <si>
    <t>Isolate default selection by owner</t>
  </si>
  <si>
    <t>1. C1 sets V2 default.
2. C2 refreshes its own list.</t>
  </si>
  <si>
    <t>C2 default is unchanged; C1 default action affects only C1 vehicles.</t>
  </si>
  <si>
    <t>Two accounts with their own default vehicles.</t>
  </si>
  <si>
    <t>Function 8 - Edit vehicle and approval lifecycle</t>
  </si>
  <si>
    <t>TC-MVE-ED-01</t>
  </si>
  <si>
    <t>Edit nickname without resetting approval</t>
  </si>
  <si>
    <t>1. Edit approved V1 nickname only.
2. Save and reload.</t>
  </si>
  <si>
    <t>Nickname updates; status, approvedAt and approvalSource remain unchanged.</t>
  </si>
  <si>
    <t>C1 owns approved V1; identity fields remain identical.</t>
  </si>
  <si>
    <t>TC-MVE-ED-02</t>
  </si>
  <si>
    <t>Edit display color without resetting approval</t>
  </si>
  <si>
    <t>1. Change only hexColor using the quick color control.
2. Apply/save; reload.</t>
  </si>
  <si>
    <t>Display color persists; approved status is retained; textual color identity is unchanged.</t>
  </si>
  <si>
    <t>Approved V1; quick color control available.</t>
  </si>
  <si>
    <t>TC-MVE-ED-03</t>
  </si>
  <si>
    <t>Reset approval after changing identity</t>
  </si>
  <si>
    <t>1. Edit approved V1 plate, type, brand, model or textual color.
2. Save and inspect review metadata.</t>
  </si>
  <si>
    <t>Changed identity resets status to pending; approval metadata clears; reason becomes vehicle_changed.</t>
  </si>
  <si>
    <t>Owned approved vehicle; repeat one field at a time; unique new plate.</t>
  </si>
  <si>
    <t>TC-MVE-ED-04</t>
  </si>
  <si>
    <t>Keep approval when identity is unchanged</t>
  </si>
  <si>
    <t>1. Open Edit for approved V1.
2. Save without changing identity fields.
3. Reload.</t>
  </si>
  <si>
    <t>No false identity change; existing approval is retained.</t>
  </si>
  <si>
    <t>Owned approved V1; no normalization-induced value difference.</t>
  </si>
  <si>
    <t>TC-MVE-ED-05</t>
  </si>
  <si>
    <t>Reject changing to another registered plate</t>
  </si>
  <si>
    <t>1. Edit V1 plate to existing V2 plate.
2. Save.</t>
  </si>
  <si>
    <t>Duplicate plate error; V1 original identity remains unchanged.</t>
  </si>
  <si>
    <t>C1 owns V1; V2 exists globally with another ID.</t>
  </si>
  <si>
    <t>TC-MVE-ED-06</t>
  </si>
  <si>
    <t>Cancel vehicle edits</t>
  </si>
  <si>
    <t>1. Open Edit; alter several fields.
2. Close without saving.
3. Reload/reopen.</t>
  </si>
  <si>
    <t>Persisted details and status remain unchanged.</t>
  </si>
  <si>
    <t>C1 owns V1.</t>
  </si>
  <si>
    <t>TC-MVE-ED-07</t>
  </si>
  <si>
    <t>Handle edit failure and retry</t>
  </si>
  <si>
    <t>1. Change nickname in Edit.
2. Block PUT request; save.
3. Restore request and retry.</t>
  </si>
  <si>
    <t>Error is visible; no false saved state; valid retry updates the record.</t>
  </si>
  <si>
    <t>Owned V1; controlled network outage.</t>
  </si>
  <si>
    <t>Function 9 - Delete vehicle and booking/session blockers</t>
  </si>
  <si>
    <t>TC-MVE-DE-01</t>
  </si>
  <si>
    <t>Delete an eligible nondefault vehicle</t>
  </si>
  <si>
    <t>1. Select eligible nondefault V2.
2. Delete and confirm.
3. Reload.</t>
  </si>
  <si>
    <t>V2 is removed; count decreases; V1 default remains.</t>
  </si>
  <si>
    <t>V2 has no active session or blocking booking; C1 owns V1/V2.</t>
  </si>
  <si>
    <t>TC-MVE-DE-02</t>
  </si>
  <si>
    <t>Cancel deletion confirmation</t>
  </si>
  <si>
    <t>1. Click Delete for V1.
2. Cancel/close confirmation.
3. Reload.</t>
  </si>
  <si>
    <t>V1 remains; count and default are unchanged.</t>
  </si>
  <si>
    <t>Owned eligible V1.</t>
  </si>
  <si>
    <t>TC-MVE-DE-03</t>
  </si>
  <si>
    <t>Assign a replacement default after deletion</t>
  </si>
  <si>
    <t>1. Delete default V1 and confirm.
2. Reload the remaining list.</t>
  </si>
  <si>
    <t>Newest remaining vehicle becomes default; deleted V1 is absent.</t>
  </si>
  <si>
    <t>C1 owns eligible default V1 and at least one other vehicle with known creation order.</t>
  </si>
  <si>
    <t>TC-MVE-DE-04</t>
  </si>
  <si>
    <t>Block deletion while checked in</t>
  </si>
  <si>
    <t>1. Delete V1 whose plate has an active Session.
2. Inspect error/list.</t>
  </si>
  <si>
    <t>Deletion is rejected with active-session guidance; V1 and session remain.</t>
  </si>
  <si>
    <t>C1 owns V1; its normalized plate has an active session.</t>
  </si>
  <si>
    <t>TC-MVE-DE-05</t>
  </si>
  <si>
    <t>Block deletion with paid/active/paused booking</t>
  </si>
  <si>
    <t>1. Attempt Delete for V1 with a future PAID booking.
2. Repeat with ACTIVE and PAUSED fixtures.</t>
  </si>
  <si>
    <t>Deletion is blocked for each qualifying booking; user is told to change/finish booking first.</t>
  </si>
  <si>
    <t>Own vehicle linked by ID or plate; PAID scheduledEnd &gt; now; ACTIVE/PAUSED booking.</t>
  </si>
  <si>
    <t>TC-MVE-DE-06</t>
  </si>
  <si>
    <t>Allow deletion after all blockers end</t>
  </si>
  <si>
    <t>1. Finish/cancel qualifying bookings and check out the active session.
2. Delete V1; confirm.</t>
  </si>
  <si>
    <t>Vehicle can be deleted when no qualifying active session/booking remains; historical records remain intact.</t>
  </si>
  <si>
    <t>Only terminal bookings/completed sessions remain for V1.</t>
  </si>
  <si>
    <t>Function 10 - Vehicle 3D models and display</t>
  </si>
  <si>
    <t>TC-MVE-MD-01</t>
  </si>
  <si>
    <t>Display a matching vehicle model</t>
  </si>
  <si>
    <t>1. Open My Vehicles with V1 modelUrl assigned.
2. Select V1; inspect 3D viewer.</t>
  </si>
  <si>
    <t>Assigned model loads with selected display color; page remains interactive.</t>
  </si>
  <si>
    <t>Valid reachable GLB model linked to V1; supported browser/WebGL.</t>
  </si>
  <si>
    <t>TC-MVE-MD-02</t>
  </si>
  <si>
    <t>Handle a missing or failed model</t>
  </si>
  <si>
    <t>1. Select vehicle with no matching model.
2. Repeat with unreachable modelUrl.</t>
  </si>
  <si>
    <t>Vehicle details/actions remain usable; fallback/error handling prevents page crash.</t>
  </si>
  <si>
    <t>Owned fixtures with missing/unreachable model URLs.</t>
  </si>
  <si>
    <t>Function 11 - Ownership, permissions and web usability</t>
  </si>
  <si>
    <t>TC-MVE-SE-01</t>
  </si>
  <si>
    <t>Prevent reading another customer vehicle</t>
  </si>
  <si>
    <t>1. C2 requests GET /api/vehicles/C1VehicleId via DevTools.
2. Inspect response.</t>
  </si>
  <si>
    <t>Ownership check denies access without returning C1 private vehicle data.</t>
  </si>
  <si>
    <t>Two customers; known valid C1 vehicle ID; test environment.</t>
  </si>
  <si>
    <t>TC-MVE-SE-02</t>
  </si>
  <si>
    <t>Prevent modifying another customer vehicle</t>
  </si>
  <si>
    <t>1. As C2, send PUT to C1 vehicle ID with changed nickname.
2. C1 reloads details.</t>
  </si>
  <si>
    <t>Request is denied; C1 vehicle details remain unchanged.</t>
  </si>
  <si>
    <t>Two active customers; owned C1 fixture; test environment.</t>
  </si>
  <si>
    <t>TC-MVE-SE-03</t>
  </si>
  <si>
    <t>Prevent deleting or defaulting another customer vehicle</t>
  </si>
  <si>
    <t>1. As C2, attempt DELETE and PATCH default on C1 vehicle ID.
2. C1 reloads list.</t>
  </si>
  <si>
    <t>Both operations are denied; C1 vehicle/default remain unchanged.</t>
  </si>
  <si>
    <t>Two active customers; disposable C1 fixture; test environment.</t>
  </si>
  <si>
    <t>TC-MVE-SE-04</t>
  </si>
  <si>
    <t>Refresh expired access token safely</t>
  </si>
  <si>
    <t>1. Open My Vehicles with expired access token and valid refresh token.
2. Request the vehicle list/edit.
3. Repeat with invalid refresh token.</t>
  </si>
  <si>
    <t>Valid refresh retries with new token; failed refresh clears session/requires login; no false mutation success.</t>
  </si>
  <si>
    <t>Controlled token expiry; owned vehicle; test environment.</t>
  </si>
  <si>
    <t>TC-MVE-SE-05</t>
  </si>
  <si>
    <t>Keep customer vehicle UI usable on small screens</t>
  </si>
  <si>
    <t>1. Open customer My Vehicles at 1440px and 390px widths.
2. Open Add/Edit/Delete dialogs.
3. Navigate controls with keyboard.</t>
  </si>
  <si>
    <t>Fields, validation messages and confirmation controls remain readable/reachable; dialogs can be closed safely.</t>
  </si>
  <si>
    <t>Browser resize tools; customer fixtures.</t>
  </si>
  <si>
    <t>Service Managerment</t>
  </si>
  <si>
    <t>Verify admin service management: access control, service listing and statistics, search/filter/sort, service details, creation, editing, deletion, image upload validation, visibility status and API validation.</t>
  </si>
  <si>
    <t>Function 1 - Access Control</t>
  </si>
  <si>
    <t>TC-SM-AC-01</t>
  </si>
  <si>
    <t>Open Service Manager as admin</t>
  </si>
  <si>
    <t>1. Sign in as admin.
2. Open /admin/services.</t>
  </si>
  <si>
    <t>Service Manager loads and management actions are available.</t>
  </si>
  <si>
    <t>Active admin account.</t>
  </si>
  <si>
    <t>TC-SM-AC-02</t>
  </si>
  <si>
    <t>Access Service Manager without signing in</t>
  </si>
  <si>
    <t>1. Sign out.
2. Open /admin/services directly.</t>
  </si>
  <si>
    <t>User is redirected to login; management page is inaccessible.</t>
  </si>
  <si>
    <t>TC-SM-AC-03</t>
  </si>
  <si>
    <t>Access Service Manager as customer</t>
  </si>
  <si>
    <t>1. Sign in as customer.
2. Open /admin/services.</t>
  </si>
  <si>
    <t>Access is denied and unauthorized page is displayed.</t>
  </si>
  <si>
    <t>Active customer account.</t>
  </si>
  <si>
    <t>TC-SM-AC-04</t>
  </si>
  <si>
    <t>Access Service Manager as staff</t>
  </si>
  <si>
    <t>1. Sign in as staff.
2. Open /admin/services.</t>
  </si>
  <si>
    <t>Access is denied because the page requires admin role.</t>
  </si>
  <si>
    <t>TC-SM-AC-05</t>
  </si>
  <si>
    <t>Reject unauthenticated write requests</t>
  </si>
  <si>
    <t>1. Send POST /api/admin/services, PUT and DELETE /api/admin/services/:id without a token.
2. Compare stored data before and after.</t>
  </si>
  <si>
    <t>Each request returns 401; no service is created, modified or deleted.</t>
  </si>
  <si>
    <t>API client; valid service ID and valid payload for POST/PUT.</t>
  </si>
  <si>
    <t>TC-SM-AC-06</t>
  </si>
  <si>
    <t>Reject non-admin write requests</t>
  </si>
  <si>
    <t>1. Repeat valid POST, PUT and DELETE service requests with customer token.
2. Repeat with staff token.</t>
  </si>
  <si>
    <t>Each request returns 403; service data is unchanged.</t>
  </si>
  <si>
    <t>API client; active customer/staff accounts and valid service ID.</t>
  </si>
  <si>
    <t>TC-SM-AC-07</t>
  </si>
  <si>
    <t>Handle expired token during save</t>
  </si>
  <si>
    <t>1. Open Create Service.
2. Fill valid data.
3. Expire the access token.
4. Save.</t>
  </si>
  <si>
    <t>Request is rejected; an error is visible and no service is created.</t>
  </si>
  <si>
    <t>Admin is signed in; open /admin/services.</t>
  </si>
  <si>
    <t>Create/update use native fetch without the shared refresh-token retry; verify the user-facing error.</t>
  </si>
  <si>
    <t>Function 2 - Service List and Statistics</t>
  </si>
  <si>
    <t>TC-SM-LS-01</t>
  </si>
  <si>
    <t>Display all services for admin</t>
  </si>
  <si>
    <t>1. Open Service Manager.
2. Compare records with GET /api/services?activeOnly=false.</t>
  </si>
  <si>
    <t>Both active and inactive records are displayed with matching data.</t>
  </si>
  <si>
    <t>Admin is signed in; open /admin/services. Active and inactive services exist.</t>
  </si>
  <si>
    <t>TC-SM-LS-02</t>
  </si>
  <si>
    <t>Display service card fields</t>
  </si>
  <si>
    <t>1. Inspect a service in grid view.</t>
  </si>
  <si>
    <t>Image, name, description, VND price, duration and visibility status match the stored record.</t>
  </si>
  <si>
    <t>Admin is signed in; open /admin/services. At least one service exists.</t>
  </si>
  <si>
    <t>TC-SM-LS-03</t>
  </si>
  <si>
    <t>Switch between grid and list</t>
  </si>
  <si>
    <t>1. Click list-view control.
2. Click grid-view control.</t>
  </si>
  <si>
    <t>Layout changes correctly; records, filters and sort order are preserved.</t>
  </si>
  <si>
    <t>Admin is signed in; open /admin/services. Several services exist.</t>
  </si>
  <si>
    <t>TC-SM-LS-04</t>
  </si>
  <si>
    <t>Display empty catalog</t>
  </si>
  <si>
    <t>1. Open Service Manager with an empty test catalog.</t>
  </si>
  <si>
    <t>Empty state and Add New Service action appear; statistics show zero.</t>
  </si>
  <si>
    <t>Admin is signed in; open /admin/services. Isolated catalog contains no services.</t>
  </si>
  <si>
    <t>TC-SM-LS-05</t>
  </si>
  <si>
    <t>Verify total and active counts</t>
  </si>
  <si>
    <t>1. Prepare 3 active and 2 inactive services.
2. Load the page and wait for counters to settle.</t>
  </si>
  <si>
    <t>Total is 5 and active count is 3.</t>
  </si>
  <si>
    <t>Admin is signed in; open /admin/services. Only the five fixture services are present.</t>
  </si>
  <si>
    <t>TC-SM-LS-06</t>
  </si>
  <si>
    <t>Verify average price and duration</t>
  </si>
  <si>
    <t>1. Prepare prices 20000, 40000, 60000 and durations 10, 20, 30.
2. Wait for counters to settle.</t>
  </si>
  <si>
    <t>Average price is 40000 VND and average duration is 20 min, calculated across all services.</t>
  </si>
  <si>
    <t>Admin is signed in; open /admin/services. Only the three fixture services are present.</t>
  </si>
  <si>
    <t>TC-SM-LS-07</t>
  </si>
  <si>
    <t>Keep statistics independent of filters</t>
  </si>
  <si>
    <t>1. Record statistics.
2. Apply a search and Active filter.</t>
  </si>
  <si>
    <t>Statistics remain based on the complete loaded catalog; only the result list changes.</t>
  </si>
  <si>
    <t>Admin is signed in; open /admin/services. Mixed-status services exist.</t>
  </si>
  <si>
    <t>TC-SM-LS-08</t>
  </si>
  <si>
    <t>Handle list loading failure</t>
  </si>
  <si>
    <t>1. Block GET /api/services?activeOnly=false or return 500.
2. Reload the page.</t>
  </si>
  <si>
    <t>Error toast appears and loading ends; page remains usable.</t>
  </si>
  <si>
    <t>Admin is signed in; open /admin/services. Browser network interception is available.</t>
  </si>
  <si>
    <t>Function 3 - Search, Filter and Sort</t>
  </si>
  <si>
    <t>TC-SM-SF-01</t>
  </si>
  <si>
    <t>Search by service name</t>
  </si>
  <si>
    <t>1. Enter a substring of an existing service name.</t>
  </si>
  <si>
    <t>Only services whose name or description contains the substring are shown.</t>
  </si>
  <si>
    <t>Admin is signed in; open /admin/services. Distinct service names exist.</t>
  </si>
  <si>
    <t>TC-SM-SF-02</t>
  </si>
  <si>
    <t>Search by description</t>
  </si>
  <si>
    <t>1. Enter a word found only in a service description.</t>
  </si>
  <si>
    <t>Matching service is shown.</t>
  </si>
  <si>
    <t>Admin is signed in; open /admin/services. Description contains a unique search word.</t>
  </si>
  <si>
    <t>TC-SM-SF-03</t>
  </si>
  <si>
    <t>Search without case sensitivity</t>
  </si>
  <si>
    <t>1. Search the same word in lowercase and uppercase.</t>
  </si>
  <si>
    <t>Both searches return the same records.</t>
  </si>
  <si>
    <t>Admin is signed in; open /admin/services. Matching service exists.</t>
  </si>
  <si>
    <t>TC-SM-SF-04</t>
  </si>
  <si>
    <t>Search with no matches and clear search</t>
  </si>
  <si>
    <t>1. Enter an unmatched keyword.
2. Clear the search field.</t>
  </si>
  <si>
    <t>Empty state appears for no matches; clearing restores the applicable service list.</t>
  </si>
  <si>
    <t>TC-SM-SF-05</t>
  </si>
  <si>
    <t>Filter active services</t>
  </si>
  <si>
    <t>1. Select Active status.</t>
  </si>
  <si>
    <t>Only records with isActive=true are displayed.</t>
  </si>
  <si>
    <t>TC-SM-SF-06</t>
  </si>
  <si>
    <t>Filter inactive services and restore All</t>
  </si>
  <si>
    <t>1. Select Inactive.
2. Select All.</t>
  </si>
  <si>
    <t>Inactive filter shows only isActive=false; All restores both statuses.</t>
  </si>
  <si>
    <t>TC-SM-SF-07</t>
  </si>
  <si>
    <t>Combine search and status filter</t>
  </si>
  <si>
    <t>1. Enter a matching keyword.
2. Select Active.</t>
  </si>
  <si>
    <t>Every displayed service matches the keyword and the selected status.</t>
  </si>
  <si>
    <t>Admin is signed in; open /admin/services. Matching active and inactive services exist.</t>
  </si>
  <si>
    <t>TC-SM-SF-08</t>
  </si>
  <si>
    <t>Sort newest first</t>
  </si>
  <si>
    <t>1. Select newest sort.</t>
  </si>
  <si>
    <t>Services are ordered by createdAt descending.</t>
  </si>
  <si>
    <t>Admin is signed in; open /admin/services. Services have different creation timestamps.</t>
  </si>
  <si>
    <t>TC-SM-SF-09</t>
  </si>
  <si>
    <t>Sort oldest first</t>
  </si>
  <si>
    <t>1. Select oldest sort.</t>
  </si>
  <si>
    <t>Services are ordered by createdAt ascending.</t>
  </si>
  <si>
    <t>TC-SM-SF-10</t>
  </si>
  <si>
    <t>Sort price low to high</t>
  </si>
  <si>
    <t>1. Select ascending price sort.</t>
  </si>
  <si>
    <t>Services are ordered by numeric price ascending.</t>
  </si>
  <si>
    <t>Admin is signed in; open /admin/services. Services have distinct prices.</t>
  </si>
  <si>
    <t>TC-SM-SF-11</t>
  </si>
  <si>
    <t>Sort price high to low</t>
  </si>
  <si>
    <t>1. Select descending price sort.</t>
  </si>
  <si>
    <t>Services are ordered by numeric price descending.</t>
  </si>
  <si>
    <t>TC-SM-SF-12</t>
  </si>
  <si>
    <t>Sort by name</t>
  </si>
  <si>
    <t>1. Select name A-Z sort.</t>
  </si>
  <si>
    <t>Services follow ascending locale-based name order.</t>
  </si>
  <si>
    <t>Admin is signed in; open /admin/services. Services have distinct names.</t>
  </si>
  <si>
    <t>Function 4 - View Service Details</t>
  </si>
  <si>
    <t>TC-SM-VD-01</t>
  </si>
  <si>
    <t>Open service details</t>
  </si>
  <si>
    <t>1. Click the service view action.</t>
  </si>
  <si>
    <t>Details show image, name, status, price, duration, description, added date and available updated date.</t>
  </si>
  <si>
    <t>Admin is signed in; open /admin/services. A service exists.</t>
  </si>
  <si>
    <t>TC-SM-VD-02</t>
  </si>
  <si>
    <t>Close details without changes</t>
  </si>
  <si>
    <t>1. Open details.
2. Use the close control.
3. Reopen the service.</t>
  </si>
  <si>
    <t>Details close; stored data remains unchanged.</t>
  </si>
  <si>
    <t>TC-SM-VD-03</t>
  </si>
  <si>
    <t>Edit from details</t>
  </si>
  <si>
    <t>1. Open details.
2. Click Edit Settings.</t>
  </si>
  <si>
    <t>Details close and Edit Service opens with the selected record prefilled.</t>
  </si>
  <si>
    <t>TC-SM-VD-04</t>
  </si>
  <si>
    <t>Delete from details</t>
  </si>
  <si>
    <t>1. Open details.
2. Click Delete.</t>
  </si>
  <si>
    <t>A confirmation dialog identifies the selected service; deletion does not happen before confirmation.</t>
  </si>
  <si>
    <t>Admin is signed in; open /admin/services. A disposable service exists.</t>
  </si>
  <si>
    <t>Function 5 - Create Service</t>
  </si>
  <si>
    <t>TC-SM-CR-01</t>
  </si>
  <si>
    <t>Open create form with defaults</t>
  </si>
  <si>
    <t>1. Click Add New Service.</t>
  </si>
  <si>
    <t>Blank name, description, price and image; duration is 30; visibility is Active.</t>
  </si>
  <si>
    <t>TC-SM-CR-02</t>
  </si>
  <si>
    <t>Create active service with valid data</t>
  </si>
  <si>
    <t>1. Open create form.
2. Enter the valid fixture and select its image.
3. Save.
4. Reload.</t>
  </si>
  <si>
    <t>Success toast appears; modal closes; service persists with the correct fields and image.</t>
  </si>
  <si>
    <t>Admin is signed in; open /admin/services. Name: Premium Wash; description: Exterior wash service; price: 50000 VND; duration: 30 min; valid PNG image under 5 MB.</t>
  </si>
  <si>
    <t>TC-SM-CR-03</t>
  </si>
  <si>
    <t>Create inactive service</t>
  </si>
  <si>
    <t>1. Fill valid data and image.
2. Set visibility to Inactive.
3. Save.</t>
  </si>
  <si>
    <t>Service is created with isActive=false; admin can see it; default public catalog excludes it.</t>
  </si>
  <si>
    <t>TC-SM-CR-04</t>
  </si>
  <si>
    <t>Reject missing service name</t>
  </si>
  <si>
    <t>1. Fill all other required fields.
2. Leave name empty.
3. Save.</t>
  </si>
  <si>
    <t>Required-field validation blocks submission; no service is created.</t>
  </si>
  <si>
    <t>TC-SM-CR-05</t>
  </si>
  <si>
    <t>Reject name shorter than 3 characters</t>
  </si>
  <si>
    <t>1. Fill valid data except name=AB.
2. Save.</t>
  </si>
  <si>
    <t>Error states the name must be at least 3 characters; no service is created.</t>
  </si>
  <si>
    <t>TC-SM-CR-06</t>
  </si>
  <si>
    <t>Accept minimum name and description lengths</t>
  </si>
  <si>
    <t>1. Use name=ABC and description=Wash!.
2. Fill valid numeric fields and image.
3. Save.</t>
  </si>
  <si>
    <t>Service is created successfully with the minimum UI lengths.</t>
  </si>
  <si>
    <t>TC-SM-CR-07</t>
  </si>
  <si>
    <t>Reject missing or short description</t>
  </si>
  <si>
    <t>1. Leave description blank and save.
2. Enter four characters and save.</t>
  </si>
  <si>
    <t>Blank description is required; short description is rejected as less than 5 characters.</t>
  </si>
  <si>
    <t>Admin is signed in; open /admin/services. Other fields are valid.</t>
  </si>
  <si>
    <t>TC-SM-CR-08</t>
  </si>
  <si>
    <t>Reject missing price</t>
  </si>
  <si>
    <t>1. Fill valid data except price.
2. Save.</t>
  </si>
  <si>
    <t>Required-field validation blocks submission.</t>
  </si>
  <si>
    <t>TC-SM-CR-09</t>
  </si>
  <si>
    <t>Reject zero and negative price in UI</t>
  </si>
  <si>
    <t>1. Set price=0 and save.
2. Set price=-1000 and save.</t>
  </si>
  <si>
    <t>UI prevents creation with a price less than or equal to zero.</t>
  </si>
  <si>
    <t>UI requires price &gt; 0; direct API currently accepts zero. See API boundary case.</t>
  </si>
  <si>
    <t>TC-SM-CR-10</t>
  </si>
  <si>
    <t>Verify price input step</t>
  </si>
  <si>
    <t>1. Set price=1500 and attempt save.
2. Set price=2000 and attempt save.</t>
  </si>
  <si>
    <t>Native step validation rejects 1500; valid 1000-step price is accepted.</t>
  </si>
  <si>
    <t>HTML input uses step=1000; API does not require multiples of 1000.</t>
  </si>
  <si>
    <t>TC-SM-CR-11</t>
  </si>
  <si>
    <t>Reject invalid duration</t>
  </si>
  <si>
    <t>1. Try empty, zero, negative and 1.5-minute duration.
2. Attempt save for each value.</t>
  </si>
  <si>
    <t>Only a positive whole number of minutes can be submitted.</t>
  </si>
  <si>
    <t>TC-SM-CR-12</t>
  </si>
  <si>
    <t>Accept 1-minute duration</t>
  </si>
  <si>
    <t>1. Fill valid data with duration=1.
2. Save.</t>
  </si>
  <si>
    <t>Service is created and displays duration 1 min.</t>
  </si>
  <si>
    <t>TC-SM-CR-13</t>
  </si>
  <si>
    <t>Reject missing thumbnail</t>
  </si>
  <si>
    <t>1. Fill valid text and numbers without selecting an image.
2. Save.</t>
  </si>
  <si>
    <t>Image-required error appears; service is not created.</t>
  </si>
  <si>
    <t>TC-SM-CR-14</t>
  </si>
  <si>
    <t>Update live preview</t>
  </si>
  <si>
    <t>1. Change name, price, duration and selected image.</t>
  </si>
  <si>
    <t>Preview reflects the entered name, VND price, duration and image before save.</t>
  </si>
  <si>
    <t>Admin is signed in; open /admin/services. Create form is open.</t>
  </si>
  <si>
    <t>TC-SM-CR-15</t>
  </si>
  <si>
    <t>Cancel create and reset form</t>
  </si>
  <si>
    <t>1. Fill a draft.
2. Click Cancel.
3. Reopen create form.</t>
  </si>
  <si>
    <t>No service is created; reopened form uses its defaults and has no old image/error.</t>
  </si>
  <si>
    <t>TC-SM-CR-16</t>
  </si>
  <si>
    <t>Prevent repeated save while loading</t>
  </si>
  <si>
    <t>1. Delay the create response.
2. Click Save repeatedly.</t>
  </si>
  <si>
    <t>Save is disabled during loading; one create request is submitted.</t>
  </si>
  <si>
    <t>Admin is signed in; open /admin/services. Valid fixture; network delay enabled.</t>
  </si>
  <si>
    <t>TC-SM-CR-17</t>
  </si>
  <si>
    <t>Handle create failure</t>
  </si>
  <si>
    <t>1. Fill valid data.
2. Return 500 for create request.
3. Save.</t>
  </si>
  <si>
    <t>Error appears inside the form; modal and entered data remain available; no success toast.</t>
  </si>
  <si>
    <t>Admin is signed in; open /admin/services. Network interception is available.</t>
  </si>
  <si>
    <t>Function 6 - Thumbnail Upload</t>
  </si>
  <si>
    <t>TC-SM-IM-01</t>
  </si>
  <si>
    <t>Upload supported image formats</t>
  </si>
  <si>
    <t>1. Select a valid JPEG, PNG and WebP in separate attempts.</t>
  </si>
  <si>
    <t>Each supported type produces a thumbnail preview without a type error.</t>
  </si>
  <si>
    <t>Admin is signed in; open /admin/services. Create or edit form open; valid images available.</t>
  </si>
  <si>
    <t>TC-SM-IM-02</t>
  </si>
  <si>
    <t>Upload image by drag and drop</t>
  </si>
  <si>
    <t>1. Drag a valid image over the thumbnail area.
2. Drop it.</t>
  </si>
  <si>
    <t>Drag indicator appears, then clears; image is selected and previewed.</t>
  </si>
  <si>
    <t>Admin is signed in; open /admin/services. Form open; valid image available.</t>
  </si>
  <si>
    <t>TC-SM-IM-03</t>
  </si>
  <si>
    <t>Reject unsupported file types</t>
  </si>
  <si>
    <t>1. Select or drop a PDF, GIF or text file.</t>
  </si>
  <si>
    <t>Error requests JPEG, PNG or WebP; invalid file is not selected.</t>
  </si>
  <si>
    <t>Admin is signed in; open /admin/services. Form open; unsupported fixtures available.</t>
  </si>
  <si>
    <t>TC-SM-IM-04</t>
  </si>
  <si>
    <t>Accept exact 5 MiB file boundary</t>
  </si>
  <si>
    <t>1. Select a valid supported image of exactly 5242880 bytes.</t>
  </si>
  <si>
    <t>No client file-size error; backend upload size limit accepts the boundary.</t>
  </si>
  <si>
    <t>Admin is signed in; open /admin/services. Valid boundary-size image.</t>
  </si>
  <si>
    <t>Actual decoded image must also be accepted by Cloudinary; use a genuine image fixture.</t>
  </si>
  <si>
    <t>TC-SM-IM-05</t>
  </si>
  <si>
    <t>Reject file above 5 MiB</t>
  </si>
  <si>
    <t>1. Select a supported image of 5242881 bytes.</t>
  </si>
  <si>
    <t>File size exceeds 5MB limit error appears; file is not accepted.</t>
  </si>
  <si>
    <t>Admin is signed in; open /admin/services. Oversized image fixture.</t>
  </si>
  <si>
    <t>TC-SM-IM-06</t>
  </si>
  <si>
    <t>Replace selected image before save</t>
  </si>
  <si>
    <t>1. Select image A.
2. Select image B.
3. Save valid service.</t>
  </si>
  <si>
    <t>Preview and persisted thumbnail use image B.</t>
  </si>
  <si>
    <t>Admin is signed in; open /admin/services. Two supported images; valid service fields.</t>
  </si>
  <si>
    <t>TC-SM-IM-07</t>
  </si>
  <si>
    <t>Cancel file chooser</t>
  </si>
  <si>
    <t>1. Open file chooser.
2. Cancel without selecting a file.</t>
  </si>
  <si>
    <t>No error or unintended image change occurs.</t>
  </si>
  <si>
    <t>Admin is signed in; open /admin/services. Form open.</t>
  </si>
  <si>
    <t>Function 7 - Edit Service and Visibility</t>
  </si>
  <si>
    <t>TC-SM-ED-01</t>
  </si>
  <si>
    <t>Prefill edit form</t>
  </si>
  <si>
    <t>1. Click Edit for an existing service.</t>
  </si>
  <si>
    <t>Name, description, price, duration, visibility and current image match the selected service.</t>
  </si>
  <si>
    <t>TC-SM-ED-02</t>
  </si>
  <si>
    <t>Update text and numeric fields</t>
  </si>
  <si>
    <t>1. Change name, description, price and duration to valid values.
2. Save and reload.</t>
  </si>
  <si>
    <t>Success toast appears; updated values persist; existing thumbnail is retained.</t>
  </si>
  <si>
    <t>TC-SM-ED-03</t>
  </si>
  <si>
    <t>Update thumbnail</t>
  </si>
  <si>
    <t>1. Edit service and select a new valid image.
2. Save and reopen details.</t>
  </si>
  <si>
    <t>New image is persisted and displayed; text fields retain the submitted values.</t>
  </si>
  <si>
    <t>Admin is signed in; open /admin/services. A disposable service with an existing image.</t>
  </si>
  <si>
    <t>TC-SM-ED-04</t>
  </si>
  <si>
    <t>Deactivate service</t>
  </si>
  <si>
    <t>1. Set an active service to Inactive.
2. Save.
3. Check default public catalog.</t>
  </si>
  <si>
    <t>Admin sees Inactive status; default public catalog excludes the service.</t>
  </si>
  <si>
    <t>Admin is signed in; open /admin/services. An active disposable service exists.</t>
  </si>
  <si>
    <t>TC-SM-ED-05</t>
  </si>
  <si>
    <t>Reactivate service</t>
  </si>
  <si>
    <t>1. Set an inactive service to Active.
2. Save.
3. Check default public catalog.</t>
  </si>
  <si>
    <t>Admin sees Active status; default public catalog includes the service.</t>
  </si>
  <si>
    <t>Admin is signed in; open /admin/services. An inactive disposable service exists.</t>
  </si>
  <si>
    <t>TC-SM-ED-06</t>
  </si>
  <si>
    <t>Apply validation while editing</t>
  </si>
  <si>
    <t>1. Attempt to save short name/description, zero price or invalid duration.</t>
  </si>
  <si>
    <t>The same UI validation as creation blocks invalid edits; stored service remains unchanged.</t>
  </si>
  <si>
    <t>TC-SM-ED-07</t>
  </si>
  <si>
    <t>Cancel edits</t>
  </si>
  <si>
    <t>1. Change fields and image.
2. Click Cancel.
3. Reopen edit form.</t>
  </si>
  <si>
    <t>Stored values and original image remain unchanged.</t>
  </si>
  <si>
    <t>TC-SM-ED-08</t>
  </si>
  <si>
    <t>Handle update failure</t>
  </si>
  <si>
    <t>1. Make valid edits.
2. Force PUT to return 500.
3. Save.</t>
  </si>
  <si>
    <t>Form displays the error and retains entered values; no false success is shown.</t>
  </si>
  <si>
    <t>Function 8 - Delete Service</t>
  </si>
  <si>
    <t>TC-SM-DL-01</t>
  </si>
  <si>
    <t>Show delete confirmation</t>
  </si>
  <si>
    <t>1. Click Delete on a service.</t>
  </si>
  <si>
    <t>Dialog shows the correct service name and thumbnail, with Cancel and Delete actions.</t>
  </si>
  <si>
    <t>TC-SM-DL-02</t>
  </si>
  <si>
    <t>Cancel deletion</t>
  </si>
  <si>
    <t>1. Open delete confirmation.
2. Click Cancel.
3. Reload the list.</t>
  </si>
  <si>
    <t>Dialog closes and the service remains unchanged.</t>
  </si>
  <si>
    <t>TC-SM-DL-03</t>
  </si>
  <si>
    <t>Confirm deletion</t>
  </si>
  <si>
    <t>1. Confirm deletion of a disposable service.
2. Reload and inspect catalog/statistics.</t>
  </si>
  <si>
    <t>Success toast appears; service disappears and statistics recalculate; service remains absent after reload.</t>
  </si>
  <si>
    <t>Admin is signed in; open /admin/services. Isolated disposable service with no booking references.</t>
  </si>
  <si>
    <t>TC-SM-DL-04</t>
  </si>
  <si>
    <t>Delete from open details</t>
  </si>
  <si>
    <t>1. Open details.
2. Click Delete and confirm.</t>
  </si>
  <si>
    <t>Confirmation and details close after successful deletion; selected service is removed.</t>
  </si>
  <si>
    <t>TC-SM-DL-05</t>
  </si>
  <si>
    <t>Handle deletion failure</t>
  </si>
  <si>
    <t>1. Open confirmation.
2. Force DELETE to return 500.
3. Confirm.</t>
  </si>
  <si>
    <t>Error toast appears; record remains in the list and confirmation stays available.</t>
  </si>
  <si>
    <t>TC-SM-DL-06</t>
  </si>
  <si>
    <t>Prevent repeated delete requests</t>
  </si>
  <si>
    <t>1. Delay DELETE response.
2. Click Delete repeatedly.</t>
  </si>
  <si>
    <t>Delete and Cancel controls are disabled while loading; one deletion request is submitted.</t>
  </si>
  <si>
    <t>Admin is signed in; open /admin/services. Disposable service; delayed network response.</t>
  </si>
  <si>
    <t>Function 9 - API Boundaries and Catalog Integration</t>
  </si>
  <si>
    <t>TC-SM-API-01</t>
  </si>
  <si>
    <t>Default public catalog contains active services only</t>
  </si>
  <si>
    <t>1. GET /api/services.
2. Compare active and inactive fixtures.</t>
  </si>
  <si>
    <t>200 response contains only active records; count matches returned records.</t>
  </si>
  <si>
    <t>API running; active and inactive fixtures exist.</t>
  </si>
  <si>
    <t>TC-SM-API-02</t>
  </si>
  <si>
    <t>Retrieve all services with activeOnly=false</t>
  </si>
  <si>
    <t>1. GET /api/services?activeOnly=false without authentication.</t>
  </si>
  <si>
    <t>Current API returns both active and inactive records, ordered newest first.</t>
  </si>
  <si>
    <t>API running; mixed-status fixtures.</t>
  </si>
  <si>
    <t>The route is public and does not enforce an admin check for activeOnly=false; review intended visibility policy.</t>
  </si>
  <si>
    <t>TC-SM-API-03</t>
  </si>
  <si>
    <t>Retrieve service by valid ID</t>
  </si>
  <si>
    <t>1. GET /api/services/:id using a known service ID.</t>
  </si>
  <si>
    <t>200 response contains matching service fields; missing legacy duration normalizes to 30.</t>
  </si>
  <si>
    <t>Known service ID; legacy fixture if testing duration fallback.</t>
  </si>
  <si>
    <t>TC-SM-API-04</t>
  </si>
  <si>
    <t>Reject malformed service IDs</t>
  </si>
  <si>
    <t>1. GET, PUT and DELETE with id=not-an-object-id.</t>
  </si>
  <si>
    <t>Controlled 400 response; no record is changed.</t>
  </si>
  <si>
    <t>API client; admin token for PUT/DELETE.</t>
  </si>
  <si>
    <t>TC-SM-API-05</t>
  </si>
  <si>
    <t>Handle nonexistent service ID</t>
  </si>
  <si>
    <t>1. GET, PUT and DELETE using a valid ObjectId not present in the database.</t>
  </si>
  <si>
    <t>404 Service not found; no record is changed.</t>
  </si>
  <si>
    <t>TC-SM-API-06</t>
  </si>
  <si>
    <t>Reject invalid numeric API input</t>
  </si>
  <si>
    <t>1. POST and PUT with price=-1 or abc.
2. Repeat with duration=0, -1, abc and 1.5.</t>
  </si>
  <si>
    <t>400 response; invalid service data is not persisted.</t>
  </si>
  <si>
    <t>Admin token; valid image for POST; existing disposable record for PUT.</t>
  </si>
  <si>
    <t>TC-SM-API-07</t>
  </si>
  <si>
    <t>Verify zero-price API boundary</t>
  </si>
  <si>
    <t>1. POST valid multipart data with price=0 and image.
2. PUT an existing service with price=0.</t>
  </si>
  <si>
    <t>Current API accepts zero as a non-negative price; returned and stored price is zero.</t>
  </si>
  <si>
    <t>Admin token; disposable fixtures.</t>
  </si>
  <si>
    <t>Requirement clarification: API permits free services while the management UI rejects them. Not an executed failure.</t>
  </si>
  <si>
    <t>TC-SM-API-08</t>
  </si>
  <si>
    <t>Apply default API duration</t>
  </si>
  <si>
    <t>1. POST valid data and image while omitting timeCost.</t>
  </si>
  <si>
    <t>201 response contains timeCost=30 and persists this default.</t>
  </si>
  <si>
    <t>Admin token; valid multipart payload.</t>
  </si>
  <si>
    <t>TC-SM-API-09</t>
  </si>
  <si>
    <t>Reject direct API upload with invalid type or oversize</t>
  </si>
  <si>
    <t>1. POST unsupported file.
2. Repeat with a supported image above 5 MiB.</t>
  </si>
  <si>
    <t>Upload is rejected and no service is created.</t>
  </si>
  <si>
    <t>Admin token; valid text/numeric fields.</t>
  </si>
  <si>
    <t>Inspect HTTP status: Multer errors are currently not explicitly mapped to 400/413 in the global error handler.</t>
  </si>
  <si>
    <t>TC-SM-API-10</t>
  </si>
  <si>
    <t>Verify customer-facing visibility after changes</t>
  </si>
  <si>
    <t>1. Create or activate a service.
2. Refresh guest Services and booking catalog.
3. Deactivate/delete the fixture and refresh again.</t>
  </si>
  <si>
    <t>Active service is offered with correct price/duration; inactive/deleted service is absent from the refreshed active catalog.</t>
  </si>
  <si>
    <t>Admin and customer/guest sessions; disposable service.</t>
  </si>
  <si>
    <t>Membership Transfer</t>
  </si>
  <si>
    <t>Verify membership space transfer eligibility, direct/public requests, recipients, admin review, marketplace, wallet settlement and fees, ownership updates, cancellation, expiration and agreement PDF. UI/API/service scope is stated in Note.</t>
  </si>
  <si>
    <t>Function 1 - Access and Transfer History</t>
  </si>
  <si>
    <t>TC-MT-AC-01</t>
  </si>
  <si>
    <t>Open membership transfer hub</t>
  </si>
  <si>
    <t>1. Sign in as customer.
2. Open the transfer hub.</t>
  </si>
  <si>
    <t>Membership ownership, transfer history and marketplace views are accessible.</t>
  </si>
  <si>
    <t>Active customer signed in; isolated test data; /customer/membership-transfers.</t>
  </si>
  <si>
    <t>UI/API.</t>
  </si>
  <si>
    <t>TC-MT-AC-02</t>
  </si>
  <si>
    <t>Require authentication</t>
  </si>
  <si>
    <t>1. Sign out.
2. Open the hub and request GET /api/customer/membership-entitlement-transfers.</t>
  </si>
  <si>
    <t>Protected page requires login; API returns 401.</t>
  </si>
  <si>
    <t>TC-MT-AC-03</t>
  </si>
  <si>
    <t>Restrict customer transfer endpoints</t>
  </si>
  <si>
    <t>1. Call the customer transfer list/create endpoints with staff and admin tokens.</t>
  </si>
  <si>
    <t>Requests return 403; no customer transfer is created.</t>
  </si>
  <si>
    <t>UI/API. Use API client; the admin review endpoint is a separate route.</t>
  </si>
  <si>
    <t>TC-MT-AC-04</t>
  </si>
  <si>
    <t>List sent and received transfers</t>
  </si>
  <si>
    <t>1. Prepare sent, received and unrelated transfer records.
2. Load history.</t>
  </si>
  <si>
    <t>Only the signed-in customer's relevant transfers are returned.</t>
  </si>
  <si>
    <t>TC-MT-AC-05</t>
  </si>
  <si>
    <t>Show transfer details</t>
  </si>
  <si>
    <t>1. Open a sent or received transfer.
2. Compare displayed data to the API.</t>
  </si>
  <si>
    <t>Sender, recipient, space, package, status and pricing match the selected record.</t>
  </si>
  <si>
    <t>TC-MT-AC-06</t>
  </si>
  <si>
    <t>Handle empty history</t>
  </si>
  <si>
    <t>1. Open the transfer view for a customer with no transfers.</t>
  </si>
  <si>
    <t>An empty state appears without an application crash.</t>
  </si>
  <si>
    <t>TC-MT-AC-07</t>
  </si>
  <si>
    <t>Handle history network failure</t>
  </si>
  <si>
    <t>1. Block the transfer-list request.
2. Load the transfer view.</t>
  </si>
  <si>
    <t>Failure is communicated; loading ends without reporting success.</t>
  </si>
  <si>
    <t>UI/API. Expected recovery behavior must be checked in the actual browser.</t>
  </si>
  <si>
    <t>Function 2 - Create Direct Transfer and Eligibility</t>
  </si>
  <si>
    <t>TC-MT-DR-01</t>
  </si>
  <si>
    <t>Create valid direct transfer</t>
  </si>
  <si>
    <t>1. Select an eligible space.
2. Choose DIRECT, valid recipient, valid price and reason.
3. Submit.</t>
  </si>
  <si>
    <t>A PENDING_RECIPIENT request is created with matching participants and entitlement.</t>
  </si>
  <si>
    <t>Active customer signed in; isolated test data; /customer/membership-transfers. Sender owns an active, unexpired entitlement with transferCount=0 and no active vehicle session. Recipient is an active customer with an approved vehicle and available membership capacity.</t>
  </si>
  <si>
    <t>UI/API; pricing case uses service-level clock control.</t>
  </si>
  <si>
    <t>TC-MT-DR-02</t>
  </si>
  <si>
    <t>Find a recipient</t>
  </si>
  <si>
    <t>1. Search by a known recipient keyword.
2. Select the intended customer.</t>
  </si>
  <si>
    <t>Search results identify the intended recipient; selected account matches the submitted target.</t>
  </si>
  <si>
    <t>TC-MT-DR-03</t>
  </si>
  <si>
    <t>Reject transfer to self</t>
  </si>
  <si>
    <t>1. Submit a DIRECT request targeting the sender's account.</t>
  </si>
  <si>
    <t>400 SELF_TRANSFER; no transfer is created.</t>
  </si>
  <si>
    <t>TC-MT-DR-04</t>
  </si>
  <si>
    <t>Reject missing recipient</t>
  </si>
  <si>
    <t>1. Submit DIRECT mode without toUserId or toUserEmail.</t>
  </si>
  <si>
    <t>400 validation error; no transfer is created.</t>
  </si>
  <si>
    <t>TC-MT-DR-05</t>
  </si>
  <si>
    <t>Reject nonexistent recipient</t>
  </si>
  <si>
    <t>1. Submit DIRECT mode with a valid but nonexistent recipient ID.</t>
  </si>
  <si>
    <t>404 RECIPIENT_NOT_FOUND; no request is created.</t>
  </si>
  <si>
    <t>TC-MT-DR-06</t>
  </si>
  <si>
    <t>Reject inactive or non-customer recipient</t>
  </si>
  <si>
    <t>1. Submit requests targeting an inactive customer, staff and admin.</t>
  </si>
  <si>
    <t>Recipient is rejected; no transfer is created.</t>
  </si>
  <si>
    <t>TC-MT-DR-07</t>
  </si>
  <si>
    <t>Reject entitlement owned by another customer</t>
  </si>
  <si>
    <t>1. Submit a request for another customer's entitlement.</t>
  </si>
  <si>
    <t>404 NOT_TRANSFERABLE; ownership and transfers remain unchanged.</t>
  </si>
  <si>
    <t>TC-MT-DR-08</t>
  </si>
  <si>
    <t>Reject expired entitlement</t>
  </si>
  <si>
    <t>1. Submit a request for an entitlement whose expireAt is in the past.</t>
  </si>
  <si>
    <t>404 NOT_TRANSFERABLE; no request is created.</t>
  </si>
  <si>
    <t>TC-MT-DR-09</t>
  </si>
  <si>
    <t>Reject non-active entitlement</t>
  </si>
  <si>
    <t>1. Submit requests for cancelled, transferred or transfer_locked entitlement fixtures.</t>
  </si>
  <si>
    <t>Each request is rejected as not transferable.</t>
  </si>
  <si>
    <t>TC-MT-DR-10</t>
  </si>
  <si>
    <t>Reject second transfer of entitlement</t>
  </si>
  <si>
    <t>1. Submit a request for an entitlement with transferCount=1.</t>
  </si>
  <si>
    <t>Request is rejected; repeat transfer is not allowed.</t>
  </si>
  <si>
    <t>TC-MT-DR-11</t>
  </si>
  <si>
    <t>Reject transfer during active parking session</t>
  </si>
  <si>
    <t>1. Start an isolated active session linked to the entitlement.
2. Submit transfer request.</t>
  </si>
  <si>
    <t>409 ACTIVE_SESSION_EXISTS; customer must check out first.</t>
  </si>
  <si>
    <t>TC-MT-DR-12</t>
  </si>
  <si>
    <t>Reject duplicate open transfer</t>
  </si>
  <si>
    <t>1. Create a request for an entitlement.
2. Submit another request for the same entitlement.</t>
  </si>
  <si>
    <t>409 TRANSFER_EXISTS; only one open request exists.</t>
  </si>
  <si>
    <t>TC-MT-DR-13</t>
  </si>
  <si>
    <t>Validate reason boundaries</t>
  </si>
  <si>
    <t>1. Submit a reason of 2 characters.
2. Repeat with 3 and 501 characters.</t>
  </si>
  <si>
    <t>2 and 501 characters are rejected; 3 characters are accepted when other fields are valid.</t>
  </si>
  <si>
    <t>TC-MT-DR-14</t>
  </si>
  <si>
    <t>Validate asking price and remaining value</t>
  </si>
  <si>
    <t>1. Submit a negative price.
2. Submit a price above remaining value.
3. Submit zero price.</t>
  </si>
  <si>
    <t>Negative and excessive prices are rejected; zero asking price is allowed.</t>
  </si>
  <si>
    <t>UI/API; pricing case uses service-level clock control. Zero asking price does not necessarily mean zero transfer fee.</t>
  </si>
  <si>
    <t>TC-MT-DR-15</t>
  </si>
  <si>
    <t>Verify price calculation</t>
  </si>
  <si>
    <t>1. Use unitAmount=300000, total term=30 days, remaining term=15 days.
2. Calculate pricing at a fixed clock instant with askingPrice=100000.</t>
  </si>
  <si>
    <t>Remaining value=150000; fee=7500; total due=107500.</t>
  </si>
  <si>
    <t>UI/API; pricing case uses service-level clock control. Service-level deterministic clock fixture; remaining value and asking price are floored to 1000 VND.</t>
  </si>
  <si>
    <t>Function 3 - Recipient Response and Admin Review</t>
  </si>
  <si>
    <t>TC-MT-RV-01</t>
  </si>
  <si>
    <t>Recipient accepts invitation</t>
  </si>
  <si>
    <t>1. Sign in as intended recipient.
2. Accept a PENDING_RECIPIENT direct request.</t>
  </si>
  <si>
    <t>Status becomes PENDING_ADMIN; acceptedAt is recorded.</t>
  </si>
  <si>
    <t>Isolated direct requests in the required states; active customer/admin accounts; controlled fixtures.</t>
  </si>
  <si>
    <t>TC-MT-RV-02</t>
  </si>
  <si>
    <t>Recipient rejects invitation</t>
  </si>
  <si>
    <t>1. Sign in as recipient.
2. Reject a pending invitation with a reason.</t>
  </si>
  <si>
    <t>Status becomes REJECTED; sender retains entitlement and no settlement occurs.</t>
  </si>
  <si>
    <t>TC-MT-RV-03</t>
  </si>
  <si>
    <t>Reject response by unrelated customer</t>
  </si>
  <si>
    <t>1. Use an unrelated customer's token to accept or reject the request.</t>
  </si>
  <si>
    <t>Request is rejected; transfer state remains unchanged.</t>
  </si>
  <si>
    <t>TC-MT-RV-04</t>
  </si>
  <si>
    <t>Reject repeated acceptance</t>
  </si>
  <si>
    <t>1. Accept invitation.
2. Send the accept request again.</t>
  </si>
  <si>
    <t>Second request returns 409; state is not advanced twice.</t>
  </si>
  <si>
    <t>TC-MT-RV-05</t>
  </si>
  <si>
    <t>Admin lists transfer requests</t>
  </si>
  <si>
    <t>1. Sign in as admin.
2. Open Subscription Management transfer review or GET /api/admin/membership-entitlement-transfers.</t>
  </si>
  <si>
    <t>Review list is accessible and contains the relevant requests.</t>
  </si>
  <si>
    <t>TC-MT-RV-06</t>
  </si>
  <si>
    <t>Admin approves direct transfer</t>
  </si>
  <si>
    <t>1. Approve a PENDING_ADMIN DIRECT request with eligible recipient.</t>
  </si>
  <si>
    <t>Status becomes AWAITING_PAYMENT; entitlement becomes transfer_locked; payment window is 24 hours.</t>
  </si>
  <si>
    <t>TC-MT-RV-07</t>
  </si>
  <si>
    <t>Admin rejects transfer</t>
  </si>
  <si>
    <t>1. Reject a PENDING_ADMIN request with a valid reason.</t>
  </si>
  <si>
    <t>Status becomes REJECTED; rejection details are recorded; no ownership change.</t>
  </si>
  <si>
    <t>TC-MT-RV-08</t>
  </si>
  <si>
    <t>Validate admin rejection reason</t>
  </si>
  <si>
    <t>1. Submit admin rejection with a 2-character reason.
2. Repeat with 3 characters.</t>
  </si>
  <si>
    <t>Short reason is rejected; minimum valid reason is accepted.</t>
  </si>
  <si>
    <t>TC-MT-RV-09</t>
  </si>
  <si>
    <t>Block non-admin review actions</t>
  </si>
  <si>
    <t>1. Call approval/rejection endpoints with customer and staff tokens.</t>
  </si>
  <si>
    <t>403; review state and entitlement remain unchanged.</t>
  </si>
  <si>
    <t>TC-MT-RV-10</t>
  </si>
  <si>
    <t>Check recipient capacity at approval</t>
  </si>
  <si>
    <t>1. Approve a request for recipient with no approved vehicle.
2. Repeat when recipient has reached min(3, approved vehicle count) entitlements.</t>
  </si>
  <si>
    <t>409 RECIPIENT_CAPACITY_EXCEEDED; entitlement is not locked by the failed approval.</t>
  </si>
  <si>
    <t>TC-MT-RV-11</t>
  </si>
  <si>
    <t>Recheck active session before approval</t>
  </si>
  <si>
    <t>1. Create and accept request.
2. Add an active session before admin approval.
3. Approve.</t>
  </si>
  <si>
    <t>409 ACTIVE_SESSION_EXISTS; no payment-stage transition.</t>
  </si>
  <si>
    <t>TC-MT-RV-12</t>
  </si>
  <si>
    <t>Reject repeated or wrong-state approval</t>
  </si>
  <si>
    <t>1. Approve an already-approved, cancelled or rejected request.</t>
  </si>
  <si>
    <t>409; no duplicate lock or payment window is created.</t>
  </si>
  <si>
    <t>Function 4 - Public Marketplace</t>
  </si>
  <si>
    <t>TC-MT-MP-01</t>
  </si>
  <si>
    <t>Create public listing request</t>
  </si>
  <si>
    <t>1. Select eligible entitlement.
2. Submit PUBLIC request without a recipient.</t>
  </si>
  <si>
    <t>PENDING_ADMIN public request is created.</t>
  </si>
  <si>
    <t>Active customer signed in; isolated test data; /customer/membership-transfers. Sender owns an active, unexpired entitlement with transferCount=0 and no active vehicle session. Recipient is an active customer with an approved vehicle and available membership capacity. Public marketplace enabled and required index migrated unless testing readiness.</t>
  </si>
  <si>
    <t>TC-MT-MP-02</t>
  </si>
  <si>
    <t>Reject public request with recipient</t>
  </si>
  <si>
    <t>1. Submit PUBLIC mode with toUserId or toUserEmail.</t>
  </si>
  <si>
    <t>400; public request cannot target a recipient.</t>
  </si>
  <si>
    <t>TC-MT-MP-03</t>
  </si>
  <si>
    <t>Approve public listing</t>
  </si>
  <si>
    <t>1. Admin approves eligible PUBLIC request.</t>
  </si>
  <si>
    <t>Status becomes LISTED; listing expiry is 7 days after approval; entitlement remains active until claimed.</t>
  </si>
  <si>
    <t>TC-MT-MP-04</t>
  </si>
  <si>
    <t>Browse marketplace</t>
  </si>
  <si>
    <t>1. Open Marketplace with valid listed, completed and expired fixtures.</t>
  </si>
  <si>
    <t>Available public listings are returned; completed/unavailable entries are excluded.</t>
  </si>
  <si>
    <t>TC-MT-MP-05</t>
  </si>
  <si>
    <t>Filter marketplace</t>
  </si>
  <si>
    <t>1. Apply parking lot, floor, price and remaining-day filters.
2. Compare API results with fixtures.</t>
  </si>
  <si>
    <t>Returned entries satisfy applicable filter criteria.</t>
  </si>
  <si>
    <t>TC-MT-MP-06</t>
  </si>
  <si>
    <t>Sort and paginate listings</t>
  </si>
  <si>
    <t>1. Select newest, price ascending and expiry ascending.
2. Load successive pages.</t>
  </si>
  <si>
    <t>Each sort follows the selected order; pagination totals and page contents are consistent.</t>
  </si>
  <si>
    <t>TC-MT-MP-07</t>
  </si>
  <si>
    <t>Open listing details</t>
  </si>
  <si>
    <t>1. Open an available listing.</t>
  </si>
  <si>
    <t>Space, seller, remaining term, asking price and fee are shown correctly.</t>
  </si>
  <si>
    <t>TC-MT-MP-08</t>
  </si>
  <si>
    <t>Claim available listing</t>
  </si>
  <si>
    <t>1. Sign in as eligible buyer.
2. Claim a LISTED public transfer.</t>
  </si>
  <si>
    <t>Buyer is assigned; status becomes AWAITING_PAYMENT; entitlement is locked for 15 minutes.</t>
  </si>
  <si>
    <t>TC-MT-MP-09</t>
  </si>
  <si>
    <t>Reject buying own listing</t>
  </si>
  <si>
    <t>1. Sender attempts to claim own listing.</t>
  </si>
  <si>
    <t>400 SELF_TRANSFER; listing remains unclaimed.</t>
  </si>
  <si>
    <t>TC-MT-MP-10</t>
  </si>
  <si>
    <t>Handle concurrent claims</t>
  </si>
  <si>
    <t>1. Two eligible customers claim the same listing simultaneously.</t>
  </si>
  <si>
    <t>One buyer succeeds; other receives conflict; only one buyer and lock exist.</t>
  </si>
  <si>
    <t>UI/API. Integration test requires real transactional database and concurrent requests.</t>
  </si>
  <si>
    <t>TC-MT-MP-11</t>
  </si>
  <si>
    <t>Reject unavailable listing</t>
  </si>
  <si>
    <t>1. Claim already claimed, expired or completed listing.</t>
  </si>
  <si>
    <t>Request is rejected; ownership and wallets are unchanged.</t>
  </si>
  <si>
    <t>TC-MT-MP-12</t>
  </si>
  <si>
    <t>Handle marketplace disabled or unmigrated index</t>
  </si>
  <si>
    <t>1. Disable public marketplace in isolated config.
2. Repeat with required unique index absent.</t>
  </si>
  <si>
    <t>503 MARKETPLACE_DISABLED or MARKETPLACE_NOT_READY; no claim/listing mutation.</t>
  </si>
  <si>
    <t>UI/API. Never remove production indexes to execute this case.</t>
  </si>
  <si>
    <t>Function 5 - Wallet Settlement and Ownership</t>
  </si>
  <si>
    <t>TC-MT-PY-01</t>
  </si>
  <si>
    <t>Complete transfer using wallet</t>
  </si>
  <si>
    <t>1. Prepare AWAITING_PAYMENT transfer within deadline.
2. Fund recipient wallet for asking price plus fee.
3. Settle.</t>
  </si>
  <si>
    <t>Transfer becomes COMPLETED; sender receives asking price; recipient pays price plus fee; contract number and snapshot are recorded.</t>
  </si>
  <si>
    <t>AWAITING_PAYMENT transfer; isolated transactional MongoDB; eligible sender/recipient; controlled wallet balances.</t>
  </si>
  <si>
    <t>API/integration; UI payment can also be exercised.</t>
  </si>
  <si>
    <t>TC-MT-PY-02</t>
  </si>
  <si>
    <t>Reject insufficient wallet balance</t>
  </si>
  <si>
    <t>1. Set recipient balance below total due.
2. Settle.</t>
  </si>
  <si>
    <t>Payment fails; no partial wallet debit/credit or ownership change.</t>
  </si>
  <si>
    <t>TC-MT-PY-03</t>
  </si>
  <si>
    <t>Reject unrelated payer</t>
  </si>
  <si>
    <t>1. Unrelated customer calls settle-wallet for the transfer.</t>
  </si>
  <si>
    <t>Request is rejected; no wallet/ownership changes occur.</t>
  </si>
  <si>
    <t>TC-MT-PY-04</t>
  </si>
  <si>
    <t>Reject payment after deadline</t>
  </si>
  <si>
    <t>1. Advance clock beyond lockExpiresAt.
2. Settle.</t>
  </si>
  <si>
    <t>409 TRANSFER_LOCK_EXPIRED; no debit or ownership change.</t>
  </si>
  <si>
    <t>TC-MT-PY-05</t>
  </si>
  <si>
    <t>Prevent duplicate settlement</t>
  </si>
  <si>
    <t>1. Complete transfer.
2. Repeat settle-wallet.</t>
  </si>
  <si>
    <t>No second debit, credit or transfer fee; ownership changes once.</t>
  </si>
  <si>
    <t>TC-MT-PY-06</t>
  </si>
  <si>
    <t>Verify ownership and transfer count</t>
  </si>
  <si>
    <t>1. Complete valid transfer.
2. Inspect entitlement and reserved slot owner.</t>
  </si>
  <si>
    <t>Recipient owns entitlement and reserved slot; entitlement is active; transferCount increases to 1; validity period is retained.</t>
  </si>
  <si>
    <t>TC-MT-PY-07</t>
  </si>
  <si>
    <t>Recompute memberships and QR after settlement</t>
  </si>
  <si>
    <t>1. Record both users' membership/QR state.
2. Complete transfer.
3. Reload profiles and ownership views.</t>
  </si>
  <si>
    <t>Membership reflects current entitlements; affected QR state is rotated according to membership projection.</t>
  </si>
  <si>
    <t>TC-MT-PY-08</t>
  </si>
  <si>
    <t>Rollback failed settlement</t>
  </si>
  <si>
    <t>1. Inject a database failure during settlement after a wallet write.
2. Inspect all affected records.</t>
  </si>
  <si>
    <t>Wallet balances, transactions, slot owner and entitlement ownership roll back together.</t>
  </si>
  <si>
    <t>API/integration; UI payment can also be exercised. Service/integration fault injection; isolated database only.</t>
  </si>
  <si>
    <t>Function 6 - Cancellation and Expiration</t>
  </si>
  <si>
    <t>TC-MT-EX-01</t>
  </si>
  <si>
    <t>Sender cancels pending or listed request</t>
  </si>
  <si>
    <t>1. Cancel own PENDING_RECIPIENT, PENDING_ADMIN and LISTED fixtures.</t>
  </si>
  <si>
    <t>Each request becomes CANCELLED; no payment or ownership change.</t>
  </si>
  <si>
    <t>Isolated requests in specified states; controllable clock; scheduler/service test harness.</t>
  </si>
  <si>
    <t>API/service integration.</t>
  </si>
  <si>
    <t>TC-MT-EX-02</t>
  </si>
  <si>
    <t>Reject unauthorized or wrong-state cancellation</t>
  </si>
  <si>
    <t>1. Unrelated user cancels request.
2. Sender cancels AWAITING_PAYMENT or COMPLETED request.</t>
  </si>
  <si>
    <t>409; request and entitlement remain unchanged.</t>
  </si>
  <si>
    <t>TC-MT-EX-03</t>
  </si>
  <si>
    <t>Expire direct payment lock</t>
  </si>
  <si>
    <t>1. Advance time beyond the direct transfer deadline.
2. Run expiration processing.</t>
  </si>
  <si>
    <t>Transfer becomes EXPIRED; sender entitlement returns to active; no ownership/payment change.</t>
  </si>
  <si>
    <t>TC-MT-EX-04</t>
  </si>
  <si>
    <t>Relist expired public claim</t>
  </si>
  <si>
    <t>1. Expire 15-minute claim while 7-day listing remains valid.
2. Run expiration processing.</t>
  </si>
  <si>
    <t>Transfer becomes LISTED; buyer/claim lock cleared; sender entitlement is active.</t>
  </si>
  <si>
    <t>TC-MT-EX-05</t>
  </si>
  <si>
    <t>Expire public claim after listing deadline</t>
  </si>
  <si>
    <t>1. Expire claim and listing deadline.
2. Run expiration processing.</t>
  </si>
  <si>
    <t>Transfer becomes EXPIRED; entitlement is unlocked for sender.</t>
  </si>
  <si>
    <t>TC-MT-EX-06</t>
  </si>
  <si>
    <t>Expire unclaimed public listing</t>
  </si>
  <si>
    <t>1. Advance time beyond listingExpiresAt for a LISTED transfer.
2. Run expiration processing.</t>
  </si>
  <si>
    <t>Transfer becomes EXPIRED and is no longer available for purchase.</t>
  </si>
  <si>
    <t>Function 7 - Transfer Agreement PDF</t>
  </si>
  <si>
    <t>TC-MT-PDF-01</t>
  </si>
  <si>
    <t>Sender and recipient download completed agreement</t>
  </si>
  <si>
    <t>1. Complete transfer.
2. Request /api/membership-entitlement-transfers/:id/pdf as sender and recipient.</t>
  </si>
  <si>
    <t>Both receive readable PDF agreement with matching transfer details.</t>
  </si>
  <si>
    <t>Isolated completed and non-completed transfers; sender/recipient/admin/staff/unrelated accounts.</t>
  </si>
  <si>
    <t>API/PDF. This agreement is separate from booking Contract records.</t>
  </si>
  <si>
    <t>TC-MT-PDF-02</t>
  </si>
  <si>
    <t>Admin downloads agreement</t>
  </si>
  <si>
    <t>1. Request completed transfer PDF as admin.</t>
  </si>
  <si>
    <t>PDF is available to admin.</t>
  </si>
  <si>
    <t>TC-MT-PDF-03</t>
  </si>
  <si>
    <t>Reject unrelated customer or staff PDF access</t>
  </si>
  <si>
    <t>1. Request completed transfer PDF as unrelated customer and staff.</t>
  </si>
  <si>
    <t>403; agreement contents are not disclosed.</t>
  </si>
  <si>
    <t>TC-MT-PDF-04</t>
  </si>
  <si>
    <t>Reject PDF before completion</t>
  </si>
  <si>
    <t>1. Request PDF for pending, listed or awaiting-payment transfer.</t>
  </si>
  <si>
    <t>404; only completed transfers have downloadable agreement.</t>
  </si>
  <si>
    <t>TC-MT-PDF-05</t>
  </si>
  <si>
    <t>Verify PDF snapshot fields</t>
  </si>
  <si>
    <t>1. Open completed PDF.
2. Compare parties, space, term, asking price, fee, total and payment method with completion snapshot.</t>
  </si>
  <si>
    <t>Agreement matches the immutable completion snapshot and remains readable for Vietnamese text.</t>
  </si>
  <si>
    <t>TC-MT-PDF-06</t>
  </si>
  <si>
    <t>Reject malformed transfer ID</t>
  </si>
  <si>
    <t>1. Request transfer PDF with malformed ID.</t>
  </si>
  <si>
    <t>400 validation error; no file is returned.</t>
  </si>
  <si>
    <t>Contract Management</t>
  </si>
  <si>
    <t>Verify contract generation/activation, access control, listing/search/filter/pagination, details/PDF, cancellation/expiration, terms versioning, statistics and legacy booking-transfer linkage. Contract cases primarily cover API/service behavior; no standalone UI is assumed.</t>
  </si>
  <si>
    <t>Function 1 - Authentication and Contract Access</t>
  </si>
  <si>
    <t>TC-CT-AC-01</t>
  </si>
  <si>
    <t>1. Request customer list, details and PDF without token.</t>
  </si>
  <si>
    <t>401; no contract data/PDF is returned.</t>
  </si>
  <si>
    <t>Authenticated isolated customer/admin/staff accounts; known own and unrelated contract fixtures.</t>
  </si>
  <si>
    <t>API. No standalone contract web page is assumed.</t>
  </si>
  <si>
    <t>TC-CT-AC-02</t>
  </si>
  <si>
    <t>Customer lists own contracts</t>
  </si>
  <si>
    <t>1. GET /api/customer/contracts as customer with own and unrelated fixtures.</t>
  </si>
  <si>
    <t>Only the customer's contracts are returned.</t>
  </si>
  <si>
    <t>TC-CT-AC-03</t>
  </si>
  <si>
    <t>Customer views own contract by ID</t>
  </si>
  <si>
    <t>1. GET /api/contracts/:id for own contract.</t>
  </si>
  <si>
    <t>200 with matching contract, customer, booking and vehicle data.</t>
  </si>
  <si>
    <t>TC-CT-AC-04</t>
  </si>
  <si>
    <t>Customer views own contract by code</t>
  </si>
  <si>
    <t>1. GET /api/contracts/code/:contractCode for own code.</t>
  </si>
  <si>
    <t>200 with the matching contract.</t>
  </si>
  <si>
    <t>TC-CT-AC-05</t>
  </si>
  <si>
    <t>Reject another customer's contract access</t>
  </si>
  <si>
    <t>1. Request another customer's contract by ID, code and PDF.</t>
  </si>
  <si>
    <t>403 for each request; no private contract data is returned.</t>
  </si>
  <si>
    <t>TC-CT-AC-06</t>
  </si>
  <si>
    <t>Admin and staff list contracts</t>
  </si>
  <si>
    <t>1. GET /api/admin/contracts using admin token.
2. Repeat with staff token.</t>
  </si>
  <si>
    <t>Both roles receive the authorized management list.</t>
  </si>
  <si>
    <t>TC-CT-AC-07</t>
  </si>
  <si>
    <t>Reject customer management access</t>
  </si>
  <si>
    <t>1. GET /api/admin/contracts as customer.</t>
  </si>
  <si>
    <t>403; management list is not exposed.</t>
  </si>
  <si>
    <t>TC-CT-AC-08</t>
  </si>
  <si>
    <t>Restrict cancellation, terms and statistics</t>
  </si>
  <si>
    <t>1. Call admin cancellation, terms update/history and statistics as staff and customer.</t>
  </si>
  <si>
    <t>403; admin-only operations are blocked.</t>
  </si>
  <si>
    <t>Function 2 - Generation and Activation</t>
  </si>
  <si>
    <t>TC-CT-GN-01</t>
  </si>
  <si>
    <t>Generate monthly contract</t>
  </si>
  <si>
    <t>1. Call generateContract with eligible monthly booking fixture.</t>
  </si>
  <si>
    <t>MONTHLY_PASS contract is generated in DRAFT status and linked to booking.</t>
  </si>
  <si>
    <t>Service/integration harness; isolated long-term booking/package/vehicle/customer fixtures; no public generation endpoint assumed.</t>
  </si>
  <si>
    <t>Service/integration.</t>
  </si>
  <si>
    <t>TC-CT-GN-02</t>
  </si>
  <si>
    <t>Generate yearly contract</t>
  </si>
  <si>
    <t>1. Call generateContract with eligible yearly booking fixture.</t>
  </si>
  <si>
    <t>YEARLY_PASS contract is generated in DRAFT status.</t>
  </si>
  <si>
    <t>TC-CT-GN-03</t>
  </si>
  <si>
    <t>Skip unsupported booking package</t>
  </si>
  <si>
    <t>1. Call generateContract with hourly/daily package fixture.</t>
  </si>
  <si>
    <t>No long-term contract is created; function returns null.</t>
  </si>
  <si>
    <t>TC-CT-GN-04</t>
  </si>
  <si>
    <t>Handle missing booking</t>
  </si>
  <si>
    <t>1. Generate a contract for nonexistent booking ID.</t>
  </si>
  <si>
    <t>404; no contract is created.</t>
  </si>
  <si>
    <t>TC-CT-GN-05</t>
  </si>
  <si>
    <t>Avoid duplicate generation</t>
  </si>
  <si>
    <t>1. Generate contract for eligible booking.
2. Repeat generation for same booking.</t>
  </si>
  <si>
    <t>Existing linked contract is returned; no duplicate is created.</t>
  </si>
  <si>
    <t>TC-CT-GN-06</t>
  </si>
  <si>
    <t>Verify contract content</t>
  </si>
  <si>
    <t>1. Generate eligible contract.
2. Compare code, owner, vehicle, slot, dates, amount and terms with fixtures.</t>
  </si>
  <si>
    <t>Stored contract matches fixture values; code is unique and terms placeholders are substituted.</t>
  </si>
  <si>
    <t>TC-CT-GN-07</t>
  </si>
  <si>
    <t>Activate eligible contract</t>
  </si>
  <si>
    <t>1. Call activateContract for DRAFT fixture.</t>
  </si>
  <si>
    <t>Status becomes ACTIVE; activatedAt recorded; paymentStatus becomes paid.</t>
  </si>
  <si>
    <t>TC-CT-GN-08</t>
  </si>
  <si>
    <t>Repeat activation safely</t>
  </si>
  <si>
    <t>1. Activate ACTIVE fixture again.</t>
  </si>
  <si>
    <t>Same contract is returned without creating duplicate contracts.</t>
  </si>
  <si>
    <t>TC-CT-GN-09</t>
  </si>
  <si>
    <t>Reject activation after cancellation/expiry</t>
  </si>
  <si>
    <t>1. Activate CANCELLED and EXPIRED fixtures.</t>
  </si>
  <si>
    <t>400; terminal states remain unchanged.</t>
  </si>
  <si>
    <t>TC-CT-GN-10</t>
  </si>
  <si>
    <t>Check paid-booking activation gate</t>
  </si>
  <si>
    <t>1. Call activateContractForBooking with paymentStatus pending or no contract link.
2. Repeat with paid and linked contract.</t>
  </si>
  <si>
    <t>Unpaid/unlinked fixture is not activated; paid linked fixture activates.</t>
  </si>
  <si>
    <t>Service/integration. Uses booking.paymentStatus and ticketPackageId, which are not declared in the current Booking schema; verify real integration separately.</t>
  </si>
  <si>
    <t>TC-CT-GN-11</t>
  </si>
  <si>
    <t>Verify actual long-term payment integration</t>
  </si>
  <si>
    <t>1. Execute isolated supported long-term purchase/payment flow.
2. Inspect booking and Contract collections.</t>
  </si>
  <si>
    <t>Eligible paid long-term booking should produce the intended linked active contract.</t>
  </si>
  <si>
    <t>Service/integration. Integration requirement; do not assume membership Subscription automatically creates booking Contract records. Current schema compatibility needs verification.</t>
  </si>
  <si>
    <t>Function 3 - Listing, Search, Filter and Pagination</t>
  </si>
  <si>
    <t>TC-CT-LS-01</t>
  </si>
  <si>
    <t>Filter customer contracts by status</t>
  </si>
  <si>
    <t>1. GET customer contracts for each valid status.</t>
  </si>
  <si>
    <t>Returned contracts belong to customer and match selected status.</t>
  </si>
  <si>
    <t>API client; customer/admin tokens; multiple controlled Contract/User/Vehicle/UserDetail fixtures.</t>
  </si>
  <si>
    <t>API.</t>
  </si>
  <si>
    <t>TC-CT-LS-02</t>
  </si>
  <si>
    <t>Filter contracts by type</t>
  </si>
  <si>
    <t>1. Request MONTHLY_PASS, YEARLY_PASS and TRANSFER filters.</t>
  </si>
  <si>
    <t>Results match requested type.</t>
  </si>
  <si>
    <t>TC-CT-LS-03</t>
  </si>
  <si>
    <t>Paginate customer contracts</t>
  </si>
  <si>
    <t>1. Create more own records than limit.
2. Request page 1 and page 2 with limit=2.</t>
  </si>
  <si>
    <t>Pages contain the appropriate distinct records; total/pages are consistent.</t>
  </si>
  <si>
    <t>TC-CT-LS-04</t>
  </si>
  <si>
    <t>Management default ordering</t>
  </si>
  <si>
    <t>1. GET /api/admin/contracts with records of distinct createdAt.</t>
  </si>
  <si>
    <t>Records are ordered newest first; default management limit is 20.</t>
  </si>
  <si>
    <t>TC-CT-LS-05</t>
  </si>
  <si>
    <t>Search contract code</t>
  </si>
  <si>
    <t>1. Query management list with known contract-code substring.</t>
  </si>
  <si>
    <t>Matching contract records are returned.</t>
  </si>
  <si>
    <t>TC-CT-LS-06</t>
  </si>
  <si>
    <t>Search vehicle plate</t>
  </si>
  <si>
    <t>1. Search by vehicle plate in management list.</t>
  </si>
  <si>
    <t>Contracts linked to matching vehicles are returned.</t>
  </si>
  <si>
    <t>TC-CT-LS-07</t>
  </si>
  <si>
    <t>Search customer email or phone</t>
  </si>
  <si>
    <t>1. Search using known customer email.
2. Repeat using UserDetail phone.</t>
  </si>
  <si>
    <t>Contracts linked to matching customer accounts are returned.</t>
  </si>
  <si>
    <t>TC-CT-LS-08</t>
  </si>
  <si>
    <t>Filter management by owner and vehicle</t>
  </si>
  <si>
    <t>1. Apply userId and vehicleId filters to admin list.</t>
  </si>
  <si>
    <t>Every result matches both selected identifiers.</t>
  </si>
  <si>
    <t>TC-CT-LS-09</t>
  </si>
  <si>
    <t>Filter creation date range</t>
  </si>
  <si>
    <t>1. Query admin list with valid startDate/endDate bounding fixture createdAt.</t>
  </si>
  <si>
    <t>Only records created within inclusive supplied boundaries are returned.</t>
  </si>
  <si>
    <t>API. Date filter uses createdAt, not contract validity startTime/endTime.</t>
  </si>
  <si>
    <t>TC-CT-LS-10</t>
  </si>
  <si>
    <t>Combine filters</t>
  </si>
  <si>
    <t>1. Apply status, type, owner and date filters simultaneously.</t>
  </si>
  <si>
    <t>Results satisfy all applicable criteria; total matches filtered dataset.</t>
  </si>
  <si>
    <t>TC-CT-LS-11</t>
  </si>
  <si>
    <t>Empty result list</t>
  </si>
  <si>
    <t>1. Query with valid unmatched criteria.</t>
  </si>
  <si>
    <t>200 with empty contracts array and consistent zero total/pages.</t>
  </si>
  <si>
    <t>TC-CT-LS-12</t>
  </si>
  <si>
    <t>Reject invalid query input</t>
  </si>
  <si>
    <t>1. Send invalid status/type, page=0, limit=101, malformed owner ID or invalid date.</t>
  </si>
  <si>
    <t>400 validation response; no mutation.</t>
  </si>
  <si>
    <t>Function 4 - Contract Details and PDF</t>
  </si>
  <si>
    <t>TC-CT-PDF-01</t>
  </si>
  <si>
    <t>Download own contract PDF</t>
  </si>
  <si>
    <t>1. GET /api/contracts/:id/pdf as owner.
2. Open downloaded file.</t>
  </si>
  <si>
    <t>200 application/pdf; attachment filename includes contract code; readable contract content.</t>
  </si>
  <si>
    <t>Known contracts with controlled values and ownership; API/PDF client.</t>
  </si>
  <si>
    <t>API/PDF/model.</t>
  </si>
  <si>
    <t>TC-CT-PDF-02</t>
  </si>
  <si>
    <t>Admin and staff download PDF</t>
  </si>
  <si>
    <t>1. Request a known contract PDF as admin and staff.</t>
  </si>
  <si>
    <t>Authorized roles can download the PDF.</t>
  </si>
  <si>
    <t>TC-CT-PDF-03</t>
  </si>
  <si>
    <t>Verify PDF content and rendering</t>
  </si>
  <si>
    <t>1. Open PDF with Vietnamese customer data.
2. Compare parties, vehicle, slot, term, amount and terms.</t>
  </si>
  <si>
    <t>Values match selected contract; Vietnamese text and line wrapping are readable.</t>
  </si>
  <si>
    <t>TC-CT-PDF-04</t>
  </si>
  <si>
    <t>Handle nonexistent contract</t>
  </si>
  <si>
    <t>1. Request details and PDF for valid absent ObjectId.
2. Request nonexistent code.</t>
  </si>
  <si>
    <t>404; no incorrect contract/PDF is returned.</t>
  </si>
  <si>
    <t>TC-CT-PDF-05</t>
  </si>
  <si>
    <t>Reject malformed contract ID</t>
  </si>
  <si>
    <t>1. Request details/PDF with malformed ID.</t>
  </si>
  <si>
    <t>400 validation error.</t>
  </si>
  <si>
    <t>TC-CT-PDF-06</t>
  </si>
  <si>
    <t>Verify remaining days and expiry metadata</t>
  </si>
  <si>
    <t>1. Inspect contracts ending in past and future through supported serialization.
2. Compare virtual values with fixed-clock calculations.</t>
  </si>
  <si>
    <t>remainingDays is non-negative ceiling of remaining days; isExpired reflects whether endTime is past.</t>
  </si>
  <si>
    <t>API/PDF/model. Service/model test; verify which API projections include virtual fields.</t>
  </si>
  <si>
    <t>Function 5 - Cancellation and Expiration</t>
  </si>
  <si>
    <t>TC-CT-CE-01</t>
  </si>
  <si>
    <t>Cancel active contract</t>
  </si>
  <si>
    <t>1. Admin PUT /api/admin/contracts/:id/cancel with valid reason.</t>
  </si>
  <si>
    <t>Contract becomes CANCELLED; cancelledAt, cancelledBy and reason recorded; linked booking updated.</t>
  </si>
  <si>
    <t>Admin token for cancellation; isolated lifecycle fixtures; clock/service harness for expiration.</t>
  </si>
  <si>
    <t>API/service. Inspect linked booking state carefully: service writes lowercase cancelled while Booking enum uses uppercase CANCELLED. This is a source concern, not an executed failure.</t>
  </si>
  <si>
    <t>TC-CT-CE-02</t>
  </si>
  <si>
    <t>Cancel draft contract</t>
  </si>
  <si>
    <t>1. Admin cancels DRAFT fixture with valid reason.</t>
  </si>
  <si>
    <t>DRAFT contract transitions to CANCELLED.</t>
  </si>
  <si>
    <t>API/service.</t>
  </si>
  <si>
    <t>TC-CT-CE-03</t>
  </si>
  <si>
    <t>Reject empty or short cancellation reason</t>
  </si>
  <si>
    <t>1. Cancel with blank, whitespace-only and 9-character reason.</t>
  </si>
  <si>
    <t>400; contract remains unchanged.</t>
  </si>
  <si>
    <t>TC-CT-CE-04</t>
  </si>
  <si>
    <t>Accept minimum cancellation reason</t>
  </si>
  <si>
    <t>1. Cancel eligible contract using exactly 10 non-whitespace characters.</t>
  </si>
  <si>
    <t>Cancellation succeeds and trimmed reason persists.</t>
  </si>
  <si>
    <t>TC-CT-CE-05</t>
  </si>
  <si>
    <t>Reject oversized cancellation reason</t>
  </si>
  <si>
    <t>1. Cancel with a 501-character reason.</t>
  </si>
  <si>
    <t>400; no cancellation.</t>
  </si>
  <si>
    <t>TC-CT-CE-06</t>
  </si>
  <si>
    <t>Reject repeated cancellation</t>
  </si>
  <si>
    <t>1. Cancel CANCELLED fixture again.</t>
  </si>
  <si>
    <t>400; original cancellation audit remains intact.</t>
  </si>
  <si>
    <t>TC-CT-CE-07</t>
  </si>
  <si>
    <t>Reject cancellation of expired/transferred contract</t>
  </si>
  <si>
    <t>1. Cancel EXPIRED and TRANSFERRED fixtures.</t>
  </si>
  <si>
    <t>400; prohibited states remain unchanged.</t>
  </si>
  <si>
    <t>TC-CT-CE-08</t>
  </si>
  <si>
    <t>Expire active past-end contract</t>
  </si>
  <si>
    <t>1. Run expireContracts with ACTIVE fixture whose endTime is past.</t>
  </si>
  <si>
    <t>Status becomes EXPIRED; expiredAt is recorded.</t>
  </si>
  <si>
    <t>TC-CT-CE-09</t>
  </si>
  <si>
    <t>Preserve other contracts during expiration</t>
  </si>
  <si>
    <t>1. Run expiration with future ACTIVE, DRAFT, CANCELLED and TRANSFERRED fixtures.</t>
  </si>
  <si>
    <t>These records are unchanged by the expiration query.</t>
  </si>
  <si>
    <t>TC-CT-CE-10</t>
  </si>
  <si>
    <t>Record lifecycle notification triggers</t>
  </si>
  <si>
    <t>1. Exercise activation, cancellation and expiration with notification test doubles.
2. Inspect trigger calls.</t>
  </si>
  <si>
    <t>Matching notification trigger is invoked for each lifecycle event.</t>
  </si>
  <si>
    <t>API/service. Service test verifies invocation, not delivery to actual recipients.</t>
  </si>
  <si>
    <t>Function 6 - Contract Terms and Versioning</t>
  </si>
  <si>
    <t>TC-CT-TM-01</t>
  </si>
  <si>
    <t>Use fallback default terms</t>
  </si>
  <si>
    <t>1. Generate contract when no active stored template exists for its type.</t>
  </si>
  <si>
    <t>Default template for the supported type is used and known placeholders are resolved.</t>
  </si>
  <si>
    <t>Admin account; isolated ContractTerms fixtures and supported contract types.</t>
  </si>
  <si>
    <t>TC-CT-TM-02</t>
  </si>
  <si>
    <t>Create new terms version</t>
  </si>
  <si>
    <t>1. Admin PUT /api/admin/contracts/terms with supported type and content of at least 50 characters.</t>
  </si>
  <si>
    <t>New active version is created; previous active version becomes inactive.</t>
  </si>
  <si>
    <t>TC-CT-TM-03</t>
  </si>
  <si>
    <t>Reject invalid terms type</t>
  </si>
  <si>
    <t>1. Update terms with unsupported type.</t>
  </si>
  <si>
    <t>400; existing templates remain unchanged.</t>
  </si>
  <si>
    <t>TC-CT-TM-04</t>
  </si>
  <si>
    <t>Validate content boundary</t>
  </si>
  <si>
    <t>1. Update terms with 49 characters.
2. Repeat with exactly 50 characters.</t>
  </si>
  <si>
    <t>49 is rejected; 50 is accepted for supported type.</t>
  </si>
  <si>
    <t>TC-CT-TM-05</t>
  </si>
  <si>
    <t>Retrieve version history</t>
  </si>
  <si>
    <t>1. GET /api/admin/contracts/terms/:type after multiple updates.</t>
  </si>
  <si>
    <t>History is ordered latest version first and identifies available authors.</t>
  </si>
  <si>
    <t>TC-CT-TM-06</t>
  </si>
  <si>
    <t>Keep existing contract terms stable</t>
  </si>
  <si>
    <t>1. Generate a contract.
2. Change template.
3. Reload old contract and generate another eligible one.</t>
  </si>
  <si>
    <t>Existing contract retains stored terms; new contract uses the updated active template.</t>
  </si>
  <si>
    <t>Function 7 - Statistics and Booking Transfer Linkage</t>
  </si>
  <si>
    <t>TC-CT-ST-01</t>
  </si>
  <si>
    <t>Verify status/type totals</t>
  </si>
  <si>
    <t>1. Seed known status/type counts.
2. GET /api/admin/contracts/statistics.</t>
  </si>
  <si>
    <t>Total, byStatus and byType match the fixture records.</t>
  </si>
  <si>
    <t>Admin API client; isolated Contract fixtures; transactional service harness for legacy booking transfer.</t>
  </si>
  <si>
    <t>TC-CT-ST-02</t>
  </si>
  <si>
    <t>Verify cancellation rate</t>
  </si>
  <si>
    <t>1. Use 10 contracts with 2 cancelled.
2. Request statistics.</t>
  </si>
  <si>
    <t>cancellationRate is 20 percent.</t>
  </si>
  <si>
    <t>TC-CT-ST-03</t>
  </si>
  <si>
    <t>Verify empty statistics</t>
  </si>
  <si>
    <t>1. Request stats for date range with no records.</t>
  </si>
  <si>
    <t>Total and cancellation rate are zero; no division-by-zero error.</t>
  </si>
  <si>
    <t>TC-CT-ST-04</t>
  </si>
  <si>
    <t>Verify activation duration average</t>
  </si>
  <si>
    <t>1. Use activatedAt delays of 2 and 4 hours.
2. Request stats.</t>
  </si>
  <si>
    <t>averageActivationHours is 3 for the two activated fixtures.</t>
  </si>
  <si>
    <t>TC-CT-ST-05</t>
  </si>
  <si>
    <t>Verify monthly amounts and date filter</t>
  </si>
  <si>
    <t>1. Seed qualifying ACTIVE/EXPIRED/TRANSFERRED records and excluded DRAFT/CANCELLED records.
2. Request bounded statistics.</t>
  </si>
  <si>
    <t>Monthly sums use qualifying totalAmount values and selected createdAt range.</t>
  </si>
  <si>
    <t>API/service integration. This metric is contract amount aggregation, not proof of collected wallet revenue.</t>
  </si>
  <si>
    <t>TC-CT-ST-06</t>
  </si>
  <si>
    <t>Verify top customer aggregation</t>
  </si>
  <si>
    <t>1. Seed customers with different contract counts.
2. Request statistics.</t>
  </si>
  <si>
    <t>Top customers are ordered by contract count and limited to 10.</t>
  </si>
  <si>
    <t>TC-CT-ST-07</t>
  </si>
  <si>
    <t>Create linked booking transfer contract</t>
  </si>
  <si>
    <t>1. Approve eligible legacy long-term BookingTransfer through integration harness.
2. Inspect original/new contract and booking owner.</t>
  </si>
  <si>
    <t>Transfer completes; original contract is TRANSFERRED; new TRANSFER contract links recipient and retains original contract reference.</t>
  </si>
  <si>
    <t>API/service integration. Legacy booking transfer is separate from MembershipEntitlementTransfer and its agreement PDF; verify schema compatibility before claiming UI coverage.</t>
  </si>
  <si>
    <t>TC-CT-ST-08</t>
  </si>
  <si>
    <t>Rollback booking transfer failure</t>
  </si>
  <si>
    <t>1. Inject failure during approveAndCompleteTransfer before commit.
2. Inspect owner, transfer and contracts.</t>
  </si>
  <si>
    <t>Transaction rolls back ownership and contract changes; no half-completed transfer remains.</t>
  </si>
  <si>
    <t>TC-PL-AC-01</t>
  </si>
  <si>
    <t>Open Policy Management as admin</t>
  </si>
  <si>
    <t>1. Sign in as admin.
2. Open /admin/policies.</t>
  </si>
  <si>
    <t>Management list, selected policy workspace and available management controls load.</t>
  </si>
  <si>
    <t>Active admin signed in; /admin/policies; isolated disposable policy fixtures.</t>
  </si>
  <si>
    <t>TC-PL-AC-02</t>
  </si>
  <si>
    <t>Require admin-page authentication</t>
  </si>
  <si>
    <t>1. Sign out.
2. Open /admin/policies directly.</t>
  </si>
  <si>
    <t>Login is required; policy management is inaccessible.</t>
  </si>
  <si>
    <t>TC-PL-AC-03</t>
  </si>
  <si>
    <t>Reject customer and staff admin-page access</t>
  </si>
  <si>
    <t>1. Open /admin/policies as customer.
2. Repeat as staff.</t>
  </si>
  <si>
    <t>Unauthorized page is displayed; management controls are inaccessible.</t>
  </si>
  <si>
    <t>TC-PL-AC-04</t>
  </si>
  <si>
    <t>Reject unauthenticated management API</t>
  </si>
  <si>
    <t>1. Call GET/POST /api/admin/policies and edit, publish, archive, delete endpoints without token.</t>
  </si>
  <si>
    <t>401; no policy data is changed.</t>
  </si>
  <si>
    <t>TC-PL-AC-05</t>
  </si>
  <si>
    <t>Reject non-admin management API</t>
  </si>
  <si>
    <t>1. Call admin policy endpoints with customer and staff tokens.</t>
  </si>
  <si>
    <t>403; no policy, version or acceptance data is changed.</t>
  </si>
  <si>
    <t>TC-PL-AC-06</t>
  </si>
  <si>
    <t>Allow public published-policy reading</t>
  </si>
  <si>
    <t>1. Sign out.
2. Open /policies and a published detail page.</t>
  </si>
  <si>
    <t>Published policies remain readable without login.</t>
  </si>
  <si>
    <t>TC-PL-AC-07</t>
  </si>
  <si>
    <t>Restrict acceptance to customers</t>
  </si>
  <si>
    <t>1. Call acceptance-status and accept endpoints without token.
2. Repeat as staff/admin.</t>
  </si>
  <si>
    <t>Unauthenticated calls return 401; non-customer calls return 403.</t>
  </si>
  <si>
    <t>Function 2 - Admin List, Search and Statistics</t>
  </si>
  <si>
    <t>TC-PL-LS-01</t>
  </si>
  <si>
    <t>Display policy records and states</t>
  </si>
  <si>
    <t>1. Load management with draft, published and archived fixtures.</t>
  </si>
  <si>
    <t>List correctly identifies each policy's title, category, status and current version.</t>
  </si>
  <si>
    <t>TC-PL-LS-02</t>
  </si>
  <si>
    <t>Verify summary counts</t>
  </si>
  <si>
    <t>1. Prepare 2 drafts, 3 published and 1 archived policy.
2. Load management.</t>
  </si>
  <si>
    <t>Total=6, Drafts=2, Published=3 and Archived=1.</t>
  </si>
  <si>
    <t>TC-PL-LS-03</t>
  </si>
  <si>
    <t>Search policy metadata</t>
  </si>
  <si>
    <t>1. Search a known title, slug and category in separate attempts.</t>
  </si>
  <si>
    <t>Only records matching the search metadata are shown.</t>
  </si>
  <si>
    <t>TC-PL-LS-04</t>
  </si>
  <si>
    <t>Search case and surrounding whitespace</t>
  </si>
  <si>
    <t>1. Search the same keyword in upper/lowercase and with surrounding spaces.</t>
  </si>
  <si>
    <t>Equivalent trimmed searches return the same records.</t>
  </si>
  <si>
    <t>TC-PL-LS-05</t>
  </si>
  <si>
    <t>Filter policy status</t>
  </si>
  <si>
    <t>1. Select draft, published, archived and All filters.</t>
  </si>
  <si>
    <t>Each selected state restricts results correctly; All restores the complete list.</t>
  </si>
  <si>
    <t>TC-PL-LS-06</t>
  </si>
  <si>
    <t>Combine search and filter</t>
  </si>
  <si>
    <t>1. Apply a matching keyword and a status filter.</t>
  </si>
  <si>
    <t>Displayed records satisfy both conditions.</t>
  </si>
  <si>
    <t>TC-PL-LS-07</t>
  </si>
  <si>
    <t>Handle no search matches</t>
  </si>
  <si>
    <t>1. Enter an unmatched keyword.
2. Clear search.</t>
  </si>
  <si>
    <t>Empty result state is shown; clearing restores applicable results.</t>
  </si>
  <si>
    <t>TC-PL-LS-08</t>
  </si>
  <si>
    <t>Open selected policy workspace</t>
  </si>
  <si>
    <t>1. Select a policy.
2. Inspect metadata, draft/version and acceptance views.</t>
  </si>
  <si>
    <t>Workspace belongs to the selected record; version and acceptance data match it.</t>
  </si>
  <si>
    <t>TC-PL-LS-09</t>
  </si>
  <si>
    <t>Handle admin list failure</t>
  </si>
  <si>
    <t>1. Return HTTP 500 for policy-list request.
2. Reload.</t>
  </si>
  <si>
    <t>Failure is communicated and no success result is fabricated.</t>
  </si>
  <si>
    <t>Function 3 - Create Policy and Validate Metadata</t>
  </si>
  <si>
    <t>TC-PL-CR-01</t>
  </si>
  <si>
    <t>Create valid draft</t>
  </si>
  <si>
    <t>1. Open create form.
2. Enter title=Parking Terms, unique slug=parking-terms, category=terms and valid content.
3. Save.</t>
  </si>
  <si>
    <t>Policy is draft; version 1 is draft; no public current version exists yet.</t>
  </si>
  <si>
    <t>TC-PL-CR-02</t>
  </si>
  <si>
    <t>Create auto-generated slug</t>
  </si>
  <si>
    <t>1. Create policy with valid ASCII title and no explicit slug.</t>
  </si>
  <si>
    <t>A normalized URL-friendly slug is generated from title.</t>
  </si>
  <si>
    <t>TC-PL-CR-03</t>
  </si>
  <si>
    <t>Reject missing title</t>
  </si>
  <si>
    <t>1. Submit valid content with empty or whitespace-only title.</t>
  </si>
  <si>
    <t>400 validation error; no policy or version is created.</t>
  </si>
  <si>
    <t>TC-PL-CR-04</t>
  </si>
  <si>
    <t>Validate title length</t>
  </si>
  <si>
    <t>1. Submit title of 180 characters.
2. Repeat with 181 characters.</t>
  </si>
  <si>
    <t>180 is accepted; 181 is rejected when other fields are valid.</t>
  </si>
  <si>
    <t>TC-PL-CR-05</t>
  </si>
  <si>
    <t>Reject missing content</t>
  </si>
  <si>
    <t>1. Submit valid title with empty or whitespace-only content.</t>
  </si>
  <si>
    <t>400; no draft is created.</t>
  </si>
  <si>
    <t>TC-PL-CR-06</t>
  </si>
  <si>
    <t>Validate content length</t>
  </si>
  <si>
    <t>1. Submit content of 50000 characters.
2. Repeat with 50001.</t>
  </si>
  <si>
    <t>Maximum valid length is accepted; excess is rejected.</t>
  </si>
  <si>
    <t>UI/API. API boundary test uses generated text fixture.</t>
  </si>
  <si>
    <t>TC-PL-CR-07</t>
  </si>
  <si>
    <t>Reject duplicate slug</t>
  </si>
  <si>
    <t>1. Create policy with slug already used by another policy.</t>
  </si>
  <si>
    <t>409 conflict; no duplicate policy is stored.</t>
  </si>
  <si>
    <t>TC-PL-CR-08</t>
  </si>
  <si>
    <t>Reject malformed explicit slug</t>
  </si>
  <si>
    <t>1. Submit slug containing spaces, uppercase letters or special punctuation.</t>
  </si>
  <si>
    <t>400 URL-friendly slug validation error.</t>
  </si>
  <si>
    <t>UI/API. Explicit API slug must match lowercase hyphen-separated pattern; UI behavior should be verified separately.</t>
  </si>
  <si>
    <t>TC-PL-CR-09</t>
  </si>
  <si>
    <t>Validate category</t>
  </si>
  <si>
    <t>1. Create policies using terms, privacy, refund, parking_rules, safety and other.
2. Submit unsupported category.</t>
  </si>
  <si>
    <t>Supported categories are accepted; unsupported category is rejected.</t>
  </si>
  <si>
    <t>TC-PL-CR-10</t>
  </si>
  <si>
    <t>Validate description boundary</t>
  </si>
  <si>
    <t>1. Submit description of 500 characters.
2. Repeat with 501.</t>
  </si>
  <si>
    <t>500 is accepted; 501 is rejected.</t>
  </si>
  <si>
    <t>TC-PL-CR-11</t>
  </si>
  <si>
    <t>Validate summary and change note</t>
  </si>
  <si>
    <t>1. Submit each field with 1000 characters.
2. Repeat with 1001.</t>
  </si>
  <si>
    <t>Valid boundary accepted; oversized fields rejected.</t>
  </si>
  <si>
    <t>TC-PL-CR-12</t>
  </si>
  <si>
    <t>Validate effective date</t>
  </si>
  <si>
    <t>1. Submit valid ISO date.
2. Submit invalid date string.</t>
  </si>
  <si>
    <t>Valid date persists; invalid value returns 400.</t>
  </si>
  <si>
    <t>TC-PL-CR-13</t>
  </si>
  <si>
    <t>Validate acceptance boolean</t>
  </si>
  <si>
    <t>1. Submit true/false and corresponding boolean strings.
2. Submit invalid value.</t>
  </si>
  <si>
    <t>Supported values persist correctly; invalid value is rejected.</t>
  </si>
  <si>
    <t>TC-PL-CR-14</t>
  </si>
  <si>
    <t>Cancel create form</t>
  </si>
  <si>
    <t>1. Enter draft data.
2. Cancel without saving.
3. Reload list.</t>
  </si>
  <si>
    <t>No policy or version was persisted.</t>
  </si>
  <si>
    <t>TC-PL-CR-15</t>
  </si>
  <si>
    <t>Handle create API failure</t>
  </si>
  <si>
    <t>1. Fill valid form.
2. Force create request to fail.
3. Save.</t>
  </si>
  <si>
    <t>Error is shown; no false success; user can correct or retry.</t>
  </si>
  <si>
    <t>Function 4 - Edit Metadata and Version Drafts</t>
  </si>
  <si>
    <t>TC-PL-ED-01</t>
  </si>
  <si>
    <t>Save policy metadata</t>
  </si>
  <si>
    <t>1. Edit title, description and requiresAcceptance.
2. Save and reload.</t>
  </si>
  <si>
    <t>Metadata changes persist without altering unrelated policy records.</t>
  </si>
  <si>
    <t>TC-PL-ED-02</t>
  </si>
  <si>
    <t>Rename slug</t>
  </si>
  <si>
    <t>1. Save a new unique valid slug.
2. Query the published policy using old/new slugs.</t>
  </si>
  <si>
    <t>New slug identifies policy; old slug is not assumed to redirect.</t>
  </si>
  <si>
    <t>TC-PL-ED-03</t>
  </si>
  <si>
    <t>Prevent slug collision during update</t>
  </si>
  <si>
    <t>1. Change slug to another policy's existing slug.</t>
  </si>
  <si>
    <t>409; no duplicate slug is stored.</t>
  </si>
  <si>
    <t>TC-PL-ED-04</t>
  </si>
  <si>
    <t>Save draft content</t>
  </si>
  <si>
    <t>1. Edit draft title, summary, content, effectiveDate and changeNote.
2. Save and reload.</t>
  </si>
  <si>
    <t>Draft content is persisted and remains unpublished.</t>
  </si>
  <si>
    <t>TC-PL-ED-05</t>
  </si>
  <si>
    <t>Create next version</t>
  </si>
  <si>
    <t>1. Publish version 1.
2. Create a next draft.</t>
  </si>
  <si>
    <t>New draft is version 2; existing published version remains current.</t>
  </si>
  <si>
    <t>TC-PL-ED-06</t>
  </si>
  <si>
    <t>Inherit previous draft values</t>
  </si>
  <si>
    <t>1. Create next version with omitted content/title/summary.</t>
  </si>
  <si>
    <t>New draft inherits corresponding previous-version values according to service defaults.</t>
  </si>
  <si>
    <t>TC-PL-ED-07</t>
  </si>
  <si>
    <t>Prevent multiple open drafts</t>
  </si>
  <si>
    <t>1. Create a draft.
2. Request another draft for same policy.</t>
  </si>
  <si>
    <t>409; only one editable draft exists.</t>
  </si>
  <si>
    <t>TC-PL-ED-08</t>
  </si>
  <si>
    <t>Prevent editing published version</t>
  </si>
  <si>
    <t>1. PUT changes to a published version ID.</t>
  </si>
  <si>
    <t>404 Editable draft version not found; published content remains unchanged.</t>
  </si>
  <si>
    <t>TC-PL-ED-09</t>
  </si>
  <si>
    <t>Reject version owned by another policy</t>
  </si>
  <si>
    <t>1. Update policy A using policy B's version ID.</t>
  </si>
  <si>
    <t>404; neither version changes.</t>
  </si>
  <si>
    <t>TC-PL-ED-10</t>
  </si>
  <si>
    <t>Show version history</t>
  </si>
  <si>
    <t>1. Open policy detail with multiple published versions and a draft.</t>
  </si>
  <si>
    <t>Versions and their status/content correspond to the selected policy; newest version number first.</t>
  </si>
  <si>
    <t>Function 5 - Publish, Archive and Delete</t>
  </si>
  <si>
    <t>TC-PL-PB-01</t>
  </si>
  <si>
    <t>Publish valid draft</t>
  </si>
  <si>
    <t>1. Publish selected draft.
2. Reload admin and public views.</t>
  </si>
  <si>
    <t>Policy/version become published; currentVersionId/number and publication audit are recorded; public content is available.</t>
  </si>
  <si>
    <t>TC-PL-PB-02</t>
  </si>
  <si>
    <t>Publish updated version</t>
  </si>
  <si>
    <t>1. Publish version 2 after version 1.
2. Load public detail.</t>
  </si>
  <si>
    <t>Version 2 becomes current; prior published version remains available in history.</t>
  </si>
  <si>
    <t>TC-PL-PB-03</t>
  </si>
  <si>
    <t>Reject repeated publish</t>
  </si>
  <si>
    <t>1. Publish same version twice.</t>
  </si>
  <si>
    <t>Second request returns 409; no duplicate publication transition.</t>
  </si>
  <si>
    <t>TC-PL-PB-04</t>
  </si>
  <si>
    <t>Reject publish with wrong version</t>
  </si>
  <si>
    <t>1. Publish policy A using version ID from policy B.</t>
  </si>
  <si>
    <t>404; current versions remain unchanged.</t>
  </si>
  <si>
    <t>TC-PL-PB-05</t>
  </si>
  <si>
    <t>Check future effective-date behavior</t>
  </si>
  <si>
    <t>1. Publish a draft with a future effectiveDate.
2. Query public detail and required policies.</t>
  </si>
  <si>
    <t>Current implementation exposes the published version immediately; effectiveDate is retained.</t>
  </si>
  <si>
    <t>UI/API. Source-defined behavior; clarify product requirement if activation should wait until effectiveDate.</t>
  </si>
  <si>
    <t>TC-PL-PB-06</t>
  </si>
  <si>
    <t>Archive policy</t>
  </si>
  <si>
    <t>1. Archive a published fixture.
2. Reload public list/detail and acceptance status.</t>
  </si>
  <si>
    <t>Status becomes archived; archivedAt recorded; removed from public/required lists; refund designation cleared.</t>
  </si>
  <si>
    <t>TC-PL-PB-07</t>
  </si>
  <si>
    <t>Cancel archive/delete confirmation</t>
  </si>
  <si>
    <t>1. Open confirmation dialog.
2. Cancel.</t>
  </si>
  <si>
    <t>No archive or delete request changes the selected policy.</t>
  </si>
  <si>
    <t>TC-PL-PB-08</t>
  </si>
  <si>
    <t>Delete policy permanently</t>
  </si>
  <si>
    <t>1. Confirm deletion in isolated dataset.
2. Inspect policy, versions, refund rules and acceptances.</t>
  </si>
  <si>
    <t>Policy and its related version/rule/acceptance records are deleted transactionally.</t>
  </si>
  <si>
    <t>UI/API. Use disposable data only; this is permanent deletion, not soft archive.</t>
  </si>
  <si>
    <t>TC-PL-PB-09</t>
  </si>
  <si>
    <t>Rollback deletion failure</t>
  </si>
  <si>
    <t>1. Inject failure during policy-deletion transaction.
2. Inspect affected collections.</t>
  </si>
  <si>
    <t>Policy and related records remain consistent; no partial deletion.</t>
  </si>
  <si>
    <t>UI/API. Integration fault injection with transactional database.</t>
  </si>
  <si>
    <t>TC-PL-PB-10</t>
  </si>
  <si>
    <t>Reject malformed or absent policy IDs</t>
  </si>
  <si>
    <t>1. Call detail/update/archive/delete with malformed ID.
2. Repeat with valid nonexistent ID.</t>
  </si>
  <si>
    <t>Malformed ID returns 400; absent policy returns 404.</t>
  </si>
  <si>
    <t>Function 6 - Public Policy List and Version Reading</t>
  </si>
  <si>
    <t>TC-PL-PU-01</t>
  </si>
  <si>
    <t>List published policies only</t>
  </si>
  <si>
    <t>1. GET /api/policies with mixed policy states.</t>
  </si>
  <si>
    <t>Only published, non-deleted policies with currentVersionId are returned.</t>
  </si>
  <si>
    <t>Web/API running; isolated draft, published and archived policies with versions.</t>
  </si>
  <si>
    <t>TC-PL-PU-02</t>
  </si>
  <si>
    <t>Group public policies by category</t>
  </si>
  <si>
    <t>1. Open /policies with several categories.</t>
  </si>
  <si>
    <t>Policies are grouped under the corresponding category labels.</t>
  </si>
  <si>
    <t>TC-PL-PU-03</t>
  </si>
  <si>
    <t>Open latest policy detail</t>
  </si>
  <si>
    <t>1. Click a published policy from public list.</t>
  </si>
  <si>
    <t>Current version title, summary, content and version metadata are displayed.</t>
  </si>
  <si>
    <t>TC-PL-PU-04</t>
  </si>
  <si>
    <t>Read historical published version</t>
  </si>
  <si>
    <t>1. Request /api/policies/:slug/versions/:versionNumber for an older published version.</t>
  </si>
  <si>
    <t>Correct historical published content is returned.</t>
  </si>
  <si>
    <t>TC-PL-PU-05</t>
  </si>
  <si>
    <t>Hide draft versions from public</t>
  </si>
  <si>
    <t>1. Request the version number of an unpublished draft.</t>
  </si>
  <si>
    <t>404; draft content is not disclosed.</t>
  </si>
  <si>
    <t>TC-PL-PU-06</t>
  </si>
  <si>
    <t>Handle unknown or archived slug</t>
  </si>
  <si>
    <t>1. Open nonexistent slug.
2. Open archived-policy slug.</t>
  </si>
  <si>
    <t>404 API result is handled with an appropriate unavailable/error view.</t>
  </si>
  <si>
    <t>TC-PL-PU-07</t>
  </si>
  <si>
    <t>Handle empty published catalog</t>
  </si>
  <si>
    <t>1. Open public list when no policy is published.</t>
  </si>
  <si>
    <t>No published policies are available yet message is displayed.</t>
  </si>
  <si>
    <t>TC-PL-PU-08</t>
  </si>
  <si>
    <t>Handle public loading error</t>
  </si>
  <si>
    <t>1. Return HTTP 500 for public policy request.
2. Open list/detail.</t>
  </si>
  <si>
    <t>Error state is displayed and loading ends.</t>
  </si>
  <si>
    <t>UI/API. HTTP failure case; separate connection-loss handling may require additional verification.</t>
  </si>
  <si>
    <t>Function 7 - Customer Acceptance and Booking Gate</t>
  </si>
  <si>
    <t>TC-PL-AP-01</t>
  </si>
  <si>
    <t>Get missing required policies</t>
  </si>
  <si>
    <t>1. GET /api/policies/acceptance-status before accepting required current versions.</t>
  </si>
  <si>
    <t>hasMissingRequiredPolicies=true; missingPolicies contains unaccepted required published versions.</t>
  </si>
  <si>
    <t>Active customer signed in; published policies require acceptance; isolated fixtures.</t>
  </si>
  <si>
    <t>TC-PL-AP-02</t>
  </si>
  <si>
    <t>Accept current required version</t>
  </si>
  <si>
    <t>1. POST /api/policies/:policyId/accept as customer.</t>
  </si>
  <si>
    <t>Acceptance records current version number/ID, user, acceptedAt and request source; status is refreshed.</t>
  </si>
  <si>
    <t>TC-PL-AP-03</t>
  </si>
  <si>
    <t>Prevent duplicate acceptance</t>
  </si>
  <si>
    <t>1. Accept same policy version twice.</t>
  </si>
  <si>
    <t>One record per user/version; original acceptedAt retained.</t>
  </si>
  <si>
    <t>TC-PL-AP-04</t>
  </si>
  <si>
    <t>Do not accept draft/archived/optional policy</t>
  </si>
  <si>
    <t>1. Call accept for draft, archived and requiresAcceptance=false fixtures.</t>
  </si>
  <si>
    <t>404 Required published policy not found; no acceptance created.</t>
  </si>
  <si>
    <t>TC-PL-AP-05</t>
  </si>
  <si>
    <t>Require acceptance of new version</t>
  </si>
  <si>
    <t>1. Accept version 1.
2. Publish required version 2.
3. Request acceptance status.</t>
  </si>
  <si>
    <t>Version 2 appears missing; prior acceptance does not satisfy the new version.</t>
  </si>
  <si>
    <t>TC-PL-AP-06</t>
  </si>
  <si>
    <t>Return fully accepted status</t>
  </si>
  <si>
    <t>1. Accept all required current versions.
2. Request status.</t>
  </si>
  <si>
    <t>hasMissingRequiredPolicies=false and missingPolicies is empty.</t>
  </si>
  <si>
    <t>TC-PL-AP-07</t>
  </si>
  <si>
    <t>Block booking before acceptance</t>
  </si>
  <si>
    <t>1. Customer POST /api/bookings and /api/bookings/bulk with otherwise valid payload while required versions are missing.</t>
  </si>
  <si>
    <t>428 POLICY_ACCEPTANCE_REQUIRED includes missing policies; no booking/payment mutation.</t>
  </si>
  <si>
    <t>TC-PL-AP-08</t>
  </si>
  <si>
    <t>Allow booking after required acceptance</t>
  </si>
  <si>
    <t>1. Accept all required policies.
2. Submit valid isolated booking.</t>
  </si>
  <si>
    <t>Policy middleware permits normal booking validation/creation.</t>
  </si>
  <si>
    <t>UI/API. Outcome also depends on slots, wallet and other booking validations.</t>
  </si>
  <si>
    <t>TC-PL-AP-09</t>
  </si>
  <si>
    <t>Review each policy before accepting all</t>
  </si>
  <si>
    <t>1. Open PolicyAcceptancePrompt with multiple missing policies.
2. Expand each policy at least once.</t>
  </si>
  <si>
    <t>Accept action is disabled until each policy has been expanded and current user is customer.</t>
  </si>
  <si>
    <t>TC-PL-AP-10</t>
  </si>
  <si>
    <t>Accept all required policies in prompt</t>
  </si>
  <si>
    <t>1. Review all listed policies.
2. Click accept-all.
3. Inspect API records and prompt.</t>
  </si>
  <si>
    <t>Each policy is accepted; prompt closes after successful responses and parent refreshes.</t>
  </si>
  <si>
    <t>TC-PL-AP-11</t>
  </si>
  <si>
    <t>Handle partial accept-all failure</t>
  </si>
  <si>
    <t>1. Let first acceptance succeed and later request fail.</t>
  </si>
  <si>
    <t>Error is shown; prompt does not claim full completion; retry does not duplicate earlier acceptance.</t>
  </si>
  <si>
    <t>TC-PL-AP-12</t>
  </si>
  <si>
    <t>Enforce booking terms scroll gate</t>
  </si>
  <si>
    <t>1. Open BookingPolicyModal with long content.
2. Attempt Agree before and after scrolling to bottom.</t>
  </si>
  <si>
    <t>Agree is disabled before bottom; enabled after content review when loading/error gates permit.</t>
  </si>
  <si>
    <t>UI/API. Short content may enable Agree without scrolling because it already fits the viewport.</t>
  </si>
  <si>
    <t>TC-PL-AP-13</t>
  </si>
  <si>
    <t>Close policy review without acceptance</t>
  </si>
  <si>
    <t>1. Open review modal.
2. Cancel/close without agreeing.</t>
  </si>
  <si>
    <t>No acceptance is recorded; required-policy booking restriction remains.</t>
  </si>
  <si>
    <t>Function 8 - Acceptance Audit Records</t>
  </si>
  <si>
    <t>TC-PL-AU-01</t>
  </si>
  <si>
    <t>View acceptance audit</t>
  </si>
  <si>
    <t>1. Admin opens Acceptances for a policy.</t>
  </si>
  <si>
    <t>Records show matching customer, accepted version and acceptance timestamp.</t>
  </si>
  <si>
    <t>TC-PL-AU-02</t>
  </si>
  <si>
    <t>Count acceptances per version</t>
  </si>
  <si>
    <t>1. Seed known acceptance counts for versions 1 and 2.
2. Open admin list/detail.</t>
  </si>
  <si>
    <t>Current-version and per-version counts match their respective fixture records.</t>
  </si>
  <si>
    <t>TC-PL-AU-03</t>
  </si>
  <si>
    <t>Paginate acceptance records</t>
  </si>
  <si>
    <t>1. GET /api/admin/policies/:id/acceptances?page=1&amp;limit=2.
2. Request page 2.</t>
  </si>
  <si>
    <t>Records are ordered acceptedAt descending; total/pages and page contents match dataset.</t>
  </si>
  <si>
    <t>TC-PL-AU-04</t>
  </si>
  <si>
    <t>Validate acceptance pagination</t>
  </si>
  <si>
    <t>1. Request page=0 or limit=101.</t>
  </si>
  <si>
    <t>TC-PL-AU-05</t>
  </si>
  <si>
    <t>Handle no acceptances</t>
  </si>
  <si>
    <t>1. Open acceptance view for policy without acceptances.</t>
  </si>
  <si>
    <t>Empty records and zero total are shown without an error.</t>
  </si>
  <si>
    <t>Function 9 - Refund Rule Configuration and Snapshots</t>
  </si>
  <si>
    <t>TC-PL-RF-01</t>
  </si>
  <si>
    <t>Create designated refund policy</t>
  </si>
  <si>
    <t>1. Create policy with category=refund, controlsBookingRefunds=true and valid rule.</t>
  </si>
  <si>
    <t>Draft RefundRuleVersion is linked to policy version with normalized settings.</t>
  </si>
  <si>
    <t>Active admin signed in; /admin/policies; isolated disposable policy fixtures. Transactional database; refund editor/service harness; isolated bookings for snapshot tests.</t>
  </si>
  <si>
    <t>UI/API/service integration.</t>
  </si>
  <si>
    <t>TC-PL-RF-02</t>
  </si>
  <si>
    <t>Reject refund designation on other category</t>
  </si>
  <si>
    <t>1. Enable controlsBookingRefunds for terms or privacy category.</t>
  </si>
  <si>
    <t>400; designation requires refund category.</t>
  </si>
  <si>
    <t>TC-PL-RF-03</t>
  </si>
  <si>
    <t>Prevent multiple designated refund policies</t>
  </si>
  <si>
    <t>1. Create second controlsBookingRefunds=true fixture while designated policy exists.</t>
  </si>
  <si>
    <t>Unique-index conflict prevents multiple designated policies.</t>
  </si>
  <si>
    <t>UI/API/service integration. Use migrated isolated database; published status is not part of designation index.</t>
  </si>
  <si>
    <t>TC-PL-RF-04</t>
  </si>
  <si>
    <t>Validate cancellation tiers</t>
  </si>
  <si>
    <t>1. Submit empty tiers, duplicate time thresholds, negative/noninteger minutes and out-of-range percentages.</t>
  </si>
  <si>
    <t>Invalid rule is rejected; draft is not published.</t>
  </si>
  <si>
    <t>TC-PL-RF-05</t>
  </si>
  <si>
    <t>Validate percentage boundaries</t>
  </si>
  <si>
    <t>1. Set supported percentage fields to 0 and 100.
2. Repeat with -1, 101 or 1.5.</t>
  </si>
  <si>
    <t>Whole percentages 0-100 accepted; invalid values rejected.</t>
  </si>
  <si>
    <t>TC-PL-RF-06</t>
  </si>
  <si>
    <t>Validate minimum billable duration</t>
  </si>
  <si>
    <t>1. Submit 0 and 1440 minutes.
2. Submit -1, 1441 or fractional minutes.</t>
  </si>
  <si>
    <t>Whole-minute range 0-1440 accepted; invalid values rejected.</t>
  </si>
  <si>
    <t>TC-PL-RF-07</t>
  </si>
  <si>
    <t>Configure early checkout modes</t>
  </si>
  <si>
    <t>1. Save valid actual_usage, fixed_refund_percent and no_refund modes.
2. Submit unsupported mode.</t>
  </si>
  <si>
    <t>Supported modes persist; unsupported mode is rejected.</t>
  </si>
  <si>
    <t>TC-PL-RF-08</t>
  </si>
  <si>
    <t>Preview configured refund rule</t>
  </si>
  <si>
    <t>1. Change valid refund editor values.
2. Compare displayed preview with supported refund calculations.</t>
  </si>
  <si>
    <t>Preview matches the entered valid rule and does not claim a saved/published change before save.</t>
  </si>
  <si>
    <t>TC-PL-RF-09</t>
  </si>
  <si>
    <t>Require complete rule before publish</t>
  </si>
  <si>
    <t>1. Remove/invalidate draft refund rule in isolated fixture.
2. Publish designated version.</t>
  </si>
  <si>
    <t>400; policy/version remain unchanged by failed publication.</t>
  </si>
  <si>
    <t>TC-PL-RF-10</t>
  </si>
  <si>
    <t>Publish policy and refund rule together</t>
  </si>
  <si>
    <t>1. Publish valid designated refund draft.
2. Inspect both records.</t>
  </si>
  <si>
    <t>Policy current version and linked RefundRuleVersion become published in one transaction.</t>
  </si>
  <si>
    <t>TC-PL-RF-11</t>
  </si>
  <si>
    <t>Inherit published rule into next draft</t>
  </si>
  <si>
    <t>1. Create next version of designated policy without refundRule override.</t>
  </si>
  <si>
    <t>New rule draft copies the current published rule; existing published rule remains unchanged.</t>
  </si>
  <si>
    <t>TC-PL-RF-12</t>
  </si>
  <si>
    <t>Capture rule when booking becomes paid</t>
  </si>
  <si>
    <t>1. Publish designated refund rule.
2. Pay an isolated booking.
3. Inspect refundPolicySnapshot.</t>
  </si>
  <si>
    <t>Booking stores published-rule source, policy/version/rule IDs and normalized rule at payment.</t>
  </si>
  <si>
    <t>TC-PL-RF-13</t>
  </si>
  <si>
    <t>Keep paid booking snapshot after policy changes</t>
  </si>
  <si>
    <t>1. Pay booking under version 1.
2. Publish version 2 or delete policy.
3. Quote cancellation for paid booking.</t>
  </si>
  <si>
    <t>Booking uses its stored original refund rule snapshot rather than replacing it with current policy.</t>
  </si>
  <si>
    <t>UI/API/service integration. Integration test verifies historical calculation; use disposable booking and policy data.</t>
  </si>
  <si>
    <t>TC-PL-RF-14</t>
  </si>
  <si>
    <t>Use legacy fallback when no published designated rule exists</t>
  </si>
  <si>
    <t>1. Ensure no usable designated published refund rule.
2. Resolve payment snapshot.</t>
  </si>
  <si>
    <t>legacy-v1 source and normalized default rule are returned.</t>
  </si>
  <si>
    <t>TC-PL-RF-15</t>
  </si>
  <si>
    <t>Do not refund add-on services</t>
  </si>
  <si>
    <t>1. Quote cancellation/no-show/early checkout for booking with paid services under supported rule.</t>
  </si>
  <si>
    <t>Service refundable amount remains zero according to current refund engine.</t>
  </si>
  <si>
    <t>UI/API/service integration. Service/integration case; distinguish parking refund from service charges.</t>
  </si>
  <si>
    <t>Notification (FE)</t>
  </si>
  <si>
    <t>Verify that the Notification frontend functions correctly and displays notification data, read/unread status, real-time updates, and related UI states as expected.</t>
  </si>
  <si>
    <t xml:space="preserve">Function 1: Notification List Display                                                                                                                </t>
  </si>
  <si>
    <t>TC-NOTI-01</t>
  </si>
  <si>
    <t>Verify notification list is displayed</t>
  </si>
  <si>
    <t>Log in as a Customer and open the Notification screen.</t>
  </si>
  <si>
    <t>The notification list is displayed correctly with available notifications.</t>
  </si>
  <si>
    <t>A valid Customer account is available and the user is logged in.</t>
  </si>
  <si>
    <t>ThanhNQ</t>
  </si>
  <si>
    <t>TC-NOTI-02</t>
  </si>
  <si>
    <t>Verify notification item information</t>
  </si>
  <si>
    <t>Open the Notification screen and inspect a notification item.</t>
  </si>
  <si>
    <t>Each notification displays the expected title/content, notification type or icon, and time information.</t>
  </si>
  <si>
    <t>At least one notification exists for the account.</t>
  </si>
  <si>
    <t>TC-NOTI-03</t>
  </si>
  <si>
    <t>Verify notification ordering</t>
  </si>
  <si>
    <t>Create or receive multiple notifications at different times, then open the Notification screen.</t>
  </si>
  <si>
    <t>Notifications are displayed in the configured order, with the newest notification appearing in the expected position.</t>
  </si>
  <si>
    <t>The account has multiple notifications with different timestamps.</t>
  </si>
  <si>
    <t>TC-NOTI-04</t>
  </si>
  <si>
    <t>Verify notification list after refresh</t>
  </si>
  <si>
    <t>Open Notification, refresh the page, and open Notification again.</t>
  </si>
  <si>
    <t>The notification list remains consistent with the latest data returned by the backend.</t>
  </si>
  <si>
    <t>The account has existing notifications.</t>
  </si>
  <si>
    <t>TC-NOTI-05</t>
  </si>
  <si>
    <t>Verify notification list for account with no notifications</t>
  </si>
  <si>
    <t>Log in with an account that has no notifications and open Notification.</t>
  </si>
  <si>
    <t>An appropriate empty state is displayed instead of a blank or broken notification panel.</t>
  </si>
  <si>
    <t>The test account has no notifications.</t>
  </si>
  <si>
    <t>Function 2: Read / Unread Notification</t>
  </si>
  <si>
    <t>TC-NOTI-06</t>
  </si>
  <si>
    <t>Verify unread notification visual state</t>
  </si>
  <si>
    <t>Open Notification when at least one unread notification exists.</t>
  </si>
  <si>
    <t>Unread notifications are visually distinguishable from read notifications according to the UI design.</t>
  </si>
  <si>
    <t>The account has at least one unread notification.</t>
  </si>
  <si>
    <t>TC-NOTI-07</t>
  </si>
  <si>
    <t>Verify notification unread count</t>
  </si>
  <si>
    <t>Receive or create unread notifications and check the notification icon/badge.</t>
  </si>
  <si>
    <t>The unread count is displayed and reflects the current number of unread notifications.</t>
  </si>
  <si>
    <t>The account has unread notifications.</t>
  </si>
  <si>
    <t>TC-NOTI-08</t>
  </si>
  <si>
    <t>Verify opening an unread notification</t>
  </si>
  <si>
    <t>Open an unread notification from the notification list.</t>
  </si>
  <si>
    <t>The notification is marked as read if the implemented FE flow supports read-on-open, and the UI state/count is updated accordingly.</t>
  </si>
  <si>
    <t>At least one unread notification exists.</t>
  </si>
  <si>
    <t>TC-NOTI-09</t>
  </si>
  <si>
    <t>Verify already-read notification</t>
  </si>
  <si>
    <t>Open a notification that has already been marked as read.</t>
  </si>
  <si>
    <t>The notification remains in the read state and no incorrect unread count is added.</t>
  </si>
  <si>
    <t>At least one read notification exists.</t>
  </si>
  <si>
    <t>TC-NOTI-10</t>
  </si>
  <si>
    <t>Verify read/unread state after page reload</t>
  </si>
  <si>
    <t>Change notification read state, reload the page, and open Notification again.</t>
  </si>
  <si>
    <t>The displayed read/unread state matches the persisted backend state.</t>
  </si>
  <si>
    <t>Notification read-state API is available.</t>
  </si>
  <si>
    <t>Function 3: Mark All as Read</t>
  </si>
  <si>
    <t>TC-NOTI-11</t>
  </si>
  <si>
    <t>Verify Mark All as Read action</t>
  </si>
  <si>
    <t>Open Notification with multiple unread notifications and select Mark All as Read.</t>
  </si>
  <si>
    <t>All applicable notifications are displayed as read.</t>
  </si>
  <si>
    <t>The account has two or more unread notifications and the action is available.</t>
  </si>
  <si>
    <t>TC-NOTI-12</t>
  </si>
  <si>
    <t>Verify unread count after Mark All as Read</t>
  </si>
  <si>
    <t>Select Mark All as Read and check the notification badge.</t>
  </si>
  <si>
    <t>The unread count is updated to zero or to the correct remaining unread count.</t>
  </si>
  <si>
    <t>Unread notifications exist.</t>
  </si>
  <si>
    <t>TC-NOTI-13</t>
  </si>
  <si>
    <t>Verify Mark All as Read with no unread notifications</t>
  </si>
  <si>
    <t>Open Notification when all notifications are already read.</t>
  </si>
  <si>
    <t>The UI does not produce an incorrect unread count or unexpected error.</t>
  </si>
  <si>
    <t>The account has no unread notifications.</t>
  </si>
  <si>
    <t>TC-NOTI-14</t>
  </si>
  <si>
    <t>Verify Mark All as Read after receiving a new notification</t>
  </si>
  <si>
    <t>Open Notification, receive a new notification, then use Mark All as Read.</t>
  </si>
  <si>
    <t>The newly received unread notification is also handled correctly according to the current notification state.</t>
  </si>
  <si>
    <t>Real-time notification delivery is working.</t>
  </si>
  <si>
    <t>Function 4: Real-time Notification</t>
  </si>
  <si>
    <t>TC-NOTI-15</t>
  </si>
  <si>
    <t>Verify receiving a real-time notification</t>
  </si>
  <si>
    <t>Keep the Customer application open and trigger an event that generates a notification.</t>
  </si>
  <si>
    <t>The new notification appears without requiring a full page refresh.</t>
  </si>
  <si>
    <t>The user is logged in and the real-time connection is active.</t>
  </si>
  <si>
    <t>TC-NOTI-16</t>
  </si>
  <si>
    <t>Verify real-time unread badge update</t>
  </si>
  <si>
    <t>Keep the application open and trigger a new notification while the Notification page is not open.</t>
  </si>
  <si>
    <t>The notification badge/unread count is updated when the new notification is received.</t>
  </si>
  <si>
    <t>The user is logged in and real-time notification delivery is available.</t>
  </si>
  <si>
    <t>TC-NOTI-17</t>
  </si>
  <si>
    <t>Verify multiple real-time notifications</t>
  </si>
  <si>
    <t>Trigger multiple notification events in a short period.</t>
  </si>
  <si>
    <t>All received notifications are handled without duplicated or missing notification items.</t>
  </si>
  <si>
    <t>Real-time connection is active and multiple notification events can be generated.</t>
  </si>
  <si>
    <t>TC-NOTI-18</t>
  </si>
  <si>
    <t>Verify notification after reconnect</t>
  </si>
  <si>
    <t>Disconnect the client connection, trigger a notification, reconnect, and open Notification.</t>
  </si>
  <si>
    <t>The application recovers gracefully and the notification data is synchronized with the backend.</t>
  </si>
  <si>
    <t>The application supports reconnecting to the notification channel.</t>
  </si>
  <si>
    <t>TC-NOTI-19</t>
  </si>
  <si>
    <t>Verify real-time notification does not duplicate existing data</t>
  </si>
  <si>
    <t>Receive a notification in real time, then refresh/open the notification list.</t>
  </si>
  <si>
    <t>The same notification is not displayed twice because of real-time delivery and subsequent API loading.</t>
  </si>
  <si>
    <t>A real-time notification can be generated.</t>
  </si>
  <si>
    <t>Function 5: Notification Types &amp; Navigation</t>
  </si>
  <si>
    <t>TC-NOTI-20</t>
  </si>
  <si>
    <t>Verify booking notification</t>
  </si>
  <si>
    <t>Complete or update a booking that generates a notification, then open Notification.</t>
  </si>
  <si>
    <t>The booking notification is displayed with the correct booking-related information.</t>
  </si>
  <si>
    <t>A valid booking exists and its notification event can be triggered.</t>
  </si>
  <si>
    <t>TC-NOTI-21</t>
  </si>
  <si>
    <t>Verify payment notification</t>
  </si>
  <si>
    <t>Perform a payment-related action that generates a notification, then open Notification.</t>
  </si>
  <si>
    <t>The payment notification is displayed with the correct payment-related information.</t>
  </si>
  <si>
    <t>A valid payment flow is available.</t>
  </si>
  <si>
    <t>TC-NOTI-22</t>
  </si>
  <si>
    <t>Verify parking/session notification</t>
  </si>
  <si>
    <t>Trigger a parking or session event that generates a notification.</t>
  </si>
  <si>
    <t>The parking/session notification is displayed correctly.</t>
  </si>
  <si>
    <t>A parking/session event can be triggered.</t>
  </si>
  <si>
    <t>TC-NOTI-23</t>
  </si>
  <si>
    <t>Verify system notification</t>
  </si>
  <si>
    <t>Trigger or seed a system notification and open Notification.</t>
  </si>
  <si>
    <t>The system notification is displayed with the correct notification type/content.</t>
  </si>
  <si>
    <t>A system notification exists.</t>
  </si>
  <si>
    <t>TC-NOTI-24</t>
  </si>
  <si>
    <t>Verify notification click navigation</t>
  </si>
  <si>
    <t>Click a notification that contains a navigation/action target.</t>
  </si>
  <si>
    <t>The application navigates to the correct related screen or detail page.</t>
  </si>
  <si>
    <t>A notification with a valid navigation target exists.</t>
  </si>
  <si>
    <t>TC-NOTI-25</t>
  </si>
  <si>
    <t>Verify notification with unavailable target</t>
  </si>
  <si>
    <t>Click a notification whose related record is no longer available.</t>
  </si>
  <si>
    <t>The application handles the missing target gracefully without crashing or displaying a broken screen.</t>
  </si>
  <si>
    <t>A notification with an unavailable related record is available.</t>
  </si>
  <si>
    <t>Function 6: Loading, Empty &amp; Error States</t>
  </si>
  <si>
    <t>TC-NOTI-26</t>
  </si>
  <si>
    <t>Verify notification loading state</t>
  </si>
  <si>
    <t>Open Notification while the notification API request is still processing.</t>
  </si>
  <si>
    <t>A loading indicator or loading state is displayed and the UI does not appear broken.</t>
  </si>
  <si>
    <t>Notification data loading can be observed.</t>
  </si>
  <si>
    <t>TC-NOTI-27</t>
  </si>
  <si>
    <t>Verify notification API error handling</t>
  </si>
  <si>
    <t>Open Notification while the notification API returns an error.</t>
  </si>
  <si>
    <t>The UI displays an appropriate error state/message and remains usable.</t>
  </si>
  <si>
    <t>The notification API can be forced to return an error.</t>
  </si>
  <si>
    <t>TC-NOTI-28</t>
  </si>
  <si>
    <t>Verify notification timeout/network failure</t>
  </si>
  <si>
    <t>Open Notification while network access is unavailable.</t>
  </si>
  <si>
    <t>The application handles the failure gracefully and does not crash.</t>
  </si>
  <si>
    <t>Network access can be disabled for the test.</t>
  </si>
  <si>
    <t>TC-NOTI-29</t>
  </si>
  <si>
    <t>Verify retry/reload after notification error</t>
  </si>
  <si>
    <t>Cause a notification loading error, restore the connection, and retry/reopen Notification.</t>
  </si>
  <si>
    <t>The notification list loads successfully after the connection is restored.</t>
  </si>
  <si>
    <t>A temporary notification API/network failure can be simulated.</t>
  </si>
  <si>
    <t>TC-NOTI-30</t>
  </si>
  <si>
    <t>Verify empty notification state after all notifications are cleared</t>
  </si>
  <si>
    <t>Remove/clear notifications if the implemented feature supports it, then reopen Notification.</t>
  </si>
  <si>
    <t>The correct empty state is displayed when no notifications remain.</t>
  </si>
  <si>
    <t>The notification clear/delete action is available.</t>
  </si>
  <si>
    <t>Function 7: Notification UI &amp; Responsive FE</t>
  </si>
  <si>
    <t>TC-NOTI-31</t>
  </si>
  <si>
    <t>Verify notification icon and badge UI</t>
  </si>
  <si>
    <t>Open the main Customer interface and inspect the notification icon and unread badge.</t>
  </si>
  <si>
    <t>The notification icon and badge are displayed correctly without overlapping or layout issues.</t>
  </si>
  <si>
    <t>The user is logged in.</t>
  </si>
  <si>
    <t>TC-NOTI-32</t>
  </si>
  <si>
    <t>Verify notification panel UI</t>
  </si>
  <si>
    <t>Open the notification dropdown/panel.</t>
  </si>
  <si>
    <t>The panel is correctly positioned, readable, and all notification controls are accessible.</t>
  </si>
  <si>
    <t>The user is logged in and notifications are available.</t>
  </si>
  <si>
    <t>TC-NOTI-33</t>
  </si>
  <si>
    <t>Verify long notification content</t>
  </si>
  <si>
    <t>Display a notification with a long title or content.</t>
  </si>
  <si>
    <t>Long content is wrapped/truncated according to the UI design without breaking the layout.</t>
  </si>
  <si>
    <t>A notification with long content exists.</t>
  </si>
  <si>
    <t>TC-NOTI-34</t>
  </si>
  <si>
    <t>Verify notification with long timestamp/content</t>
  </si>
  <si>
    <t>Display notifications with different timestamp/content lengths.</t>
  </si>
  <si>
    <t>Notification rows remain aligned and readable.</t>
  </si>
  <si>
    <t>Notifications with varying content lengths exist.</t>
  </si>
  <si>
    <t>TC-NOTI-35</t>
  </si>
  <si>
    <t>Verify notification responsive layout</t>
  </si>
  <si>
    <t>Open Notification on desktop and a smaller viewport/mobile-sized browser window.</t>
  </si>
  <si>
    <t>The notification UI remains usable and does not overflow or become unusable.</t>
  </si>
  <si>
    <t>The application supports responsive layouts.</t>
  </si>
  <si>
    <t>TC-NOTI-36</t>
  </si>
  <si>
    <t>Verify notification interaction states</t>
  </si>
  <si>
    <t>Hover, click, and interact with notification items and available controls.</t>
  </si>
  <si>
    <t>Interactive states are visually clear and controls respond correctly.</t>
  </si>
  <si>
    <t>Notification items are available.</t>
  </si>
  <si>
    <t>Function 8: Session, Authentication &amp; Data Consistency</t>
  </si>
  <si>
    <t>TC-NOTI-37</t>
  </si>
  <si>
    <t>Verify notifications are associated with the logged-in user</t>
  </si>
  <si>
    <t>Log in as User A and inspect notifications, then log out and log in as User B.</t>
  </si>
  <si>
    <t>User B cannot see User A's private notifications; each account sees its own notification data.</t>
  </si>
  <si>
    <t>Two separate valid Customer accounts exist.</t>
  </si>
  <si>
    <t>TC-NOTI-38</t>
  </si>
  <si>
    <t>Verify notification state after logout/login</t>
  </si>
  <si>
    <t>Open Notification, log out, log back in, and open Notification again.</t>
  </si>
  <si>
    <t>The notification list and read/unread state correspond to the authenticated account.</t>
  </si>
  <si>
    <t>A valid Customer account with notifications exists.</t>
  </si>
  <si>
    <t>TC-NOTI-39</t>
  </si>
  <si>
    <t>Verify unauthorized access to notification data</t>
  </si>
  <si>
    <t>Log out or use an expired authentication state, then attempt to open/load notification data.</t>
  </si>
  <si>
    <t>The FE handles the unauthorized response appropriately and does not expose private notification data.</t>
  </si>
  <si>
    <t>The authentication session can be expired or removed.</t>
  </si>
  <si>
    <t>TC-NOTI-40</t>
  </si>
  <si>
    <t>Verify notification data consistency after multiple UI actions</t>
  </si>
  <si>
    <t>Open notifications, mark items as read, receive a new notification, refresh the page, and reopen Notification.</t>
  </si>
  <si>
    <t>The final notification list, read/unread state, and unread count remain consistent with the latest backend data.</t>
  </si>
  <si>
    <t>Notification APIs and real-time notification delivery are available.</t>
  </si>
  <si>
    <t>Notification Triggers — BE</t>
  </si>
  <si>
    <t>Verify backend notification trigger behavior for parking/booking lifecycle events, recipient targeting, duplicate prevention, persistence, and failure handling.</t>
  </si>
  <si>
    <t>FUNCTION 1 — BOOKING CREATED NOTIFICATION</t>
  </si>
  <si>
    <t>TC-NT-BE-001</t>
  </si>
  <si>
    <t>Trigger notification when a booking is successfully created</t>
  </si>
  <si>
    <t>1. Authenticate as an active Customer. 
2. Create a valid booking through the backend API. 
3. Verify the booking is persisted successfully. 
4. Query/check the notification record created for the booking event.</t>
  </si>
  <si>
    <t>Booking creation succeeds and exactly one notification corresponding to the successful booking event is created for the intended recipient. The notification references the related booking/event and contains valid notification data.</t>
  </si>
  <si>
    <t>Active Customer account; valid vehicle/parking/package/slot data as required; booking can be created.</t>
  </si>
  <si>
    <t>TC-NT-BE-002</t>
  </si>
  <si>
    <t>Do not trigger booking notification when booking creation fails validation</t>
  </si>
  <si>
    <t>1. Authenticate as Customer. 
2. Submit a booking request with required data missing/invalid. 
3. Confirm the booking request is rejected. 
4. Check notification storage for the failed request.</t>
  </si>
  <si>
    <t>Backend rejects the invalid booking request according to validation rules. No success notification is created because the business event did not complete.</t>
  </si>
  <si>
    <t>Active Customer account; prepare invalid booking payload.</t>
  </si>
  <si>
    <t>FUNCTION 2 — BOOKING CANCELLATION NOTIFICATION</t>
  </si>
  <si>
    <t>TC-NT-BE-003</t>
  </si>
  <si>
    <t>Trigger notification when a booking is cancelled successfully</t>
  </si>
  <si>
    <t>1. Prepare an existing cancellable booking. 
2. Authenticate as the authorized Customer. 
3. Cancel the booking. 
4. Verify booking status after cancellation. 
5. Check notification storage.</t>
  </si>
  <si>
    <t>Booking status is changed to the backend-defined cancelled state and one cancellation notification is created for the intended recipient.</t>
  </si>
  <si>
    <t>Existing booking in a state that permits cancellation; authenticated authorized Customer.</t>
  </si>
  <si>
    <t>TC-NT-BE-004</t>
  </si>
  <si>
    <t>Do not trigger cancellation notification when booking cancellation is rejected</t>
  </si>
  <si>
    <t>1. Prepare a booking that cannot be cancelled under the current business rule. 
2. Send the cancellation request. 
3. Verify the request is rejected. 
4. Check notification storage.</t>
  </si>
  <si>
    <t>Cancellation is rejected and the original booking state remains unchanged. No cancellation-success notification is created.</t>
  </si>
  <si>
    <t>Authenticated user; booking exists but is not eligible for cancellation.</t>
  </si>
  <si>
    <t>FUNCTION 3 — PAYMENT NOTIFICATION</t>
  </si>
  <si>
    <t>TC-NT-BE-005</t>
  </si>
  <si>
    <t>Trigger notification when payment for a booking is confirmed successfully</t>
  </si>
  <si>
    <t>1. Prepare a booking/payment awaiting confirmation. 
2. Complete or simulate a valid successful payment confirmation through the supported backend flow. 
3. Verify payment/booking state. 
4. Check notification storage.</t>
  </si>
  <si>
    <t>Payment is recorded as successful according to backend rules and one payment-success notification is created for the intended recipient with the related transaction/booking reference.</t>
  </si>
  <si>
    <t>Existing payable booking; valid payment confirmation data.</t>
  </si>
  <si>
    <t>TC-NT-BE-006</t>
  </si>
  <si>
    <t>Do not trigger payment-success notification for failed or invalid payment</t>
  </si>
  <si>
    <t>1. Prepare a payable booking. 
2. Submit/receive an invalid or failed payment result. 
3. Verify payment is not marked successful. 
4. Check notification storage.</t>
  </si>
  <si>
    <t>Backend does not mark the payment as successful and no payment-success notification is created.</t>
  </si>
  <si>
    <t>Existing payable booking; failed/invalid payment result available.</t>
  </si>
  <si>
    <t>FUNCTION 4 — PARKING CHECK-IN NOTIFICATION</t>
  </si>
  <si>
    <t>TC-NT-BE-007</t>
  </si>
  <si>
    <t>Trigger notification after successful parking check-in/session start</t>
  </si>
  <si>
    <t>1. Prepare a valid booking/vehicle eligible for check-in. 
2. Execute the backend check-in/session-start flow. 
3. Verify the session is created/activated. 
4. Check notification storage.</t>
  </si>
  <si>
    <t>Check-in/session start succeeds and one corresponding notification is created for the intended recipient. Notification data is linked to the correct session/booking/vehicle where applicable.</t>
  </si>
  <si>
    <t>Valid booking/vehicle; authenticated/authorized actor; check-in conditions satisfied.</t>
  </si>
  <si>
    <t>TC-NT-BE-008</t>
  </si>
  <si>
    <t>Do not trigger check-in notification when check-in fails</t>
  </si>
  <si>
    <t>1. Prepare data that violates a check-in precondition. 
2. Execute check-in. 
3. Verify backend rejects the operation. 
4. Check notification storage.</t>
  </si>
  <si>
    <t>No active session is created and no check-in-success notification is created.</t>
  </si>
  <si>
    <t>Prepare invalid/ineligible check-in condition.</t>
  </si>
  <si>
    <t>FUNCTION 5 — PARKING CHECK-OUT NOTIFICATION</t>
  </si>
  <si>
    <t>TC-NT-BE-009</t>
  </si>
  <si>
    <t>Trigger notification after successful parking check-out/session completion</t>
  </si>
  <si>
    <t>1. Prepare an active parking session. 
2. Execute the backend check-out/session-completion flow. 
3. Verify the session reaches the completed state. 
4. Check notification storage.</t>
  </si>
  <si>
    <t>Session completion succeeds and one corresponding completion/check-out notification is created for the intended recipient with the correct related entity reference.</t>
  </si>
  <si>
    <t>Existing active parking session; actor is authorized to complete the flow.</t>
  </si>
  <si>
    <t>FUNCTION 6 — DUPLICATE NOTIFICATION PREVENTION</t>
  </si>
  <si>
    <t>TC-NT-BE-010</t>
  </si>
  <si>
    <t>Do not create duplicate notifications when the same completed trigger is processed again</t>
  </si>
  <si>
    <t>1. Complete a trigger-producing business event successfully. 
2. Record the notification created for that event. 
3. Re-submit/re-process the same event using the same business reference/idempotent callback where supported. 
4. Recheck notification storage.</t>
  </si>
  <si>
    <t>The business event is not represented by unintended duplicate notifications. Notification count for the same logical trigger remains consistent with backend duplicate/idempotency rules.</t>
  </si>
  <si>
    <t>A successfully processed trigger event exists; same event can be replayed/retried.</t>
  </si>
  <si>
    <t>FUNCTION 7 — RECIPIENT TARGETING &amp; DATA MAPPING</t>
  </si>
  <si>
    <t>TC-NT-BE-011</t>
  </si>
  <si>
    <t>Create notification for the correct recipient only</t>
  </si>
  <si>
    <t>1. Prepare two different user accounts. 
2. Execute a trigger-producing event belonging to User A. 
3. Query notifications for User A and User B.</t>
  </si>
  <si>
    <t>The generated notification is associated with the intended recipient User A. User B does not receive or own User A's event notification.</t>
  </si>
  <si>
    <t>At least two active user accounts; event data belongs to User A.</t>
  </si>
  <si>
    <t>TC-NT-BE-012</t>
  </si>
  <si>
    <t>Notification keeps the correct related entity/reference</t>
  </si>
  <si>
    <t>1. Execute a trigger-producing event for a known booking/session/transaction. 
2. Retrieve the created notification. 
3. Compare its related entity/reference data with the source event.</t>
  </si>
  <si>
    <t>Notification points to the same source business entity/event that caused the trigger; no unrelated booking/session/transaction reference is stored.</t>
  </si>
  <si>
    <t>Known source entity ID and a trigger-producing event.</t>
  </si>
  <si>
    <t>FUNCTION 8 — NOTIFICATION PERSISTENCE &amp; FAILURE HANDLING</t>
  </si>
  <si>
    <t>TC-NT-BE-013</t>
  </si>
  <si>
    <t>Notification is persisted only after the business operation succeeds</t>
  </si>
  <si>
    <t>1. Start a trigger-producing backend operation. 
2. Force/produce a business failure before the operation is committed. 
3. Verify source data state. 
4. Check notification storage.</t>
  </si>
  <si>
    <t>If the source business operation is not successfully completed, no success notification for that operation is persisted.</t>
  </si>
  <si>
    <t>Test environment allows a controlled failure or invalid business condition.</t>
  </si>
  <si>
    <t>TC-NT-BE-014</t>
  </si>
  <si>
    <t>Backend notification trigger handles missing recipient safely</t>
  </si>
  <si>
    <t>1. Prepare a trigger event whose recipient cannot be resolved/is unavailable using a controlled test setup. 
2. Execute the triggering operation. 
3. Observe backend response/log behavior and notification storage.</t>
  </si>
  <si>
    <t>Backend follows its defined error/fallback behavior without creating a notification for an invalid recipient. No notification is incorrectly assigned to another account.</t>
  </si>
  <si>
    <t>Controlled test data where the expected recipient cannot be resolved.</t>
  </si>
  <si>
    <t>FUNCTION 9 — NOTIFICATION AUTHORIZATION &amp; PRIVACY</t>
  </si>
  <si>
    <t>TC-NT-BE-015</t>
  </si>
  <si>
    <t>Notification trigger does not expose another user's private event data</t>
  </si>
  <si>
    <t>1. Generate a notification for User A.
2. Authenticate as User B. 
3. Attempt to access/use the generated notification through the available backend notification endpoint/service flow.</t>
  </si>
  <si>
    <t>Backend authorization/ownership rules prevent User B from obtaining User A's notification data.</t>
  </si>
  <si>
    <t>Two active users; notification belonging to User A exists; backend notification retrieval endpoint/flow available.</t>
  </si>
  <si>
    <t xml:space="preserve">Notification Rules &amp; Templates </t>
  </si>
  <si>
    <t xml:space="preserve">Verify notification automation rule management and notification template behavior across FE and BE, including routing/access, rule retrieval, authorization, rule updates, test trigger behavior, validation, template usage, and persistence limitations reflected by the current VALO Parking code.			</t>
  </si>
  <si>
    <t>FUNCTION 1 — FE ACCESS &amp; NAVIGATION</t>
  </si>
  <si>
    <t>TC-NRT-001</t>
  </si>
  <si>
    <t>Verify Admin Notification Management exposes Automation Rules</t>
  </si>
  <si>
    <t>1. Login with a valid Admin account.
2. Navigate to /admin/notifications. 
3. Inspect the available tabs/actions on Notification Management.</t>
  </si>
  <si>
    <t>The Admin notification management page provides an Automation Rules entry so Admin can manage notification rules.</t>
  </si>
  <si>
    <t>Valid active Admin account; frontend application running.</t>
  </si>
  <si>
    <t>TC-NRT-002</t>
  </si>
  <si>
    <t>Verify Admin Notification Management exposes Templates</t>
  </si>
  <si>
    <t>1. Login with a valid Admin account. 
2. Navigate to /admin/notifications. 
3. Inspect the available tabs/actions.</t>
  </si>
  <si>
    <t>The Admin notification management page provides a Templates entry for notification template usage/management.</t>
  </si>
  <si>
    <t>FUNCTION 2 — LOAD AUTOMATION RULES</t>
  </si>
  <si>
    <t>TC-NRT-003</t>
  </si>
  <si>
    <t>Load all automation rules as Admin</t>
  </si>
  <si>
    <t>1. Authenticate as Admin. 
2. Send GET /api/notifications/admin/rules. 
3. Inspect response status and data. 
4. Compare returned rule fields with NotificationRule records.</t>
  </si>
  <si>
    <t>Response is 200 with success=true and rule data. Each rule can include eventKey, group, name, description, priority, enabled, channels, throttleMinutes and lastTriggeredAt. Results are sorted by group then eventKey.</t>
  </si>
  <si>
    <t>Valid Admin access token; NotificationRule data seeded in MongoDB.</t>
  </si>
  <si>
    <t>TC-NRT-004</t>
  </si>
  <si>
    <t>Load automation rules as Staff</t>
  </si>
  <si>
    <t>1. Authenticate as Staff. 
2. Send GET /api/notifications/admin/rules. 
3. Inspect response.</t>
  </si>
  <si>
    <t>Staff is authorized by backend and receives 200 with the automation rule list.</t>
  </si>
  <si>
    <t>Valid Staff access token; NotificationRule data exists.</t>
  </si>
  <si>
    <t>TC-NRT-005</t>
  </si>
  <si>
    <t>Reject automation rule access from Customer</t>
  </si>
  <si>
    <t>1. Authenticate as Customer. 
2. Send GET /api/notifications/admin/rules.</t>
  </si>
  <si>
    <t>Request is rejected by role authorization and rule data is not returned.</t>
  </si>
  <si>
    <t>Valid Customer access token.</t>
  </si>
  <si>
    <t>TC-NRT-006</t>
  </si>
  <si>
    <t>Reject automation rule access without authentication</t>
  </si>
  <si>
    <t>1. Send GET /api/notifications/admin/rules without a Bearer token.</t>
  </si>
  <si>
    <t>Request is rejected by authentication middleware and no rule data is returned.</t>
  </si>
  <si>
    <t>No access token.</t>
  </si>
  <si>
    <t>notificationRoutes applies router.use(protect) to all notification routes.</t>
  </si>
  <si>
    <t>FUNCTION 3 — UPDATE RULE STATUS</t>
  </si>
  <si>
    <t>TC-NRT-007</t>
  </si>
  <si>
    <t>Enable or disable an existing automation rule through backend</t>
  </si>
  <si>
    <t>1. Authenticate as Admin or Staff. 
2. Select an existing eventKey. 
3. Send PUT /api/notifications/admin/rules/:eventKey with enabled=false. 
4. GET rules again. 
5. Repeat with enabled=true.</t>
  </si>
  <si>
    <t>API returns 200 and 'Auto rule updated'. The enabled value is persisted and subsequent GET returns the updated status.</t>
  </si>
  <si>
    <t>Valid Admin/Staff token; target NotificationRule exists.</t>
  </si>
  <si>
    <t>TC-NRT-008</t>
  </si>
  <si>
    <t>Update rule status from the Automation Rules FE control</t>
  </si>
  <si>
    <t>1. Open the Automation Rules UI implementation. 
2. Toggle an existing rule On/Off. 
3. Observe the PUT request and UI state.</t>
  </si>
  <si>
    <t>FE calls PUT /api/notifications/admin/rules/:eventKey with the new enabled value and updates the displayed rule after a successful response.</t>
  </si>
  <si>
    <t>Automation Rules UI must be reachable; valid Admin token; rules loaded.</t>
  </si>
  <si>
    <t>TC-NRT-009</t>
  </si>
  <si>
    <t>Return 404 when updating a non-existing eventKey</t>
  </si>
  <si>
    <t>1. Authenticate as Admin/Staff. 
2. Send PUT /api/notifications/admin/rules/not.existing.rule with {"enabled":false}.</t>
  </si>
  <si>
    <t>Response is 404 with success=false and message indicating the auto rule was not found.</t>
  </si>
  <si>
    <t>Valid Admin/Staff token; supplied eventKey does not exist.</t>
  </si>
  <si>
    <t>Controller explicitly returns 404 when findOneAndUpdate returns no rule.</t>
  </si>
  <si>
    <t>FUNCTION 4 — UPDATE CHANNELS &amp; THROTTLE</t>
  </si>
  <si>
    <t>TC-NRT-010</t>
  </si>
  <si>
    <t>Update delivery channels for an existing rule</t>
  </si>
  <si>
    <t>1. Authenticate as Admin/Staff. 
2. Send PUT /api/notifications/admin/rules/:eventKey with channels such as ["In-app","Email"]. 
3. GET rules again.</t>
  </si>
  <si>
    <t>Response is 200 and the selected channels are persisted for the rule.</t>
  </si>
  <si>
    <t>Valid Admin/Staff token; target rule exists.</t>
  </si>
  <si>
    <t>TC-NRT-011</t>
  </si>
  <si>
    <t>Update throttleMinutes with a valid value</t>
  </si>
  <si>
    <t>1. Authenticate as Admin/Staff. 
2. Send PUT /api/notifications/admin/rules/:eventKey with throttleMinutes=15. 
3. GET rules again.</t>
  </si>
  <si>
    <t>Response is 200 and throttleMinutes is persisted as 15.</t>
  </si>
  <si>
    <t>TC-NRT-012</t>
  </si>
  <si>
    <t>Reject throttleMinutes lower than the schema minimum</t>
  </si>
  <si>
    <t>1. Authenticate as Admin/Staff. 
2. Send PUT /api/notifications/admin/rules/:eventKey with throttleMinutes=0. 
3. Read the rule again from API/DB.</t>
  </si>
  <si>
    <t>Backend should reject a throttle value below 1 and must not persist invalid throttleMinutes.</t>
  </si>
  <si>
    <t>TC-NRT-013</t>
  </si>
  <si>
    <t>Ignore fields that are not allowed to be modified by rule update API</t>
  </si>
  <si>
    <t>1. Authenticate as Admin/Staff. 
2. Send PUT with name, eventKey, priority and description plus a valid enabled change. 
3. GET the rule again.</t>
  </si>
  <si>
    <t>Only enabled/channels/throttleMinutes are eligible for update. eventKey, name, priority and description remain unchanged.</t>
  </si>
  <si>
    <t>FUNCTION 5 — TEST AUTOMATION RULE</t>
  </si>
  <si>
    <t>TC-NRT-014</t>
  </si>
  <si>
    <t>Test an existing automation rule</t>
  </si>
  <si>
    <t>1. Authenticate as Admin/Staff. 
2. POST /api/notifications/admin/rules/:eventKey/test. 
3. Inspect response and requesting user's notifications.</t>
  </si>
  <si>
    <t>Response is 200. A test notification is created for the requesting user with title prefix [TEST], type SYSTEM, priority copied from the rule, and metadata containing eventType and isTest=true.</t>
  </si>
  <si>
    <t>TC-NRT-015</t>
  </si>
  <si>
    <t>Update lastTriggeredAt after testing a rule</t>
  </si>
  <si>
    <t>1. Record the rule's current lastTriggeredAt. 
2. Execute POST /api/notifications/admin/rules/:eventKey/test. 
3. GET rules again.</t>
  </si>
  <si>
    <t>lastTriggeredAt is updated to a newer timestamp after the test notification is created.</t>
  </si>
  <si>
    <t>Controller performs a second findOneAndUpdate setting lastTriggeredAt=new Date().</t>
  </si>
  <si>
    <t>TC-NRT-016</t>
  </si>
  <si>
    <t>Emit test notification through socket when Socket.IO is available</t>
  </si>
  <si>
    <t>1. Login as Admin/Staff and keep the client connected to Socket.IO. 
2. Test an existing rule. 3. Observe realtime notification delivery.</t>
  </si>
  <si>
    <t>The requesting user receives the test notification through the notification socket in addition to persistence.</t>
  </si>
  <si>
    <t>Valid authenticated user; Socket.IO available; target rule exists.</t>
  </si>
  <si>
    <t>Controller calls emitNotification(io, userId, notification) when io exists.</t>
  </si>
  <si>
    <t>TC-NRT-017</t>
  </si>
  <si>
    <t>Return 404 when testing a non-existing rule</t>
  </si>
  <si>
    <t>1. Authenticate as Admin/Staff. 
2. POST /api/notifications/admin/rules/not.existing.rule/test.</t>
  </si>
  <si>
    <t>Response is 404 with success=false and no test notification is created.</t>
  </si>
  <si>
    <t>Controller checks NotificationRule.findOne({eventKey}) before creating notification.</t>
  </si>
  <si>
    <t>TC-NRT-018</t>
  </si>
  <si>
    <t>Reject Customer from testing automation rules</t>
  </si>
  <si>
    <t>1. Authenticate as Customer. 
2. POST /api/notifications/admin/rules/:eventKey/test.</t>
  </si>
  <si>
    <t>Request is rejected by authorization and no test notification is created.</t>
  </si>
  <si>
    <t>Valid Customer token; target rule exists.</t>
  </si>
  <si>
    <t>FUNCTION 6 — NOTIFICATION TEMPLATES</t>
  </si>
  <si>
    <t>TC-NRT-019</t>
  </si>
  <si>
    <t>Display the default notification templates</t>
  </si>
  <si>
    <t>1. Open the Admin NotificationManagement implementation that contains the Templates tab. 
2. Select Templates. 
3. Inspect displayed template cards.</t>
  </si>
  <si>
    <t>The UI displays the templates defined in DEFAULT_TEMPLATES, including title/content and priority.</t>
  </si>
  <si>
    <t>Admin NotificationManagement component is rendered.</t>
  </si>
  <si>
    <t>TC-NRT-020</t>
  </si>
  <si>
    <t>Use a default template to prefill the notification compose form</t>
  </si>
  <si>
    <t>1. Open Templates. 
2. Click Use template on a template. 
3. Open/inspect the compose form state.</t>
  </si>
  <si>
    <t>The selected template's title, content/message and priority are copied into the compose form while other form values remain intact.</t>
  </si>
  <si>
    <t>Admin NotificationManagement component is rendered; default templates available.</t>
  </si>
  <si>
    <t>Use template calls setForm and maps title, content/message and priority.</t>
  </si>
  <si>
    <t>TC-NRT-021</t>
  </si>
  <si>
    <t>Verify notification templates are not persisted by backend</t>
  </si>
  <si>
    <t>1. Review/call available /api/notifications endpoints for template CRUD. 
2. Refresh/restart the frontend after attempting any local template modification.</t>
  </si>
  <si>
    <t>No backend template CRUD endpoint or template model exists in the current implementation; templates come from frontend DEFAULT_TEMPLATES and are not persisted in MongoDB.</t>
  </si>
  <si>
    <t>Current VALO Parking source code.</t>
  </si>
  <si>
    <t>TC-NRT-022</t>
  </si>
  <si>
    <t>Verify Create/Edit/Delete template management is not available in the active Admin route</t>
  </si>
  <si>
    <t>1. Login as Admin. 
2. Navigate to /admin/notifications. 
3. Attempt to create, edit, or delete a notification template.</t>
  </si>
  <si>
    <t>If the requirement is to manage templates, the active Admin route should provide Create/Edit/Delete controls and persistence. Current implementation does not expose this workflow, so the test should identify the missing FE/BE integration.</t>
  </si>
  <si>
    <t>Valid Admin account; application running.</t>
  </si>
  <si>
    <t>Admin Notification</t>
  </si>
  <si>
    <t xml:space="preserve">Verify the frontend behavior actually mounted for /admin/notifications in the current VALO Parking source. App.jsx imports pages/Staff/NotificationManagement for the Admin route, therefore runtime Admin tests cover the implemented Live Feed and Send Notification flows of that routed component.			</t>
  </si>
  <si>
    <t>FUNCTION 1 — ADMIN NOTIFICATION PAGE &amp; TABS</t>
  </si>
  <si>
    <t>TC-ANM-FE-001</t>
  </si>
  <si>
    <t>Open the notification management page from the Admin route</t>
  </si>
  <si>
    <t>1. Login with a valid Admin account. 
2. Navigate to /admin/notifications. 
3. Observe the rendered notification management page.</t>
  </si>
  <si>
    <t>The notification management component configured by App.jsx renders without a frontend crash.</t>
  </si>
  <si>
    <t>TC-ANM-FE-002</t>
  </si>
  <si>
    <t>Switch between Live Feed and Send Notification tabs</t>
  </si>
  <si>
    <t>1. Open /admin/notifications. 
2. Click Live Feed. 
3. Click Send Notification. 
4. Observe the displayed content after each selection.</t>
  </si>
  <si>
    <t>The active tab changes between Live Feed and Send Notification and the corresponding component content is displayed.</t>
  </si>
  <si>
    <t>Admin notification page is open.</t>
  </si>
  <si>
    <t>FUNCTION 2 — LIVE FEED</t>
  </si>
  <si>
    <t>TC-ANM-FE-003</t>
  </si>
  <si>
    <t>Load notification history in Live Feed</t>
  </si>
  <si>
    <t>1. Open /admin/notifications with Live Feed active. 
2. Wait for the initial history request to complete. 
3. Inspect the displayed history list.</t>
  </si>
  <si>
    <t>The frontend calls the admin notification history service and displays the returned notification records in the Live Feed.</t>
  </si>
  <si>
    <t>Valid Admin session; notification history is available.</t>
  </si>
  <si>
    <t>TC-ANM-FE-004</t>
  </si>
  <si>
    <t>Refresh the notification history</t>
  </si>
  <si>
    <t>1. Open Live Feed. 
2. Click Refresh. 
3. Observe the loading state and list after the request completes.</t>
  </si>
  <si>
    <t>Refresh requests the notification history again and the list is updated from the latest response.</t>
  </si>
  <si>
    <t>Valid Admin session; Live Feed loaded.</t>
  </si>
  <si>
    <t>TC-ANM-FE-005</t>
  </si>
  <si>
    <t>Filter Live Feed by priority</t>
  </si>
  <si>
    <t>1. Load notification history containing different priorities. 
2. Select a priority filter. 
3. Inspect the visible notifications. 
4. Return to All.</t>
  </si>
  <si>
    <t>Only notifications matching the selected priority are shown; selecting All restores the unfiltered loaded list.</t>
  </si>
  <si>
    <t>History contains notifications with distinguishable priority values.</t>
  </si>
  <si>
    <t>TC-ANM-FE-006</t>
  </si>
  <si>
    <t>Search the loaded Live Feed notifications</t>
  </si>
  <si>
    <t>1. Load Live Feed. 
2. Enter text matching a loaded notification. 
3. Inspect results. 
4. Enter text that does not match.</t>
  </si>
  <si>
    <t>The displayed list is filtered by the implemented client-side search; a no-result state is shown when nothing matches.</t>
  </si>
  <si>
    <t>Notification history has loaded.</t>
  </si>
  <si>
    <t>LiveFeed maintains query state and applies it to the loaded notification collection.</t>
  </si>
  <si>
    <t>TC-ANM-FE-007</t>
  </si>
  <si>
    <t>Load more notification history when more pages are available</t>
  </si>
  <si>
    <t>1. Open Live Feed with more than one page of history. 2. Use the Load more action. 3. Inspect the list.</t>
  </si>
  <si>
    <t>The next page is requested and new notification records are appended without duplicating records already loaded.</t>
  </si>
  <si>
    <t>History API indicates additional data/pages are available.</t>
  </si>
  <si>
    <t>FUNCTION 3 — CHOOSE NOTIFICATION AUDIENCE</t>
  </si>
  <si>
    <t>TC-ANM-FE-008</t>
  </si>
  <si>
    <t>Select a single user as notification recipient</t>
  </si>
  <si>
    <t>1. Open Send Notification. 
2. Choose the single-user audience. 
3. Search for a user. 
4. Select one result.</t>
  </si>
  <si>
    <t>The selected user is shown in the picker and the compose state is ready for a SINGLE_USER target when title/content are valid.</t>
  </si>
  <si>
    <t>Valid Admin session; user search returns at least one active user.</t>
  </si>
  <si>
    <t>TC-ANM-FE-009</t>
  </si>
  <si>
    <t>Select multiple users as notification recipients</t>
  </si>
  <si>
    <t>1. Open Send Notification. 
2. Choose the multiple-user audience. 
3. Search and select two users.</t>
  </si>
  <si>
    <t>Both selected users are retained and the audience maps to MULTI_USER for submission.</t>
  </si>
  <si>
    <t>Valid Admin session; at least two searchable active users.</t>
  </si>
  <si>
    <t>TC-ANM-FE-010</t>
  </si>
  <si>
    <t>Select recipient roles</t>
  </si>
  <si>
    <t>1. Open Send Notification. 
2. Choose the role audience. 
3. Select/deselect Staff and Customer roles.</t>
  </si>
  <si>
    <t>Selected role chips update visually and the selected role values are retained for ROLE_BASED submission.</t>
  </si>
  <si>
    <t>Valid Admin session.</t>
  </si>
  <si>
    <t>TC-ANM-FE-011</t>
  </si>
  <si>
    <t>Select system-wide audience</t>
  </si>
  <si>
    <t>1. Open Send Notification. 
2. Choose the All/system-wide audience. 
3. Inspect the audience information.</t>
  </si>
  <si>
    <t>The UI displays the system-wide delivery warning and the submission target is ALL_USERS.</t>
  </si>
  <si>
    <t>Component explicitly states every active Admin, Staff, and Customer account will receive system-wide delivery.</t>
  </si>
  <si>
    <t>FUNCTION 4 — COMPOSE &amp; VALIDATE MESSAGE</t>
  </si>
  <si>
    <t>TC-ANM-FE-012</t>
  </si>
  <si>
    <t>Compose notification title, content and priority</t>
  </si>
  <si>
    <t>1. Open Send Notification. 
2. Enter a title. 
3. Enter content. 
4. Select a priority. 
5. Inspect the preview.</t>
  </si>
  <si>
    <t>Title, content and selected priority are reflected in the notification preview and compose state.</t>
  </si>
  <si>
    <t>Valid Admin session; a valid audience is selected.</t>
  </si>
  <si>
    <t>TC-ANM-FE-013</t>
  </si>
  <si>
    <t>Prevent sending when required compose data is incomplete</t>
  </si>
  <si>
    <t>1. Open Send Notification. 
2. Leave required audience/title/content incomplete. 
3. Observe the Send action. 
4. Attempt submission where applicable.</t>
  </si>
  <si>
    <t>The Send action remains disabled until the required audience, title and content are complete; validation messages are shown for invalid submission states implemented by the component.</t>
  </si>
  <si>
    <t>TC-ANM-FE-014</t>
  </si>
  <si>
    <t>Search users in the recipient picker</t>
  </si>
  <si>
    <t>1. Choose Single user or Multiple users. 
2. Type a username/email search term. 
3. Wait for search results. 
4. Clear the search.</t>
  </si>
  <si>
    <t>User search runs after the implemented debounce, displays returned active users, and Clear resets the search text.</t>
  </si>
  <si>
    <t>Valid Admin session; user search service available.</t>
  </si>
  <si>
    <t>FUNCTION 5 — SEND NOTIFICATION</t>
  </si>
  <si>
    <t>TC-ANM-FE-015</t>
  </si>
  <si>
    <t>Send a valid notification to the selected audience</t>
  </si>
  <si>
    <t>1. Open Send Notification. 
2. Select a valid audience. 
3. Enter valid title/content and priority. 
4. Click Send.</t>
  </si>
  <si>
    <t>The frontend builds the targetType/targetUsers/targetRoles payload implemented by the component, calls createNotification, and displays the API success message when res.ok is true.</t>
  </si>
  <si>
    <t>Valid Admin session; valid audience and message; notification API available.</t>
  </si>
  <si>
    <t>TC-ANM-FE-016</t>
  </si>
  <si>
    <t>Display API error when notification sending fails</t>
  </si>
  <si>
    <t>1. Prepare a valid notification. 
2. Make the create-notification request return an unsuccessful API response. 
3. Click Send.</t>
  </si>
  <si>
    <t>The UI displays an API error message and exits the submitting state instead of reporting success.</t>
  </si>
  <si>
    <t>Valid Admin session; create notification API returns res.ok=false.</t>
  </si>
  <si>
    <t>TC-ANM-FE-017</t>
  </si>
  <si>
    <t>Display connection error when notification API cannot be reached</t>
  </si>
  <si>
    <t>1. Prepare a valid notification. 
2. Make the notification API unavailable. 
3. Click Send.</t>
  </si>
  <si>
    <t>The UI displays 'API connection error.' and the submitting state is cleared.</t>
  </si>
  <si>
    <t>Valid Admin session; API request throws/fails to connect.</t>
  </si>
  <si>
    <t xml:space="preserve">Wallet Top-up via PayOS </t>
  </si>
  <si>
    <t xml:space="preserve">Verify the implemented VALO wallet top-up flow from WalletPage/TopUpModal through walletService, customer-only wallet routes, PayOS payment-link creation/status/webhook handling, WalletTransaction PENDING/COMPLETED/CANCELLED lifecycle, wallet balance credit, idempotency and frontend polling/return handling.			</t>
  </si>
  <si>
    <t>FUNCTION 1 — TOP-UP UI &amp; INPUT</t>
  </si>
  <si>
    <t>TC-WTU-001</t>
  </si>
  <si>
    <t>Open Wallet Top Up modal</t>
  </si>
  <si>
    <t>1. Login as Customer. 
2. Open /customer/wallet. 
3. Click Top Up Wallet.</t>
  </si>
  <si>
    <t>Top Up Wallet modal opens and shows amount input, quick amounts, current balance, payOS checkout information and Confirm Top Up action.</t>
  </si>
  <si>
    <t>Valid active Customer account; Wallet page accessible.</t>
  </si>
  <si>
    <t>TC-WTU-002</t>
  </si>
  <si>
    <t>Accept numeric top-up amount and quick amount selection</t>
  </si>
  <si>
    <t>1. Open Top Up modal. 
2. Enter digits in Amount. 
3. Try non-numeric characters. 
4. Select a quick amount.</t>
  </si>
  <si>
    <t>Amount input retains numeric characters only; selecting a quick amount replaces the amount with that configured value and updates the confirmation amount.</t>
  </si>
  <si>
    <t>Top Up modal is open.</t>
  </si>
  <si>
    <t>TC-WTU-003</t>
  </si>
  <si>
    <t>Reject wallet top-up below 10,000 VND in frontend</t>
  </si>
  <si>
    <t>1. Open Top Up modal. 
2. Enter an amount below 10,000 VND. 
3. Click Confirm Top Up.</t>
  </si>
  <si>
    <t>Frontend does not call the top-up API and shows the minimum top-up alert.</t>
  </si>
  <si>
    <t>FUNCTION 2 — CREATE PAYOS TOP-UP</t>
  </si>
  <si>
    <t>TC-WTU-004</t>
  </si>
  <si>
    <t>Create a valid PayOS wallet top-up session</t>
  </si>
  <si>
    <t>1. Enter a valid amount of at least 10,000 VND. 
2. Click Confirm Top Up. 
3. Inspect the POST /api/wallet/top-up response.</t>
  </si>
  <si>
    <t>BE creates a PayOS payment request and returns HTTP 201 with transactionId, orderCode, amount, checkoutUrl, qrCode and paymentLinkId.</t>
  </si>
  <si>
    <t>Authenticated Customer; wallet not frozen; PayOS configuration/service available.</t>
  </si>
  <si>
    <t>TC-WTU-005</t>
  </si>
  <si>
    <t>Create a PENDING wallet transaction before payment</t>
  </si>
  <si>
    <t>1. Create a valid top-up. 
2. Inspect the created WalletTransaction before payment confirmation.</t>
  </si>
  <si>
    <t>A TOP_UP transaction is stored with the Customer userId/walletId, requested amount, status PENDING, balanceBefore = balanceAfter, PayOS order/link/checkout data.</t>
  </si>
  <si>
    <t>Valid top-up session successfully created.</t>
  </si>
  <si>
    <t>TC-WTU-006</t>
  </si>
  <si>
    <t>Redirect frontend to PayOS checkout after successful top-up creation</t>
  </si>
  <si>
    <t>1. Create a valid top-up from the modal. 
2. Observe frontend behavior after a successful API response containing checkoutUrl.</t>
  </si>
  <si>
    <t>Frontend starts tracking the returned orderCode and navigates the browser to the PayOS checkoutUrl.</t>
  </si>
  <si>
    <t>POST /api/wallet/top-up returns res.ok with data.checkoutUrl.</t>
  </si>
  <si>
    <t>TC-WTU-007</t>
  </si>
  <si>
    <t>Reject top-up request below backend minimum</t>
  </si>
  <si>
    <t>1. Send POST /api/wallet/top-up as Customer with amount below 10,000 and no booking_shortfall purpose.</t>
  </si>
  <si>
    <t>BE returns HTTP 400 Validation failed and does not create a PayOS wallet top-up transaction.</t>
  </si>
  <si>
    <t>Authenticated Customer.</t>
  </si>
  <si>
    <t>TC-WTU-008</t>
  </si>
  <si>
    <t>Reject top-up amount above 10,000,000 VND</t>
  </si>
  <si>
    <t>1. Send POST /api/wallet/top-up with amount greater than 10,000,000 VND.</t>
  </si>
  <si>
    <t>BE returns HTTP 400 Validation failed and no top-up transaction is created.</t>
  </si>
  <si>
    <t>walletValidator MAX_TOP_UP=10000000.</t>
  </si>
  <si>
    <t>TC-WTU-009</t>
  </si>
  <si>
    <t>Reject non-integer or missing top-up amount</t>
  </si>
  <si>
    <t>1. Call POST /api/wallet/top-up with missing amount. 
2. Repeat with a non-integer amount.</t>
  </si>
  <si>
    <t>Each invalid request returns HTTP 400 Validation failed and no payment link/top-up transaction is created.</t>
  </si>
  <si>
    <t>TC-WTU-010</t>
  </si>
  <si>
    <t>Prevent top-up for a frozen wallet</t>
  </si>
  <si>
    <t>1. Use a Customer whose wallet status is frozen. 
2. Submit a valid top-up amount.</t>
  </si>
  <si>
    <t>Top-up transaction creation is rejected with Wallet is frozen; wallet balance is not changed.</t>
  </si>
  <si>
    <t>Authenticated Customer with frozen wallet.</t>
  </si>
  <si>
    <t>FUNCTION 3 — AUTHORIZATION &amp; OWNERSHIP</t>
  </si>
  <si>
    <t>TC-WTU-011</t>
  </si>
  <si>
    <t>Reject wallet top-up without authentication</t>
  </si>
  <si>
    <t>1. Call POST /api/wallet/top-up without a valid access token.</t>
  </si>
  <si>
    <t>Request is rejected by protect middleware; no PayOS top-up transaction is created.</t>
  </si>
  <si>
    <t>TC-WTU-012</t>
  </si>
  <si>
    <t>Reject wallet top-up for non-Customer role</t>
  </si>
  <si>
    <t>1. Authenticate as Staff or Admin. 
2. Call POST /api/wallet/top-up.</t>
  </si>
  <si>
    <t>Request is rejected by authorize('customer'); no Customer wallet top-up is created.</t>
  </si>
  <si>
    <t>Valid Staff/Admin account.</t>
  </si>
  <si>
    <t>TC-WTU-013</t>
  </si>
  <si>
    <t>Prevent a Customer from reading another Customer's top-up status</t>
  </si>
  <si>
    <t>1. Create a top-up for Customer A. 
2. Login as Customer B. 
3. Request /api/wallet/top-up/{A orderCode}/status.</t>
  </si>
  <si>
    <t>BE returns HTTP 404 Transaction not found because status lookup includes req.user._id.</t>
  </si>
  <si>
    <t>Two valid Customer accounts; Customer A has a top-up order.</t>
  </si>
  <si>
    <t>FUNCTION 4 — STATUS POLLING &amp; PAYOS RETURN</t>
  </si>
  <si>
    <t>TC-WTU-014</t>
  </si>
  <si>
    <t>Return current status for an owned pending top-up</t>
  </si>
  <si>
    <t>1. Create a top-up but do not pay it. 
2. Request GET /api/wallet/top-up/:orderCode/status.</t>
  </si>
  <si>
    <t>BE returns success with transactionId, orderCode, amount and current transaction status; while PENDING it checks PayOS for the latest status.</t>
  </si>
  <si>
    <t>Authenticated owner Customer; transaction is PENDING.</t>
  </si>
  <si>
    <t>TC-WTU-015</t>
  </si>
  <si>
    <t>Frontend verifies a pending top-up by polling</t>
  </si>
  <si>
    <t>1. Have a PENDING TOP_UP transaction with payosOrderCode. 
2. Open/return to Wallet page. 
3. Observe status verification.</t>
  </si>
  <si>
    <t>WalletPage detects the pending top-up and polls getTopUpStatus(orderCode); the payment verification UI is used while verification is active.</t>
  </si>
  <si>
    <t>Authenticated Customer; transaction history contains a PENDING TOP_UP with payosOrderCode.</t>
  </si>
  <si>
    <t>TC-WTU-016</t>
  </si>
  <si>
    <t>Synchronize a paid top-up when webhook was missed</t>
  </si>
  <si>
    <t>1. Keep local transaction PENDING. 
2. Make PayOS report PAID for the order. 
3. Call the top-up status endpoint.</t>
  </si>
  <si>
    <t>BE completes the pending transaction, credits the wallet once and returns the updated COMPLETED transaction status.</t>
  </si>
  <si>
    <t>Authenticated owner Customer; PayOS reports PAID; local transaction still PENDING.</t>
  </si>
  <si>
    <t>TC-WTU-017</t>
  </si>
  <si>
    <t>Handle successful return and refresh Wallet data</t>
  </si>
  <si>
    <t>1. Complete payment and return to /customer/wallet with the PayOS orderCode/status query parameters used by the flow. 
2. Observe Wallet page.</t>
  </si>
  <si>
    <t>Frontend verifies/refreshes the wallet flow and reloads wallet/transaction data so the completed top-up can be reflected.</t>
  </si>
  <si>
    <t>Customer returns from PayOS to Wallet page with top-up query parameters.</t>
  </si>
  <si>
    <t>FUNCTION 5 — SUCCESSFUL PAYMENT &amp; WALLET CREDIT</t>
  </si>
  <si>
    <t>TC-WTU-018</t>
  </si>
  <si>
    <t>Complete PENDING top-up and credit wallet atomically</t>
  </si>
  <si>
    <t>1. Create a PENDING top-up. 
2. Confirm successful PayOS payment through the implemented completion path. 
3. Inspect Wallet and WalletTransaction.</t>
  </si>
  <si>
    <t>Wallet balance increases by exactly the transaction amount; totalTopUp increases; transaction becomes COMPLETED, balanceAfter equals new balance, and PayOS reference is stored when provided.</t>
  </si>
  <si>
    <t>PENDING TOP_UP transaction and existing wallet.</t>
  </si>
  <si>
    <t>TC-WTU-019</t>
  </si>
  <si>
    <t>Do not credit wallet twice for the same completed top-up</t>
  </si>
  <si>
    <t>1. Complete a PayOS top-up successfully. 
2. Invoke the completion path again for the same orderCode.</t>
  </si>
  <si>
    <t>Wallet balance is not increased a second time; service returns the existing completed transaction with alreadyProcessed=true.</t>
  </si>
  <si>
    <t>TOP_UP transaction is already COMPLETED.</t>
  </si>
  <si>
    <t>completePendingTopUp has explicit COMPLETED idempotency handling.</t>
  </si>
  <si>
    <t>TC-WTU-020</t>
  </si>
  <si>
    <t>Show completed top-up in wallet activity</t>
  </si>
  <si>
    <t>1. Complete a wallet top-up. 
2. Refresh Wallet page/transaction history.</t>
  </si>
  <si>
    <t>The completed TOP_UP appears as wallet activity with credit amount, resulting balance and completed status according to the transaction data.</t>
  </si>
  <si>
    <t>Authenticated Customer; completed TOP_UP transaction exists.</t>
  </si>
  <si>
    <t>FUNCTION 6 — CANCELLED PAYMENT</t>
  </si>
  <si>
    <t>TC-WTU-021</t>
  </si>
  <si>
    <t>Cancel a pending top-up from the PayOS cancel return flow</t>
  </si>
  <si>
    <t>1. Create a PENDING top-up. 
2. Return to Wallet with cancel=true or PayOS CANCELLED status. 
3. Allow frontend cancellation/status request to run.</t>
  </si>
  <si>
    <t>Frontend calls getTopUpStatus(orderCode, true), displays Top-up was cancelled, and refreshes wallet data.</t>
  </si>
  <si>
    <t>Authenticated owner Customer; PENDING top-up; cancel return parameters present.</t>
  </si>
  <si>
    <t>TC-WTU-022</t>
  </si>
  <si>
    <t>Cancel pending transaction in backend without crediting wallet</t>
  </si>
  <si>
    <t>1. Call GET /api/wallet/top-up/:orderCode/status?cancel=true for an owned PENDING top-up. 
2. Inspect transaction and wallet.</t>
  </si>
  <si>
    <t>Transaction changes to CANCELLED; backend attempts PayOS cancellation; wallet balance remains unchanged.</t>
  </si>
  <si>
    <t>FUNCTION 7 — PAYOS WEBHOOK</t>
  </si>
  <si>
    <t>TC-WTU-023</t>
  </si>
  <si>
    <t>Process successful PayOS webhook</t>
  </si>
  <si>
    <t>1. Have a matching PENDING top-up. 
2. Send the PayOS webhook payload that passes SDK verification with code 00. 
3. Inspect wallet and transaction.</t>
  </si>
  <si>
    <t>Webhook completion marks the transaction COMPLETED and credits the wallet through completePendingTopUp; endpoint acknowledges with HTTP 200.</t>
  </si>
  <si>
    <t>Matching PENDING top-up; valid PayOS webhook.</t>
  </si>
  <si>
    <t>TC-WTU-024</t>
  </si>
  <si>
    <t>Keep successful webhook processing idempotent</t>
  </si>
  <si>
    <t>1. Process a successful webhook for an order. 
2. Deliver the successful webhook again for the same order.</t>
  </si>
  <si>
    <t>Second processing does not credit the wallet again; webhook still returns HTTP 200 acknowledgement.</t>
  </si>
  <si>
    <t>Top-up already completed by first webhook.</t>
  </si>
  <si>
    <t>TC-WTU-025</t>
  </si>
  <si>
    <t>Handle unsuccessful PayOS webhook as cancelled</t>
  </si>
  <si>
    <t>1. Have a matching PENDING top-up. 
2. Send a verified webhook whose code is not 00.</t>
  </si>
  <si>
    <t>Pending top-up is changed to CANCELLED and wallet balance is not credited; webhook returns HTTP 200.</t>
  </si>
  <si>
    <t>Matching PENDING top-up; valid unsuccessful/cancelled PayOS webhook.</t>
  </si>
  <si>
    <t>PayOS Webhook Callback</t>
  </si>
  <si>
    <t xml:space="preserve">Verify the actual POST /api/wallet/webhook backend callback: public routing, PayOS SDK signature verification, test-webhook bypass, successful TOP_UP completion, atomic wallet credit, idempotency, failed/cancelled payment handling, notification trigger, and HTTP acknowledgement behavior implemented in walletController/walletService.			</t>
  </si>
  <si>
    <t>FUNCTION 1 — WEBHOOK ROUTE &amp; SIGNATURE</t>
  </si>
  <si>
    <t>TC-PWH-001</t>
  </si>
  <si>
    <t>Accept PayOS webhook without application authentication</t>
  </si>
  <si>
    <t>1. Send POST /api/wallet/webhook without JWT. 
2. Use a webhook body that passes PayOS SDK verification.</t>
  </si>
  <si>
    <t>Request reaches the webhook handler without protect/authorize middleware and is processed according to verified PayOS data.</t>
  </si>
  <si>
    <t>Valid PayOS-signed webhook payload.</t>
  </si>
  <si>
    <t>TC-PWH-002</t>
  </si>
  <si>
    <t>Reject webhook with invalid PayOS signature</t>
  </si>
  <si>
    <t>1. Send POST /api/wallet/webhook with a body/signature that fails payos.webhooks.verify().</t>
  </si>
  <si>
    <t>BE returns HTTP 400 with message 'Invalid signature'; wallet and wallet transaction are not updated by the handler.</t>
  </si>
  <si>
    <t>Invalid/unverifiable PayOS webhook payload.</t>
  </si>
  <si>
    <t>TC-PWH-003</t>
  </si>
  <si>
    <t>Ignore PayOS test webhook descriptions</t>
  </si>
  <si>
    <t>1. Send a verified webhook whose description is 'Ma giao dich thu nghiem'. 
2. Repeat with description 'VQRIO123'.</t>
  </si>
  <si>
    <t>BE returns HTTP 200 with message 'OK - Test webhook' and exits before normal top-up completion/cancellation logic.</t>
  </si>
  <si>
    <t>Verified PayOS webhook using one of the two implemented test descriptions.</t>
  </si>
  <si>
    <t>FUNCTION 2 — SUCCESSFUL PAYMENT CALLBACK</t>
  </si>
  <si>
    <t>TC-PWH-004</t>
  </si>
  <si>
    <t>Complete matching PENDING TOP_UP when PayOS code is 00</t>
  </si>
  <si>
    <t>1. Prepare a TOP_UP WalletTransaction with matching payosOrderCode and status PENDING. 
2. Send a verified webhook with code='00' for that orderCode.</t>
  </si>
  <si>
    <t>BE calls completePendingTopUp; transaction becomes COMPLETED and wallet is credited by the transaction amount.</t>
  </si>
  <si>
    <t>Matching PENDING TOP_UP and wallet exist; verified webhook code 00.</t>
  </si>
  <si>
    <t>TC-PWH-005</t>
  </si>
  <si>
    <t>Update wallet balance and totalTopUp atomically</t>
  </si>
  <si>
    <t>1. Record wallet balance and totalTopUp. 
2. Process a successful verified webhook for its PENDING top-up. 
3. Inspect wallet and transaction.</t>
  </si>
  <si>
    <t>Wallet balance and totalTopUp each increase by the top-up transaction amount, while the transaction becomes COMPLETED with balanceAfter equal to the new balance.</t>
  </si>
  <si>
    <t>Matching PENDING TOP_UP and wallet exist.</t>
  </si>
  <si>
    <t>TC-PWH-006</t>
  </si>
  <si>
    <t>Store PayOS bank reference on successful callback</t>
  </si>
  <si>
    <t>1. Prepare a PENDING top-up. 
2. Send verified code 00 webhook containing reference. 
3. Inspect WalletTransaction.</t>
  </si>
  <si>
    <t>Completed transaction stores webhook reference in payosReference.</t>
  </si>
  <si>
    <t>Matching PENDING TOP_UP; webhook contains reference.</t>
  </si>
  <si>
    <t>TC-PWH-007</t>
  </si>
  <si>
    <t>Trigger top-up success notification after first successful processing</t>
  </si>
  <si>
    <t>1. Process a verified successful webhook for a PENDING top-up. 
2. Observe the post-completion notification trigger.</t>
  </si>
  <si>
    <t>After a newly completed transaction with userId, backend invokes notifyTopUpSuccess with app, userId, webhook amount and new wallet balance.</t>
  </si>
  <si>
    <t>Successful first-time completion; transaction has userId.</t>
  </si>
  <si>
    <t>FUNCTION 3 — IDEMPOTENCY</t>
  </si>
  <si>
    <t>TC-PWH-008</t>
  </si>
  <si>
    <t>Do not credit wallet twice for duplicate successful webhook</t>
  </si>
  <si>
    <t>1. Process a successful verified webhook once.
2. Record resulting balance. 
3. Send the same successful webhook again.</t>
  </si>
  <si>
    <t>Second callback does not add the amount again; completed transaction is returned as alreadyProcessed and wallet balance stays unchanged.</t>
  </si>
  <si>
    <t>TOP_UP already COMPLETED after first webhook.</t>
  </si>
  <si>
    <t>TC-PWH-009</t>
  </si>
  <si>
    <t>Do not send duplicate top-up success notification for already processed callback</t>
  </si>
  <si>
    <t>1. Complete the top-up with first successful webhook. 
2. Send duplicate successful webhook.</t>
  </si>
  <si>
    <t>Duplicate callback follows alreadyProcessed branch and does not invoke the new-success notification block again.</t>
  </si>
  <si>
    <t>TOP_UP already COMPLETED.</t>
  </si>
  <si>
    <t>FUNCTION 4 — FAILED / CANCELLED CALLBACK</t>
  </si>
  <si>
    <t>TC-PWH-010</t>
  </si>
  <si>
    <t>Cancel matching pending top-up when PayOS code is not 00</t>
  </si>
  <si>
    <t>1. Prepare a PENDING top-up. 
2. Send a verified webhook with code other than '00'.</t>
  </si>
  <si>
    <t>Backend calls cancelPendingTopUp(orderCode); matching PENDING transaction becomes CANCELLED and wallet is not credited.</t>
  </si>
  <si>
    <t>Matching PENDING TOP_UP; verified unsuccessful PayOS webhook.</t>
  </si>
  <si>
    <t>TC-PWH-011</t>
  </si>
  <si>
    <t>Do not alter wallet balance for cancelled payment callback</t>
  </si>
  <si>
    <t>1. Record wallet balance. 
2. Process a verified non-00 webhook for a PENDING top-up. 
3. Recheck wallet balance.</t>
  </si>
  <si>
    <t>Wallet balance remains unchanged while the pending transaction is cancelled.</t>
  </si>
  <si>
    <t>Matching PENDING top-up and wallet.</t>
  </si>
  <si>
    <t>FUNCTION 5 — PROCESSING ERRORS &amp; ACKNOWLEDGEMENT</t>
  </si>
  <si>
    <t>TC-PWH-012</t>
  </si>
  <si>
    <t>Acknowledge PayOS with 200 after successful processing</t>
  </si>
  <si>
    <t>1. Send a valid verified webhook that completes a PENDING top-up successfully.</t>
  </si>
  <si>
    <t>Endpoint returns HTTP 200 with {message:'OK'} after processing.</t>
  </si>
  <si>
    <t>Valid verified webhook; processing succeeds.</t>
  </si>
  <si>
    <t>TC-PWH-013</t>
  </si>
  <si>
    <t>Return 200 when successful-payment processing fails after signature verification</t>
  </si>
  <si>
    <t>1. Send a verified code 00 webhook whose orderCode cannot be completed, e.g. no matching TOP_UP. 
2. Observe response.</t>
  </si>
  <si>
    <t>Processing error is caught/logged and endpoint still returns HTTP 200 {message:'OK'} so PayOS is acknowledged.</t>
  </si>
  <si>
    <t>Verified webhook; completePendingTopUp throws.</t>
  </si>
  <si>
    <t>TC-PWH-014</t>
  </si>
  <si>
    <t>Return 200 for unexpected handler error after verification path</t>
  </si>
  <si>
    <t>1. Cause an unexpected error in webhook handling after entering the outer try. 
2. Observe response.</t>
  </si>
  <si>
    <t>Outer handler catch logs the error and returns HTTP 200 {message:'OK'} to prevent infinite retries.</t>
  </si>
  <si>
    <t>Webhook reaches handler and an unexpected processing error occurs.</t>
  </si>
  <si>
    <t>Wallet Transaction History</t>
  </si>
  <si>
    <t xml:space="preserve">Verify the actual VALO wallet transaction-history flow: WalletPage loads recent activity through GET /api/wallet/transactions, toggles between 4 and up to 50 synced records, renders transaction time/description/amount/balance/status, while the customer-only backend enforces query validation, user ownership, filtering, newest-first sorting and pagination metadata.                        </t>
  </si>
  <si>
    <t>FUNCTION 1 — LOAD TRANSACTION HISTORY</t>
  </si>
  <si>
    <t>TC-WTH-001</t>
  </si>
  <si>
    <t>Load recent wallet transactions when Wallet page opens</t>
  </si>
  <si>
    <t>1. Login as Customer. 
2. Open /customer/wallet. 
3. Wait for Wallet data to load.</t>
  </si>
  <si>
    <t>FE requests GET /api/wallet/transactions?page=1&amp;limit=4 and displays the returned transaction activity.</t>
  </si>
  <si>
    <t>Valid active Customer account; wallet transactions exist.</t>
  </si>
  <si>
    <t>TC-WTH-002</t>
  </si>
  <si>
    <t>Display loading state while transaction history is being fetched</t>
  </si>
  <si>
    <t>1. Open /customer/wallet while the wallet/history requests are still pending. 
2. Observe Recent Transactions.</t>
  </si>
  <si>
    <t>Recent Transactions shows the loading spinner and Loading transactions until loading finishes.</t>
  </si>
  <si>
    <t>Valid Customer session; history request is in progress.</t>
  </si>
  <si>
    <t>TC-WTH-003</t>
  </si>
  <si>
    <t>Display empty state when Customer has no wallet transactions</t>
  </si>
  <si>
    <t>1. Login as a Customer with no wallet transactions. 
2. Open /customer/wallet.</t>
  </si>
  <si>
    <t>Recent Transactions displays No transactions yet.</t>
  </si>
  <si>
    <t>Valid Customer account with zero WalletTransaction records.</t>
  </si>
  <si>
    <t>FUNCTION 2 — VIEW ALL / VIEW LESS</t>
  </si>
  <si>
    <t>TC-WTH-004</t>
  </si>
  <si>
    <t>Expand Recent Transactions using View all</t>
  </si>
  <si>
    <t>1. Open Wallet page with transaction history. 
2. Click View all.</t>
  </si>
  <si>
    <t>FE switches to the all-transactions view and silently reloads page 1 with limit=50; subtitle becomes All synced wallet activity and action becomes View less.</t>
  </si>
  <si>
    <t>Valid Customer; Wallet page loaded.</t>
  </si>
  <si>
    <t>TC-WTH-005</t>
  </si>
  <si>
    <t>Return to latest four transactions using View less</t>
  </si>
  <si>
    <t>1. Click View all. 
2. Click View less.</t>
  </si>
  <si>
    <t>FE reloads page 1 with limit=4; subtitle returns to Latest wallet activity and action returns to View all.</t>
  </si>
  <si>
    <t>Wallet page currently in show-all state.</t>
  </si>
  <si>
    <t>FUNCTION 3 — TRANSACTION ROW RENDERING</t>
  </si>
  <si>
    <t>TC-WTH-006</t>
  </si>
  <si>
    <t>Render transaction date, description, amount, balance and status</t>
  </si>
  <si>
    <t>1. Load a wallet transaction. 
2. Inspect its row in Recent Transactions.</t>
  </si>
  <si>
    <t>Row displays formatted createdAt, transaction title/description, balanceAfter, signed amount and normalized status badge.</t>
  </si>
  <si>
    <t>At least one transaction exists.</t>
  </si>
  <si>
    <t>TC-WTH-007</t>
  </si>
  <si>
    <t>Render TOP_UP and REFUND as credit amounts</t>
  </si>
  <si>
    <t>1. Load TOP_UP and REFUND records. 
2. Inspect their amount display.</t>
  </si>
  <si>
    <t>TOP_UP and REFUND rows use credit styling and display + before the formatted amount.</t>
  </si>
  <si>
    <t>Customer has TOP_UP/REFUND transactions.</t>
  </si>
  <si>
    <t>TC-WTH-008</t>
  </si>
  <si>
    <t>Render wallet debit transaction as negative amount</t>
  </si>
  <si>
    <t>1. Load a PAYMENT transaction. 
2. Inspect its amount display.</t>
  </si>
  <si>
    <t>Non-credit transaction displays - before the formatted amount and uses debit styling.</t>
  </si>
  <si>
    <t>Customer has a PAYMENT transaction.</t>
  </si>
  <si>
    <t>TC-WTH-009</t>
  </si>
  <si>
    <t>Render implemented status labels correctly</t>
  </si>
  <si>
    <t>1. Load transactions with COMPLETED, PENDING, FAILED and CANCELLED status. 
2. Inspect status badges.</t>
  </si>
  <si>
    <t>Statuses display as Completed, Pending, Failed and Cancelled with their implemented badge styles.</t>
  </si>
  <si>
    <t>Customer history contains the target statuses.</t>
  </si>
  <si>
    <t>TC-WTH-010</t>
  </si>
  <si>
    <t>Use stored description before fallback transaction title</t>
  </si>
  <si>
    <t>1. Load a transaction with a non-empty description. 
2. Inspect the Description column.</t>
  </si>
  <si>
    <t>FE displays the stored transaction.description instead of the fallback title derived from type/refSource.</t>
  </si>
  <si>
    <t>Transaction has a description value.</t>
  </si>
  <si>
    <t>FUNCTION 4 — BACKEND PAGINATION &amp; SORTING</t>
  </si>
  <si>
    <t>TC-WTH-011</t>
  </si>
  <si>
    <t>Return newest wallet transactions first</t>
  </si>
  <si>
    <t>1. Create multiple transactions for one Customer at different createdAt times. 
2. Call GET /api/wallet/transactions.</t>
  </si>
  <si>
    <t>BE returns the Customer matching transactions sorted by createdAt descending.</t>
  </si>
  <si>
    <t>Authenticated Customer with multiple transactions.</t>
  </si>
  <si>
    <t>TC-WTH-012</t>
  </si>
  <si>
    <t>Return pagination metadata with transaction history</t>
  </si>
  <si>
    <t>1. Call GET /api/wallet/transactions?page=1&amp;limit=4. 
2. Inspect response.</t>
  </si>
  <si>
    <t>HTTP 200 response contains success=true, data array and pagination with page, limit, total and totalPages.</t>
  </si>
  <si>
    <t>TC-WTH-013</t>
  </si>
  <si>
    <t>Return requested page using backend pagination</t>
  </si>
  <si>
    <t>1. Ensure Customer has more transactions than the page limit. 
2. Request page=2 with a valid limit.</t>
  </si>
  <si>
    <t>BE skips records from the previous page and returns the requested page with matching pagination.page/limit values.</t>
  </si>
  <si>
    <t>Authenticated Customer with enough transactions.</t>
  </si>
  <si>
    <t>FUNCTION 5 — BACKEND FILTERS</t>
  </si>
  <si>
    <t>TC-WTH-014</t>
  </si>
  <si>
    <t>Filter transaction history by supported type</t>
  </si>
  <si>
    <t>1. Call GET /api/wallet/transactions?type=TOP_UP. 
2. Repeat for PAYMENT and REFUND.</t>
  </si>
  <si>
    <t>Each valid request returns only the authenticated Customer transactions matching the requested supported type.</t>
  </si>
  <si>
    <t>Authenticated Customer has matching transaction types.</t>
  </si>
  <si>
    <t>TC-WTH-015</t>
  </si>
  <si>
    <t>Filter transaction history by supported status</t>
  </si>
  <si>
    <t>1. Call history API with status=PENDING, COMPLETED, FAILED and CANCELLED.</t>
  </si>
  <si>
    <t>Each valid request returns only the authenticated Customer transactions matching that status.</t>
  </si>
  <si>
    <t>Authenticated Customer has transactions across statuses.</t>
  </si>
  <si>
    <t>TC-WTH-016</t>
  </si>
  <si>
    <t>Apply type and status filters together</t>
  </si>
  <si>
    <t>1. Call GET /api/wallet/transactions?type=TOP_UP&amp;status=COMPLETED.</t>
  </si>
  <si>
    <t>Returned records satisfy both TOP_UP type and COMPLETED status for the authenticated Customer.</t>
  </si>
  <si>
    <t>Authenticated Customer has mixed transaction data.</t>
  </si>
  <si>
    <t>FUNCTION 6 — QUERY VALIDATION</t>
  </si>
  <si>
    <t>TC-WTH-017</t>
  </si>
  <si>
    <t>Reject invalid page value</t>
  </si>
  <si>
    <t>1. Call GET /api/wallet/transactions?page=0.</t>
  </si>
  <si>
    <t>BE returns HTTP 400 Validation failed with page validation error.</t>
  </si>
  <si>
    <t>TC-WTH-018</t>
  </si>
  <si>
    <t>Reject transaction limit outside 1 to 50</t>
  </si>
  <si>
    <t>1. Call history API with limit=0. 2. Repeat with limit=51.</t>
  </si>
  <si>
    <t>BE returns HTTP 400 Validation failed for each invalid limit.</t>
  </si>
  <si>
    <t>TC-WTH-019</t>
  </si>
  <si>
    <t>Reject unsupported transaction type filter</t>
  </si>
  <si>
    <t>1. Call GET /api/wallet/transactions?type=TRANSFER_IN.</t>
  </si>
  <si>
    <t>BE returns HTTP 400 Validation failed instead of applying the unsupported history query filter.</t>
  </si>
  <si>
    <t>TC-WTH-020</t>
  </si>
  <si>
    <t>Reject unsupported transaction status filter</t>
  </si>
  <si>
    <t>1. Call GET /api/wallet/transactions?status=SUCCESS.</t>
  </si>
  <si>
    <t>BE returns HTTP 400 Validation failed.</t>
  </si>
  <si>
    <t>FUNCTION 7 — AUTHORIZATION &amp; DATA ISOLATION</t>
  </si>
  <si>
    <t>TC-WTH-021</t>
  </si>
  <si>
    <t>Reject transaction history request without authentication</t>
  </si>
  <si>
    <t>1. Call GET /api/wallet/transactions without a valid access token.</t>
  </si>
  <si>
    <t>Request is rejected by protect middleware and no wallet history is returned.</t>
  </si>
  <si>
    <t>TC-WTH-022</t>
  </si>
  <si>
    <t>Reject transaction history request for non-Customer role</t>
  </si>
  <si>
    <t>1. Authenticate as Staff or Admin. 2. Call GET /api/wallet/transactions.</t>
  </si>
  <si>
    <t>Request is rejected by authorize(customer).</t>
  </si>
  <si>
    <t>TC-WTH-023</t>
  </si>
  <si>
    <t>Return only the authenticated Customer wallet transactions</t>
  </si>
  <si>
    <t>1. Prepare transactions for Customer A and Customer B. 
2. Login as Customer A. 3. Call history API.</t>
  </si>
  <si>
    <t>Response contains only transactions whose userId belongs to Customer A; Customer B records are not exposed.</t>
  </si>
  <si>
    <t>Two Customers have wallet transactions.</t>
  </si>
  <si>
    <t>FUNCTION 8 — FE ERROR / SESSION HANDLING</t>
  </si>
  <si>
    <t>TC-WTH-024</t>
  </si>
  <si>
    <t>Redirect to login when transaction history request returns 401</t>
  </si>
  <si>
    <t>1. Open Wallet page with an expired/invalid session causing history API status 401.</t>
  </si>
  <si>
    <t>FE clears the auth session and redirects browser to /login.</t>
  </si>
  <si>
    <t>Wallet/history request returns HTTP 401.</t>
  </si>
  <si>
    <t>TC-WTH-025</t>
  </si>
  <si>
    <t>Show Wallet data error when transaction history request fails</t>
  </si>
  <si>
    <t>1. Keep wallet request successful. 
2. Make transaction history request fail with a non-401 error.</t>
  </si>
  <si>
    <t>FE shows the returned transaction error message or Unable to load transactions through the Wallet error state.</t>
  </si>
  <si>
    <t>Authenticated Customer; transaction history endpoint returns error.</t>
  </si>
  <si>
    <t>Live Grid Monitor</t>
  </si>
  <si>
    <t>Verify the actual Staff Live Grid Monitor frontend behavior implemented in VALO Parking: route access, floor/slot loading, live slot rendering, filtering/selection, realtime refresh/update, and only the interactions that are present in the traced Staff frontend source.</t>
  </si>
  <si>
    <t>FUNCTION 1 — OPEN LIVE GRID MONITOR</t>
  </si>
  <si>
    <t>TC-SLGM-FE-001</t>
  </si>
  <si>
    <t>Open Staff Live Grid Monitor from the Staff application</t>
  </si>
  <si>
    <t>1. Login with a valid Staff account. 
2. Navigate to the Staff Live Grid Monitor route/page. 
3. Observe initial page rendering.</t>
  </si>
  <si>
    <t>The Live Grid Monitor page renders for Staff without a frontend crash and begins loading the parking grid data used by the page.</t>
  </si>
  <si>
    <t>Valid active Staff account; frontend and backend are running.</t>
  </si>
  <si>
    <t>TC-SLGM-FE-002</t>
  </si>
  <si>
    <t>Display loading state while Live Grid data is being requested</t>
  </si>
  <si>
    <t>1. Open Staff Live Grid Monitor. 
2. Observe the UI before the initial data request finishes.</t>
  </si>
  <si>
    <t>The page shows its implemented loading state and does not display stale/incorrect grid content while waiting for data.</t>
  </si>
  <si>
    <t>Valid Staff session; Live Grid request is still pending.</t>
  </si>
  <si>
    <t>Based on the loading state implemented by the Staff Live Grid component.</t>
  </si>
  <si>
    <t>FUNCTION 2 — LOAD PARKING FLOOR / SLOT DATA</t>
  </si>
  <si>
    <t>TC-SLGM-FE-003</t>
  </si>
  <si>
    <t>Load parking floors used by the Live Grid Monitor</t>
  </si>
  <si>
    <t>1. Open Live Grid Monitor. 
2. Allow the initial frontend requests to complete. 
3. Inspect the floor selector/grid context.</t>
  </si>
  <si>
    <t>The frontend displays the parking floor data returned by the API used by the Live Grid Monitor.</t>
  </si>
  <si>
    <t>Valid Staff session; parking floor data exists.</t>
  </si>
  <si>
    <t>TC-SLGM-FE-004</t>
  </si>
  <si>
    <t>Load parking slots for the selected/current floor</t>
  </si>
  <si>
    <t>1. Open Live Grid Monitor. 
2. Select or use the current floor. 
3. Wait for slot data to load. 
4. Inspect the grid.</t>
  </si>
  <si>
    <t>The grid is populated from the slot data returned for the active floor/context; each rendered slot corresponds to data supplied to the component.</t>
  </si>
  <si>
    <t>Valid Staff session; selected floor has slot data.</t>
  </si>
  <si>
    <t>No synthetic slot states are expected; UI is driven by fetched slot data.</t>
  </si>
  <si>
    <t>TC-SLGM-FE-005</t>
  </si>
  <si>
    <t>Handle a floor with no parking slots</t>
  </si>
  <si>
    <t>1. Open Live Grid Monitor. 
2. Select a floor/context whose returned slot list is empty. 
3. Observe the grid area.</t>
  </si>
  <si>
    <t>The frontend handles the empty result without crashing and shows the component's implemented empty/no-slot state instead of fabricated slots.</t>
  </si>
  <si>
    <t>Valid Staff session; API returns an empty slot list for the selected floor.</t>
  </si>
  <si>
    <t>FUNCTION 3 — RENDER LIVE SLOT STATUS</t>
  </si>
  <si>
    <t>TC-SLGM-FE-006</t>
  </si>
  <si>
    <t>Render each slot with its current status from Live Grid data</t>
  </si>
  <si>
    <t>1. Load a floor containing multiple slots. 
2. Compare slot data received by the frontend with the rendered grid. 
3. Inspect status representation for each slot.</t>
  </si>
  <si>
    <t>Each visible slot reflects the current status/value provided by the Live Grid data and is not assigned a random or hard-coded state.</t>
  </si>
  <si>
    <t>Valid Staff session; floor contains slots with status data.</t>
  </si>
  <si>
    <t>TC-SLGM-FE-007</t>
  </si>
  <si>
    <t>Display slot identification information in the grid</t>
  </si>
  <si>
    <t>1. Load Live Grid Monitor with slot data. 
2. Inspect the visible identifier/label for multiple slots.</t>
  </si>
  <si>
    <t>Each slot displays the identifier/label implemented by the Staff Live Grid UI and it matches the corresponding slot record.</t>
  </si>
  <si>
    <t>Valid Staff session; slot records contain their identifiers.</t>
  </si>
  <si>
    <t>FUNCTION 4 — FLOOR / GRID INTERACTION</t>
  </si>
  <si>
    <t>TC-SLGM-FE-008</t>
  </si>
  <si>
    <t>Switch the Live Grid to another parking floor</t>
  </si>
  <si>
    <t>1. Open Live Grid Monitor. 
2. Change from the current floor to another available floor using the implemented floor control. 
3. Observe the grid.</t>
  </si>
  <si>
    <t>The selected floor state changes and the grid refreshes/renders the slots belonging to the newly selected floor.</t>
  </si>
  <si>
    <t>Valid Staff session; at least two floors are available.</t>
  </si>
  <si>
    <t>TC-SLGM-FE-009</t>
  </si>
  <si>
    <t>Keep selected floor and displayed grid synchronized</t>
  </si>
  <si>
    <t>1. Select a specific floor. 
2. Wait for the data update. 
3. Compare the selected floor with the slots currently shown.</t>
  </si>
  <si>
    <t>The grid content corresponds to the active floor selection; slots from a previously selected floor are not incorrectly retained as current data.</t>
  </si>
  <si>
    <t>Valid Staff session; multiple floors with distinguishable slot data.</t>
  </si>
  <si>
    <t>Frontend state consistency case.</t>
  </si>
  <si>
    <t>FUNCTION 5 — LIVE / REALTIME UPDATE</t>
  </si>
  <si>
    <t>TC-SLGM-FE-010</t>
  </si>
  <si>
    <t>Refresh Live Grid data using the refresh mechanism implemented by the page</t>
  </si>
  <si>
    <t>1. Open Live Grid Monitor. 
2. Change slot data through the normal system flow or prepare newer backend data. 3. Use/allow the monitor's implemented refresh mechanism. 4. Observe the grid.</t>
  </si>
  <si>
    <t>The frontend requests/receives updated data and rerenders the grid with the latest slot state without requiring fabricated local data.</t>
  </si>
  <si>
    <t>Valid Staff session; newer slot state is available.</t>
  </si>
  <si>
    <t>TC-SLGM-FE-011</t>
  </si>
  <si>
    <t>Update the visible grid when the implemented live data mechanism reports a slot change</t>
  </si>
  <si>
    <t>1. Keep Live Grid Monitor open. 
2. Cause a real slot-status change through the supported parking flow. 
3. Observe the monitor after its implemented live update/refresh cycle.</t>
  </si>
  <si>
    <t>The affected slot is updated on the monitor according to the new data and the rest of the grid remains usable.</t>
  </si>
  <si>
    <t>Valid Staff session; a slot status changes through a supported VALO flow.</t>
  </si>
  <si>
    <t>FUNCTION 6 — FRONTEND ERROR HANDLING</t>
  </si>
  <si>
    <t>TC-SLGM-FE-012</t>
  </si>
  <si>
    <t>Handle failure while loading Live Grid data</t>
  </si>
  <si>
    <t>1. Open Live Grid Monitor while the data request fails. 
2. Observe the page after the request failure.</t>
  </si>
  <si>
    <t>The page follows its implemented error handling and remains stable; it does not render invalid slot data as a successful grid.</t>
  </si>
  <si>
    <t>Valid Staff session; Live Grid data request returns an error/fails.</t>
  </si>
  <si>
    <t>TC-SLGM-FE-013</t>
  </si>
  <si>
    <t>Recover Live Grid after a temporary data-loading failure</t>
  </si>
  <si>
    <t>1. Cause an initial Live Grid request failure. 
2. Restore the API/data source. 
3. Trigger the page's implemented reload/refresh path. 
4. Observe the grid.</t>
  </si>
  <si>
    <t>After a successful subsequent request, valid floor/slot data is rendered and the monitor becomes usable again.</t>
  </si>
  <si>
    <t>Valid Staff session; first request fails and a later request succeeds.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</si>
</sst>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\-mmm\-yy"/>
    <numFmt numFmtId="166" formatCode="dd/MM/yyyy"/>
    <numFmt numFmtId="167" formatCode="yyyy-mm-dd"/>
  </numFmts>
  <fonts count="46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sz val="11.0"/>
      <color rgb="FF000000"/>
      <name val="MS PGothic"/>
    </font>
    <font>
      <sz val="11.0"/>
      <color theme="1"/>
      <name val="MS PGothic"/>
    </font>
    <font>
      <b/>
      <sz val="20.0"/>
      <color theme="1"/>
      <name val="Tahoma"/>
    </font>
    <font>
      <b/>
      <color rgb="FF993300"/>
      <name val="Tahoma"/>
    </font>
    <font>
      <i/>
      <color rgb="FF008000"/>
      <name val="Tahoma"/>
    </font>
    <font>
      <b/>
      <color rgb="FFFFFFFF"/>
      <name val="Tahoma"/>
    </font>
    <font>
      <color theme="1"/>
      <name val="Tahoma"/>
    </font>
    <font>
      <sz val="11.0"/>
      <color rgb="FF000000"/>
      <name val="&quot;Aptos Narrow&quot;"/>
    </font>
    <font>
      <b/>
      <color rgb="FF0000FF"/>
      <name val="Tahoma"/>
    </font>
    <font>
      <i/>
      <u/>
      <sz val="11.0"/>
      <color theme="1"/>
      <name val="Tahoma"/>
    </font>
    <font>
      <u/>
      <color rgb="FF0000FF"/>
      <name val="Tahoma"/>
    </font>
    <font>
      <u/>
      <color rgb="FF0000FF"/>
      <name val="Tahoma"/>
    </font>
    <font>
      <u/>
      <color rgb="FF0000FF"/>
      <name val="Tahoma"/>
    </font>
    <font>
      <sz val="11.0"/>
      <color rgb="FF000000"/>
      <name val="Tahoma"/>
    </font>
    <font>
      <u/>
      <sz val="11.0"/>
      <color rgb="FF0000FF"/>
      <name val="Tahoma"/>
    </font>
    <font>
      <sz val="10.0"/>
      <color rgb="FFFF0000"/>
      <name val="Tahoma"/>
    </font>
    <font>
      <sz val="10.0"/>
      <color rgb="FF000000"/>
      <name val="Tahoma"/>
    </font>
    <font>
      <b/>
      <i/>
      <sz val="10.0"/>
      <color theme="1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sz val="12.0"/>
      <color rgb="FF000000"/>
      <name val="Calibri"/>
    </font>
    <font>
      <b/>
      <color theme="1"/>
      <name val="Tahoma"/>
    </font>
    <font>
      <sz val="12.0"/>
      <color theme="1"/>
      <name val="Calibri"/>
    </font>
    <font>
      <sz val="11.0"/>
      <color theme="1"/>
      <name val="Carlito"/>
    </font>
    <font>
      <color theme="1"/>
      <name val="&quot;Arial Unicode MS&quot;"/>
    </font>
    <font>
      <color theme="1"/>
      <name val="MS PGothic"/>
      <scheme val="minor"/>
    </font>
    <font>
      <b/>
      <sz val="12.0"/>
      <color theme="1"/>
      <name val="Calibri"/>
    </font>
    <font>
      <b/>
      <sz val="11.0"/>
      <color theme="1"/>
      <name val="Tahoma"/>
    </font>
    <font>
      <sz val="11.0"/>
      <color theme="1"/>
      <name val="Tahoma"/>
    </font>
    <font>
      <b/>
      <i/>
      <color theme="1"/>
      <name val="Tahoma"/>
    </font>
    <font>
      <color rgb="FF174EA6"/>
      <name val="Tahoma"/>
    </font>
    <font>
      <color rgb="FF000000"/>
      <name val="Calibri"/>
    </font>
    <font>
      <b/>
      <sz val="11.0"/>
      <color rgb="FF000000"/>
      <name val="Calibri"/>
    </font>
    <font>
      <b/>
      <color rgb="FF000000"/>
      <name val="Tahoma"/>
    </font>
    <font>
      <color rgb="FF000000"/>
      <name val="Tahoma"/>
    </font>
    <font>
      <color theme="1"/>
      <name val="MS P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BFECEC"/>
        <bgColor rgb="FFBFECEC"/>
      </patternFill>
    </fill>
    <fill>
      <patternFill patternType="solid">
        <fgColor rgb="FF7D9146"/>
        <bgColor rgb="FF7D9146"/>
      </patternFill>
    </fill>
    <fill>
      <patternFill patternType="solid">
        <fgColor rgb="FFD5FAFA"/>
        <bgColor rgb="FFD5FAFA"/>
      </patternFill>
    </fill>
    <fill>
      <patternFill patternType="solid">
        <fgColor theme="0"/>
        <bgColor theme="0"/>
      </patternFill>
    </fill>
  </fills>
  <borders count="4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right/>
      <top/>
      <bottom/>
    </border>
    <border>
      <left/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top style="thin">
        <color rgb="FF333333"/>
      </top>
    </border>
    <border>
      <top style="thin">
        <color rgb="FF333333"/>
      </top>
    </border>
    <border>
      <right style="thin">
        <color rgb="FF333333"/>
      </right>
      <top style="thin">
        <color rgb="FF333333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ill="1" applyFont="1"/>
    <xf borderId="5" fillId="2" fontId="7" numFmtId="0" xfId="0" applyAlignment="1" applyBorder="1" applyFill="1" applyFont="1">
      <alignment horizontal="left"/>
    </xf>
    <xf borderId="1" fillId="0" fontId="8" numFmtId="0" xfId="0" applyAlignment="1" applyBorder="1" applyFont="1">
      <alignment horizontal="left"/>
    </xf>
    <xf borderId="3" fillId="0" fontId="1" numFmtId="0" xfId="0" applyBorder="1" applyFont="1"/>
    <xf borderId="3" fillId="0" fontId="8" numFmtId="164" xfId="0" applyAlignment="1" applyBorder="1" applyFont="1" applyNumberFormat="1">
      <alignment horizontal="left"/>
    </xf>
    <xf borderId="5" fillId="2" fontId="7" numFmtId="0" xfId="0" applyAlignment="1" applyBorder="1" applyFill="1" applyFont="1">
      <alignment vertical="center"/>
    </xf>
    <xf borderId="1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9" numFmtId="165" xfId="0" applyAlignment="1" applyBorder="1" applyFill="1" applyFont="1" applyNumberFormat="1">
      <alignment horizontal="center" vertical="center"/>
    </xf>
    <xf borderId="7" fillId="3" fontId="9" numFmtId="0" xfId="0" applyAlignment="1" applyBorder="1" applyFill="1" applyFont="1">
      <alignment horizontal="center" vertical="center"/>
    </xf>
    <xf borderId="8" fillId="3" fontId="9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9" fillId="0" fontId="8" numFmtId="164" xfId="0" applyAlignment="1" applyBorder="1" applyFont="1" applyNumberFormat="1">
      <alignment horizontal="center" shrinkToFit="0" vertical="center" wrapText="1"/>
    </xf>
    <xf borderId="10" fillId="0" fontId="1" numFmtId="49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8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9" fillId="0" fontId="8" numFmtId="166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vertical="top"/>
    </xf>
    <xf borderId="9" fillId="0" fontId="1" numFmtId="165" xfId="0" applyAlignment="1" applyBorder="1" applyFont="1" applyNumberForma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3" fillId="0" fontId="1" numFmtId="49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vertical="top"/>
    </xf>
    <xf borderId="0" fillId="0" fontId="10" numFmtId="0" xfId="0" applyFont="1"/>
    <xf borderId="4" fillId="2" fontId="11" numFmtId="0" xfId="0" applyAlignment="1" applyBorder="1" applyFill="1" applyFont="1">
      <alignment vertical="bottom"/>
    </xf>
    <xf borderId="15" fillId="2" fontId="12" numFmtId="0" xfId="0" applyAlignment="1" applyBorder="1" applyFill="1" applyFont="1">
      <alignment horizontal="center" vertical="bottom"/>
    </xf>
    <xf borderId="16" fillId="0" fontId="4" numFmtId="0" xfId="0" applyBorder="1" applyFont="1"/>
    <xf borderId="4" fillId="2" fontId="11" numFmtId="165" xfId="0" applyAlignment="1" applyBorder="1" applyFill="1" applyFont="1" applyNumberFormat="1">
      <alignment vertical="bottom"/>
    </xf>
    <xf borderId="5" fillId="2" fontId="13" numFmtId="0" xfId="0" applyBorder="1" applyFill="1" applyFont="1"/>
    <xf borderId="1" fillId="2" fontId="14" numFmtId="0" xfId="0" applyAlignment="1" applyBorder="1" applyFill="1" applyFont="1">
      <alignment readingOrder="0" shrinkToFit="0" vertical="bottom" wrapText="1"/>
    </xf>
    <xf borderId="1" fillId="2" fontId="13" numFmtId="0" xfId="0" applyAlignment="1" applyBorder="1" applyFill="1" applyFont="1">
      <alignment vertical="bottom"/>
    </xf>
    <xf borderId="17" fillId="2" fontId="11" numFmtId="0" xfId="0" applyAlignment="1" applyBorder="1" applyFill="1" applyFont="1">
      <alignment vertical="bottom"/>
    </xf>
    <xf borderId="17" fillId="2" fontId="11" numFmtId="0" xfId="0" applyAlignment="1" applyBorder="1" applyFill="1" applyFont="1">
      <alignment vertical="top"/>
    </xf>
    <xf borderId="1" fillId="2" fontId="14" numFmtId="0" xfId="0" applyAlignment="1" applyBorder="1" applyFill="1" applyFont="1">
      <alignment vertical="bottom"/>
    </xf>
    <xf borderId="17" fillId="2" fontId="14" numFmtId="164" xfId="0" applyAlignment="1" applyBorder="1" applyFill="1" applyFont="1" applyNumberFormat="1">
      <alignment horizontal="right" vertical="top"/>
    </xf>
    <xf borderId="1" fillId="2" fontId="11" numFmtId="0" xfId="0" applyAlignment="1" applyBorder="1" applyFill="1" applyFont="1">
      <alignment vertical="top"/>
    </xf>
    <xf borderId="0" fillId="0" fontId="11" numFmtId="0" xfId="0" applyAlignment="1" applyFont="1">
      <alignment vertical="bottom"/>
    </xf>
    <xf borderId="18" fillId="2" fontId="11" numFmtId="0" xfId="0" applyAlignment="1" applyBorder="1" applyFill="1" applyFont="1">
      <alignment vertical="bottom"/>
    </xf>
    <xf borderId="5" fillId="3" fontId="15" numFmtId="0" xfId="0" applyAlignment="1" applyBorder="1" applyFill="1" applyFont="1">
      <alignment horizontal="center"/>
    </xf>
    <xf borderId="5" fillId="3" fontId="15" numFmtId="0" xfId="0" applyBorder="1" applyFill="1" applyFont="1"/>
    <xf borderId="5" fillId="2" fontId="16" numFmtId="0" xfId="0" applyAlignment="1" applyBorder="1" applyFill="1" applyFont="1">
      <alignment horizontal="center"/>
    </xf>
    <xf borderId="5" fillId="2" fontId="16" numFmtId="0" xfId="0" applyBorder="1" applyFill="1" applyFont="1"/>
    <xf borderId="5" fillId="2" fontId="16" numFmtId="0" xfId="0" applyAlignment="1" applyBorder="1" applyFill="1" applyFont="1">
      <alignment horizontal="right"/>
    </xf>
    <xf borderId="5" fillId="0" fontId="17" numFmtId="0" xfId="0" applyAlignment="1" applyBorder="1" applyFont="1">
      <alignment readingOrder="0"/>
    </xf>
    <xf borderId="5" fillId="2" fontId="11" numFmtId="0" xfId="0" applyBorder="1" applyFill="1" applyFont="1"/>
    <xf borderId="5" fillId="3" fontId="11" numFmtId="0" xfId="0" applyBorder="1" applyFill="1" applyFont="1"/>
    <xf borderId="5" fillId="3" fontId="15" numFmtId="0" xfId="0" applyAlignment="1" applyBorder="1" applyFill="1" applyFont="1">
      <alignment horizontal="right"/>
    </xf>
    <xf borderId="0" fillId="0" fontId="11" numFmtId="0" xfId="0" applyFont="1"/>
    <xf borderId="0" fillId="0" fontId="11" numFmtId="10" xfId="0" applyFont="1" applyNumberFormat="1"/>
    <xf borderId="0" fillId="0" fontId="11" numFmtId="9" xfId="0" applyFont="1" applyNumberFormat="1"/>
    <xf borderId="0" fillId="0" fontId="13" numFmtId="0" xfId="0" applyFont="1"/>
    <xf borderId="0" fillId="0" fontId="18" numFmtId="2" xfId="0" applyAlignment="1" applyFont="1" applyNumberFormat="1">
      <alignment horizontal="right"/>
    </xf>
    <xf borderId="0" fillId="0" fontId="18" numFmtId="0" xfId="0" applyFont="1"/>
    <xf borderId="0" fillId="0" fontId="11" numFmtId="2" xfId="0" applyFont="1" applyNumberFormat="1"/>
    <xf borderId="4" fillId="2" fontId="11" numFmtId="1" xfId="0" applyAlignment="1" applyBorder="1" applyFill="1" applyFont="1" applyNumberFormat="1">
      <alignment vertical="bottom"/>
    </xf>
    <xf borderId="4" fillId="2" fontId="12" numFmtId="0" xfId="0" applyAlignment="1" applyBorder="1" applyFill="1" applyFont="1">
      <alignment vertical="bottom"/>
    </xf>
    <xf borderId="4" fillId="2" fontId="11" numFmtId="0" xfId="0" applyAlignment="1" applyBorder="1" applyFill="1" applyFont="1">
      <alignment shrinkToFit="0" vertical="bottom" wrapText="1"/>
    </xf>
    <xf borderId="1" fillId="2" fontId="13" numFmtId="1" xfId="0" applyAlignment="1" applyBorder="1" applyFill="1" applyFont="1" applyNumberFormat="1">
      <alignment vertical="bottom"/>
    </xf>
    <xf borderId="1" fillId="2" fontId="13" numFmtId="1" xfId="0" applyAlignment="1" applyBorder="1" applyFill="1" applyFont="1" applyNumberFormat="1">
      <alignment shrinkToFit="0" wrapText="1"/>
    </xf>
    <xf borderId="1" fillId="2" fontId="19" numFmtId="0" xfId="0" applyAlignment="1" applyBorder="1" applyFill="1" applyFont="1">
      <alignment vertical="top"/>
    </xf>
    <xf borderId="19" fillId="2" fontId="11" numFmtId="0" xfId="0" applyAlignment="1" applyBorder="1" applyFill="1" applyFont="1">
      <alignment vertical="bottom"/>
    </xf>
    <xf borderId="20" fillId="2" fontId="11" numFmtId="0" xfId="0" applyAlignment="1" applyBorder="1" applyFill="1" applyFont="1">
      <alignment vertical="bottom"/>
    </xf>
    <xf borderId="20" fillId="2" fontId="11" numFmtId="0" xfId="0" applyAlignment="1" applyBorder="1" applyFill="1" applyFont="1">
      <alignment shrinkToFit="0" vertical="bottom" wrapText="1"/>
    </xf>
    <xf borderId="4" fillId="2" fontId="11" numFmtId="0" xfId="0" applyBorder="1" applyFill="1" applyFont="1"/>
    <xf borderId="4" fillId="2" fontId="11" numFmtId="1" xfId="0" applyBorder="1" applyFill="1" applyFont="1" applyNumberFormat="1"/>
    <xf borderId="4" fillId="2" fontId="11" numFmtId="0" xfId="0" applyAlignment="1" applyBorder="1" applyFill="1" applyFont="1">
      <alignment shrinkToFit="0" wrapText="1"/>
    </xf>
    <xf borderId="5" fillId="4" fontId="15" numFmtId="1" xfId="0" applyAlignment="1" applyBorder="1" applyFill="1" applyFont="1" applyNumberFormat="1">
      <alignment horizontal="center"/>
    </xf>
    <xf borderId="5" fillId="4" fontId="15" numFmtId="0" xfId="0" applyBorder="1" applyFill="1" applyFont="1"/>
    <xf borderId="5" fillId="4" fontId="15" numFmtId="0" xfId="0" applyAlignment="1" applyBorder="1" applyFill="1" applyFont="1">
      <alignment horizontal="center"/>
    </xf>
    <xf borderId="5" fillId="4" fontId="15" numFmtId="0" xfId="0" applyAlignment="1" applyBorder="1" applyFill="1" applyFont="1">
      <alignment shrinkToFit="0" wrapText="1"/>
    </xf>
    <xf borderId="5" fillId="2" fontId="16" numFmtId="1" xfId="0" applyAlignment="1" applyBorder="1" applyFill="1" applyFont="1" applyNumberFormat="1">
      <alignment horizontal="center"/>
    </xf>
    <xf borderId="5" fillId="2" fontId="16" numFmtId="49" xfId="0" applyAlignment="1" applyBorder="1" applyFill="1" applyFont="1" applyNumberFormat="1">
      <alignment shrinkToFit="0" wrapText="1"/>
    </xf>
    <xf borderId="5" fillId="2" fontId="20" numFmtId="0" xfId="0" applyBorder="1" applyFill="1" applyFont="1"/>
    <xf borderId="5" fillId="2" fontId="16" numFmtId="0" xfId="0" applyAlignment="1" applyBorder="1" applyFill="1" applyFont="1">
      <alignment shrinkToFit="0" wrapText="1"/>
    </xf>
    <xf borderId="5" fillId="2" fontId="21" numFmtId="0" xfId="0" applyBorder="1" applyFill="1" applyFont="1"/>
    <xf borderId="5" fillId="2" fontId="16" numFmtId="0" xfId="0" applyAlignment="1" applyBorder="1" applyFill="1" applyFont="1">
      <alignment shrinkToFit="0" wrapText="1"/>
    </xf>
    <xf borderId="5" fillId="2" fontId="16" numFmtId="49" xfId="0" applyAlignment="1" applyBorder="1" applyFill="1" applyFont="1" applyNumberFormat="1">
      <alignment vertical="bottom"/>
    </xf>
    <xf borderId="5" fillId="2" fontId="22" numFmtId="0" xfId="0" applyAlignment="1" applyBorder="1" applyFill="1" applyFont="1">
      <alignment readingOrder="0" vertical="bottom"/>
    </xf>
    <xf borderId="5" fillId="0" fontId="17" numFmtId="0" xfId="0" applyAlignment="1" applyBorder="1" applyFont="1">
      <alignment readingOrder="0" shrinkToFit="0" wrapText="1"/>
    </xf>
    <xf borderId="5" fillId="0" fontId="23" numFmtId="49" xfId="0" applyAlignment="1" applyBorder="1" applyFont="1" applyNumberFormat="1">
      <alignment readingOrder="0"/>
    </xf>
    <xf borderId="5" fillId="2" fontId="24" numFmtId="0" xfId="0" applyAlignment="1" applyBorder="1" applyFill="1" applyFont="1">
      <alignment readingOrder="0" vertical="bottom"/>
    </xf>
    <xf borderId="5" fillId="2" fontId="16" numFmtId="1" xfId="0" applyAlignment="1" applyBorder="1" applyFill="1" applyFont="1" applyNumberFormat="1">
      <alignment horizontal="center" readingOrder="0"/>
    </xf>
    <xf borderId="0" fillId="0" fontId="11" numFmtId="1" xfId="0" applyFont="1" applyNumberFormat="1"/>
    <xf borderId="0" fillId="0" fontId="11" numFmtId="49" xfId="0" applyFont="1" applyNumberFormat="1"/>
    <xf borderId="0" fillId="0" fontId="11" numFmtId="0" xfId="0" applyAlignment="1" applyFont="1">
      <alignment shrinkToFit="0" wrapText="1"/>
    </xf>
    <xf borderId="0" fillId="0" fontId="11" numFmtId="1" xfId="0" applyAlignment="1" applyFont="1" applyNumberFormat="1">
      <alignment vertical="bottom"/>
    </xf>
    <xf borderId="0" fillId="0" fontId="11" numFmtId="0" xfId="0" applyAlignment="1" applyFont="1">
      <alignment shrinkToFit="0" vertical="bottom" wrapText="1"/>
    </xf>
    <xf borderId="4" fillId="2" fontId="25" numFmtId="0" xfId="0" applyBorder="1" applyFill="1" applyFont="1"/>
    <xf borderId="21" fillId="2" fontId="7" numFmtId="0" xfId="0" applyAlignment="1" applyBorder="1" applyFill="1" applyFont="1">
      <alignment horizontal="center" shrinkToFit="0" vertical="top" wrapText="1"/>
    </xf>
    <xf borderId="22" fillId="2" fontId="1" numFmtId="0" xfId="0" applyAlignment="1" applyBorder="1" applyFill="1" applyFont="1">
      <alignment horizontal="left" shrinkToFit="0" vertical="top" wrapText="1"/>
    </xf>
    <xf borderId="23" fillId="0" fontId="4" numFmtId="0" xfId="0" applyBorder="1" applyFont="1"/>
    <xf borderId="24" fillId="0" fontId="4" numFmtId="0" xfId="0" applyBorder="1" applyFont="1"/>
    <xf borderId="4" fillId="2" fontId="6" numFmtId="0" xfId="0" applyAlignment="1" applyBorder="1" applyFill="1" applyFont="1">
      <alignment shrinkToFit="0" wrapText="1"/>
    </xf>
    <xf borderId="4" fillId="2" fontId="6" numFmtId="0" xfId="0" applyAlignment="1" applyBorder="1" applyFill="1" applyFont="1">
      <alignment horizontal="left" shrinkToFit="0" wrapText="1"/>
    </xf>
    <xf borderId="4" fillId="2" fontId="1" numFmtId="0" xfId="0" applyAlignment="1" applyBorder="1" applyFill="1" applyFont="1">
      <alignment shrinkToFit="0" wrapText="1"/>
    </xf>
    <xf borderId="4" fillId="2" fontId="25" numFmtId="0" xfId="0" applyAlignment="1" applyBorder="1" applyFill="1" applyFont="1">
      <alignment shrinkToFit="0" wrapText="1"/>
    </xf>
    <xf borderId="4" fillId="2" fontId="26" numFmtId="0" xfId="0" applyBorder="1" applyFill="1" applyFont="1"/>
    <xf borderId="25" fillId="2" fontId="7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26" fillId="0" fontId="4" numFmtId="0" xfId="0" applyBorder="1" applyFont="1"/>
    <xf borderId="25" fillId="2" fontId="27" numFmtId="0" xfId="0" applyAlignment="1" applyBorder="1" applyFill="1" applyFont="1">
      <alignment horizontal="center" shrinkToFit="0" vertical="top" wrapText="1"/>
    </xf>
    <xf borderId="5" fillId="2" fontId="27" numFmtId="0" xfId="0" applyAlignment="1" applyBorder="1" applyFill="1" applyFont="1">
      <alignment horizontal="center" shrinkToFit="0" vertical="top" wrapText="1"/>
    </xf>
    <xf borderId="27" fillId="2" fontId="27" numFmtId="0" xfId="0" applyAlignment="1" applyBorder="1" applyFill="1" applyFont="1">
      <alignment horizontal="center" shrinkToFit="0" vertical="top" wrapText="1"/>
    </xf>
    <xf borderId="4" fillId="2" fontId="28" numFmtId="0" xfId="0" applyAlignment="1" applyBorder="1" applyFill="1" applyFont="1">
      <alignment horizontal="center" shrinkToFit="0" vertical="center" wrapText="1"/>
    </xf>
    <xf borderId="4" fillId="2" fontId="28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shrinkToFit="0" wrapText="1"/>
    </xf>
    <xf borderId="4" fillId="2" fontId="25" numFmtId="0" xfId="0" applyAlignment="1" applyBorder="1" applyFill="1" applyFont="1">
      <alignment horizontal="center" shrinkToFit="0" wrapText="1"/>
    </xf>
    <xf borderId="5" fillId="2" fontId="1" numFmtId="0" xfId="0" applyAlignment="1" applyBorder="1" applyFill="1" applyFont="1">
      <alignment horizontal="center" shrinkToFit="0" vertical="top" wrapText="1"/>
    </xf>
    <xf borderId="27" fillId="2" fontId="1" numFmtId="0" xfId="0" applyAlignment="1" applyBorder="1" applyFill="1" applyFont="1">
      <alignment horizontal="center" shrinkToFit="0" vertical="top" wrapText="1"/>
    </xf>
    <xf borderId="4" fillId="2" fontId="26" numFmtId="0" xfId="0" applyAlignment="1" applyBorder="1" applyFill="1" applyFont="1">
      <alignment horizontal="center" shrinkToFit="0" vertical="center" wrapText="1"/>
    </xf>
    <xf borderId="28" fillId="2" fontId="27" numFmtId="0" xfId="0" applyAlignment="1" applyBorder="1" applyFill="1" applyFont="1">
      <alignment horizontal="center" shrinkToFit="0" vertical="top" wrapText="1"/>
    </xf>
    <xf borderId="29" fillId="2" fontId="1" numFmtId="0" xfId="0" applyAlignment="1" applyBorder="1" applyFill="1" applyFont="1">
      <alignment horizontal="center" shrinkToFit="0" vertical="top" wrapText="1"/>
    </xf>
    <xf borderId="30" fillId="2" fontId="1" numFmtId="0" xfId="0" applyAlignment="1" applyBorder="1" applyFill="1" applyFont="1">
      <alignment horizontal="center" shrinkToFit="0" vertical="top" wrapText="1"/>
    </xf>
    <xf borderId="4" fillId="2" fontId="26" numFmtId="0" xfId="0" applyAlignment="1" applyBorder="1" applyFill="1" applyFont="1">
      <alignment horizontal="center" shrinkToFit="0" wrapText="1"/>
    </xf>
    <xf borderId="5" fillId="5" fontId="9" numFmtId="0" xfId="0" applyAlignment="1" applyBorder="1" applyFill="1" applyFont="1">
      <alignment horizontal="center" shrinkToFit="0" vertical="center" wrapText="1"/>
    </xf>
    <xf borderId="4" fillId="2" fontId="29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left" vertical="center"/>
    </xf>
    <xf borderId="19" fillId="2" fontId="26" numFmtId="0" xfId="0" applyBorder="1" applyFill="1" applyFont="1"/>
    <xf borderId="4" fillId="2" fontId="29" numFmtId="0" xfId="0" applyAlignment="1" applyBorder="1" applyFill="1" applyFont="1">
      <alignment horizontal="left" vertical="center"/>
    </xf>
    <xf borderId="5" fillId="0" fontId="30" numFmtId="0" xfId="0" applyAlignment="1" applyBorder="1" applyFont="1">
      <alignment shrinkToFit="0" vertical="bottom" wrapText="1"/>
    </xf>
    <xf borderId="5" fillId="0" fontId="30" numFmtId="0" xfId="0" applyAlignment="1" applyBorder="1" applyFont="1">
      <alignment vertical="bottom"/>
    </xf>
    <xf borderId="5" fillId="0" fontId="30" numFmtId="167" xfId="0" applyAlignment="1" applyBorder="1" applyFont="1" applyNumberFormat="1">
      <alignment vertical="bottom"/>
    </xf>
    <xf borderId="5" fillId="2" fontId="1" numFmtId="0" xfId="0" applyAlignment="1" applyBorder="1" applyFill="1" applyFont="1">
      <alignment shrinkToFit="0" vertical="top" wrapText="1"/>
    </xf>
    <xf borderId="19" fillId="2" fontId="1" numFmtId="0" xfId="0" applyBorder="1" applyFill="1" applyFont="1"/>
    <xf borderId="4" fillId="2" fontId="25" numFmtId="0" xfId="0" applyAlignment="1" applyBorder="1" applyFill="1" applyFont="1">
      <alignment shrinkToFit="0" vertical="top" wrapText="1"/>
    </xf>
    <xf borderId="5" fillId="2" fontId="30" numFmtId="0" xfId="0" applyAlignment="1" applyBorder="1" applyFill="1" applyFont="1">
      <alignment shrinkToFit="0" vertical="bottom" wrapText="1"/>
    </xf>
    <xf borderId="5" fillId="2" fontId="30" numFmtId="0" xfId="0" applyAlignment="1" applyBorder="1" applyFill="1" applyFont="1">
      <alignment vertical="bottom"/>
    </xf>
    <xf borderId="5" fillId="2" fontId="30" numFmtId="167" xfId="0" applyAlignment="1" applyBorder="1" applyFill="1" applyFont="1" applyNumberFormat="1">
      <alignment vertical="bottom"/>
    </xf>
    <xf borderId="5" fillId="5" fontId="15" numFmtId="0" xfId="0" applyAlignment="1" applyBorder="1" applyFill="1" applyFont="1">
      <alignment horizontal="center"/>
    </xf>
    <xf borderId="5" fillId="6" fontId="31" numFmtId="0" xfId="0" applyBorder="1" applyFill="1" applyFont="1"/>
    <xf borderId="5" fillId="6" fontId="11" numFmtId="0" xfId="0" applyBorder="1" applyFill="1" applyFont="1"/>
    <xf borderId="5" fillId="0" fontId="16" numFmtId="0" xfId="0" applyAlignment="1" applyBorder="1" applyFont="1">
      <alignment horizontal="center" vertical="top"/>
    </xf>
    <xf borderId="5" fillId="0" fontId="16" numFmtId="0" xfId="0" applyAlignment="1" applyBorder="1" applyFont="1">
      <alignment shrinkToFit="0" vertical="top" wrapText="1"/>
    </xf>
    <xf borderId="5" fillId="0" fontId="16" numFmtId="167" xfId="0" applyAlignment="1" applyBorder="1" applyFont="1" applyNumberFormat="1">
      <alignment horizontal="center" vertical="top"/>
    </xf>
    <xf borderId="5" fillId="2" fontId="11" numFmtId="0" xfId="0" applyAlignment="1" applyBorder="1" applyFill="1" applyFont="1">
      <alignment vertical="top"/>
    </xf>
    <xf borderId="5" fillId="6" fontId="11" numFmtId="167" xfId="0" applyBorder="1" applyFill="1" applyFont="1" applyNumberFormat="1"/>
    <xf borderId="5" fillId="2" fontId="16" numFmtId="0" xfId="0" applyAlignment="1" applyBorder="1" applyFill="1" applyFont="1">
      <alignment shrinkToFit="0" vertical="top" wrapText="1"/>
    </xf>
    <xf borderId="22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5" fillId="6" fontId="7" numFmtId="0" xfId="0" applyAlignment="1" applyBorder="1" applyFill="1" applyFont="1">
      <alignment horizontal="left" readingOrder="0" vertical="center"/>
    </xf>
    <xf borderId="5" fillId="6" fontId="7" numFmtId="0" xfId="0" applyAlignment="1" applyBorder="1" applyFill="1" applyFont="1">
      <alignment horizontal="left" shrinkToFit="0" vertical="center" wrapText="1"/>
    </xf>
    <xf borderId="5" fillId="0" fontId="30" numFmtId="0" xfId="0" applyAlignment="1" applyBorder="1" applyFont="1">
      <alignment horizontal="left" readingOrder="0" shrinkToFit="0" wrapText="1"/>
    </xf>
    <xf borderId="5" fillId="0" fontId="30" numFmtId="0" xfId="0" applyAlignment="1" applyBorder="1" applyFont="1">
      <alignment readingOrder="0" shrinkToFit="0" wrapText="1"/>
    </xf>
    <xf borderId="5" fillId="0" fontId="32" numFmtId="0" xfId="0" applyAlignment="1" applyBorder="1" applyFont="1">
      <alignment readingOrder="0"/>
    </xf>
    <xf borderId="5" fillId="0" fontId="30" numFmtId="167" xfId="0" applyAlignment="1" applyBorder="1" applyFont="1" applyNumberFormat="1">
      <alignment horizontal="center" readingOrder="0"/>
    </xf>
    <xf borderId="5" fillId="0" fontId="30" numFmtId="0" xfId="0" applyAlignment="1" applyBorder="1" applyFont="1">
      <alignment readingOrder="0" vertical="bottom"/>
    </xf>
    <xf borderId="5" fillId="0" fontId="32" numFmtId="0" xfId="0" applyAlignment="1" applyBorder="1" applyFont="1">
      <alignment vertical="bottom"/>
    </xf>
    <xf borderId="5" fillId="0" fontId="32" numFmtId="0" xfId="0" applyAlignment="1" applyBorder="1" applyFont="1">
      <alignment vertical="bottom"/>
    </xf>
    <xf borderId="5" fillId="0" fontId="33" numFmtId="0" xfId="0" applyAlignment="1" applyBorder="1" applyFont="1">
      <alignment shrinkToFit="0" wrapText="1"/>
    </xf>
    <xf borderId="5" fillId="0" fontId="34" numFmtId="0" xfId="0" applyAlignment="1" applyBorder="1" applyFont="1">
      <alignment readingOrder="0" shrinkToFit="0" wrapText="1"/>
    </xf>
    <xf borderId="5" fillId="2" fontId="30" numFmtId="0" xfId="0" applyAlignment="1" applyBorder="1" applyFill="1" applyFont="1">
      <alignment horizontal="left" readingOrder="0" shrinkToFit="0" wrapText="1"/>
    </xf>
    <xf borderId="5" fillId="2" fontId="30" numFmtId="0" xfId="0" applyAlignment="1" applyBorder="1" applyFill="1" applyFont="1">
      <alignment readingOrder="0" shrinkToFit="0" wrapText="1"/>
    </xf>
    <xf borderId="5" fillId="2" fontId="30" numFmtId="167" xfId="0" applyAlignment="1" applyBorder="1" applyFill="1" applyFont="1" applyNumberFormat="1">
      <alignment horizontal="left" readingOrder="0" shrinkToFit="0" wrapText="1"/>
    </xf>
    <xf borderId="5" fillId="2" fontId="30" numFmtId="0" xfId="0" applyAlignment="1" applyBorder="1" applyFill="1" applyFont="1">
      <alignment horizontal="left" shrinkToFit="0" wrapText="1"/>
    </xf>
    <xf borderId="5" fillId="2" fontId="30" numFmtId="0" xfId="0" applyAlignment="1" applyBorder="1" applyFill="1" applyFont="1">
      <alignment horizontal="left" shrinkToFit="0" wrapText="1"/>
    </xf>
    <xf borderId="5" fillId="2" fontId="30" numFmtId="0" xfId="0" applyAlignment="1" applyBorder="1" applyFill="1" applyFont="1">
      <alignment horizontal="center" readingOrder="0" shrinkToFit="0" wrapText="1"/>
    </xf>
    <xf borderId="5" fillId="2" fontId="30" numFmtId="167" xfId="0" applyAlignment="1" applyBorder="1" applyFill="1" applyFont="1" applyNumberFormat="1">
      <alignment horizontal="center" readingOrder="0" shrinkToFit="0" wrapText="1"/>
    </xf>
    <xf borderId="5" fillId="2" fontId="30" numFmtId="0" xfId="0" applyAlignment="1" applyBorder="1" applyFill="1" applyFont="1">
      <alignment shrinkToFit="0" wrapText="1"/>
    </xf>
    <xf borderId="20" fillId="2" fontId="1" numFmtId="0" xfId="0" applyBorder="1" applyFill="1" applyFont="1"/>
    <xf borderId="20" fillId="2" fontId="1" numFmtId="0" xfId="0" applyAlignment="1" applyBorder="1" applyFill="1" applyFont="1">
      <alignment shrinkToFit="0" wrapText="1"/>
    </xf>
    <xf borderId="0" fillId="0" fontId="10" numFmtId="0" xfId="0" applyAlignment="1" applyFont="1">
      <alignment shrinkToFit="0" wrapText="1"/>
    </xf>
    <xf borderId="0" fillId="0" fontId="35" numFmtId="0" xfId="0" applyAlignment="1" applyFont="1">
      <alignment shrinkToFit="0" wrapText="1"/>
    </xf>
    <xf borderId="5" fillId="2" fontId="30" numFmtId="0" xfId="0" applyAlignment="1" applyBorder="1" applyFill="1" applyFont="1">
      <alignment shrinkToFit="0" wrapText="1"/>
    </xf>
    <xf borderId="1" fillId="7" fontId="36" numFmtId="0" xfId="0" applyAlignment="1" applyBorder="1" applyFill="1" applyFont="1">
      <alignment horizontal="left" readingOrder="0" shrinkToFit="0" wrapText="1"/>
    </xf>
    <xf borderId="31" fillId="2" fontId="30" numFmtId="0" xfId="0" applyAlignment="1" applyBorder="1" applyFill="1" applyFont="1">
      <alignment readingOrder="0" shrinkToFit="0" wrapText="1"/>
    </xf>
    <xf borderId="32" fillId="2" fontId="30" numFmtId="0" xfId="0" applyAlignment="1" applyBorder="1" applyFill="1" applyFont="1">
      <alignment readingOrder="0" shrinkToFit="0" wrapText="1"/>
    </xf>
    <xf borderId="32" fillId="2" fontId="30" numFmtId="0" xfId="0" applyAlignment="1" applyBorder="1" applyFill="1" applyFont="1">
      <alignment horizontal="center" readingOrder="0" shrinkToFit="0" wrapText="1"/>
    </xf>
    <xf borderId="32" fillId="2" fontId="30" numFmtId="167" xfId="0" applyAlignment="1" applyBorder="1" applyFill="1" applyFont="1" applyNumberFormat="1">
      <alignment horizontal="center" readingOrder="0" shrinkToFit="0" wrapText="1"/>
    </xf>
    <xf borderId="33" fillId="2" fontId="30" numFmtId="0" xfId="0" applyAlignment="1" applyBorder="1" applyFill="1" applyFont="1">
      <alignment shrinkToFit="0" wrapText="1"/>
    </xf>
    <xf borderId="33" fillId="2" fontId="30" numFmtId="0" xfId="0" applyAlignment="1" applyBorder="1" applyFill="1" applyFont="1">
      <alignment readingOrder="0" shrinkToFit="0" wrapText="1"/>
    </xf>
    <xf borderId="34" fillId="7" fontId="36" numFmtId="0" xfId="0" applyAlignment="1" applyBorder="1" applyFill="1" applyFont="1">
      <alignment horizontal="left" readingOrder="0" shrinkToFit="0" wrapText="1"/>
    </xf>
    <xf borderId="35" fillId="0" fontId="4" numFmtId="0" xfId="0" applyBorder="1" applyFont="1"/>
    <xf borderId="36" fillId="0" fontId="4" numFmtId="0" xfId="0" applyBorder="1" applyFont="1"/>
    <xf borderId="37" fillId="2" fontId="1" numFmtId="0" xfId="0" applyBorder="1" applyFill="1" applyFont="1"/>
    <xf borderId="37" fillId="2" fontId="1" numFmtId="0" xfId="0" applyAlignment="1" applyBorder="1" applyFill="1" applyFont="1">
      <alignment shrinkToFit="0" wrapText="1"/>
    </xf>
    <xf borderId="2" fillId="0" fontId="32" numFmtId="0" xfId="0" applyAlignment="1" applyBorder="1" applyFont="1">
      <alignment readingOrder="0" shrinkToFit="0" wrapText="1"/>
    </xf>
    <xf borderId="19" fillId="2" fontId="6" numFmtId="0" xfId="0" applyAlignment="1" applyBorder="1" applyFill="1" applyFont="1">
      <alignment shrinkToFit="0" wrapText="1"/>
    </xf>
    <xf borderId="1" fillId="0" fontId="32" numFmtId="0" xfId="0" applyAlignment="1" applyBorder="1" applyFont="1">
      <alignment readingOrder="0" shrinkToFit="0" wrapText="1"/>
    </xf>
    <xf borderId="2" fillId="0" fontId="32" numFmtId="0" xfId="0" applyAlignment="1" applyBorder="1" applyFont="1">
      <alignment readingOrder="0"/>
    </xf>
    <xf borderId="32" fillId="0" fontId="32" numFmtId="0" xfId="0" applyAlignment="1" applyBorder="1" applyFont="1">
      <alignment readingOrder="0" shrinkToFit="0" wrapText="1"/>
    </xf>
    <xf borderId="32" fillId="0" fontId="4" numFmtId="0" xfId="0" applyBorder="1" applyFont="1"/>
    <xf borderId="33" fillId="0" fontId="4" numFmtId="0" xfId="0" applyBorder="1" applyFont="1"/>
    <xf borderId="0" fillId="2" fontId="37" numFmtId="0" xfId="0" applyAlignment="1" applyFill="1" applyFont="1">
      <alignment horizontal="center" shrinkToFit="0" vertical="top" wrapText="1"/>
    </xf>
    <xf borderId="0" fillId="2" fontId="38" numFmtId="0" xfId="0" applyAlignment="1" applyFill="1" applyFont="1">
      <alignment readingOrder="0" shrinkToFit="0" vertical="top" wrapText="1"/>
    </xf>
    <xf borderId="21" fillId="2" fontId="37" numFmtId="0" xfId="0" applyAlignment="1" applyBorder="1" applyFill="1" applyFont="1">
      <alignment horizontal="center" shrinkToFit="0" vertical="top" wrapText="1"/>
    </xf>
    <xf borderId="22" fillId="2" fontId="38" numFmtId="0" xfId="0" applyAlignment="1" applyBorder="1" applyFill="1" applyFont="1">
      <alignment readingOrder="0" shrinkToFit="0" vertical="top" wrapText="1"/>
    </xf>
    <xf borderId="25" fillId="2" fontId="37" numFmtId="0" xfId="0" applyAlignment="1" applyBorder="1" applyFill="1" applyFont="1">
      <alignment horizontal="center" shrinkToFit="0" vertical="top" wrapText="1"/>
    </xf>
    <xf borderId="1" fillId="2" fontId="38" numFmtId="0" xfId="0" applyAlignment="1" applyBorder="1" applyFill="1" applyFont="1">
      <alignment readingOrder="0" shrinkToFit="0" vertical="top" wrapText="1"/>
    </xf>
    <xf borderId="25" fillId="2" fontId="31" numFmtId="0" xfId="0" applyAlignment="1" applyBorder="1" applyFill="1" applyFont="1">
      <alignment horizontal="center" shrinkToFit="0" vertical="top" wrapText="1"/>
    </xf>
    <xf borderId="1" fillId="2" fontId="16" numFmtId="0" xfId="0" applyAlignment="1" applyBorder="1" applyFill="1" applyFont="1">
      <alignment shrinkToFit="0" vertical="top" wrapText="1"/>
    </xf>
    <xf borderId="25" fillId="2" fontId="39" numFmtId="0" xfId="0" applyAlignment="1" applyBorder="1" applyFill="1" applyFont="1">
      <alignment horizontal="center" shrinkToFit="0" vertical="top" wrapText="1"/>
    </xf>
    <xf borderId="5" fillId="2" fontId="39" numFmtId="0" xfId="0" applyAlignment="1" applyBorder="1" applyFill="1" applyFont="1">
      <alignment horizontal="center" shrinkToFit="0" vertical="top" wrapText="1"/>
    </xf>
    <xf borderId="27" fillId="2" fontId="39" numFmtId="0" xfId="0" applyAlignment="1" applyBorder="1" applyFill="1" applyFont="1">
      <alignment horizontal="center" shrinkToFit="0" vertical="top" wrapText="1"/>
    </xf>
    <xf borderId="5" fillId="2" fontId="16" numFmtId="0" xfId="0" applyAlignment="1" applyBorder="1" applyFill="1" applyFont="1">
      <alignment horizontal="center" shrinkToFit="0" vertical="top" wrapText="1"/>
    </xf>
    <xf borderId="27" fillId="2" fontId="16" numFmtId="0" xfId="0" applyAlignment="1" applyBorder="1" applyFill="1" applyFont="1">
      <alignment horizontal="center" shrinkToFit="0" vertical="top" wrapText="1"/>
    </xf>
    <xf borderId="28" fillId="2" fontId="39" numFmtId="0" xfId="0" applyAlignment="1" applyBorder="1" applyFill="1" applyFont="1">
      <alignment horizontal="center" shrinkToFit="0" vertical="top" wrapText="1"/>
    </xf>
    <xf borderId="29" fillId="2" fontId="16" numFmtId="0" xfId="0" applyAlignment="1" applyBorder="1" applyFill="1" applyFont="1">
      <alignment horizontal="center" shrinkToFit="0" vertical="top" wrapText="1"/>
    </xf>
    <xf borderId="30" fillId="2" fontId="16" numFmtId="0" xfId="0" applyAlignment="1" applyBorder="1" applyFill="1" applyFont="1">
      <alignment horizontal="center" shrinkToFit="0" vertical="top" wrapText="1"/>
    </xf>
    <xf borderId="0" fillId="2" fontId="39" numFmtId="0" xfId="0" applyAlignment="1" applyFill="1" applyFont="1">
      <alignment horizontal="center" shrinkToFit="0" vertical="top" wrapText="1"/>
    </xf>
    <xf borderId="0" fillId="2" fontId="16" numFmtId="0" xfId="0" applyAlignment="1" applyFill="1" applyFont="1">
      <alignment horizontal="center" shrinkToFit="0" vertical="top" wrapText="1"/>
    </xf>
    <xf borderId="38" fillId="8" fontId="15" numFmtId="0" xfId="0" applyAlignment="1" applyBorder="1" applyFill="1" applyFont="1">
      <alignment horizontal="center"/>
    </xf>
    <xf borderId="39" fillId="9" fontId="31" numFmtId="0" xfId="0" applyAlignment="1" applyBorder="1" applyFill="1" applyFont="1">
      <alignment shrinkToFit="0" wrapText="0"/>
    </xf>
    <xf borderId="40" fillId="0" fontId="4" numFmtId="0" xfId="0" applyBorder="1" applyFont="1"/>
    <xf borderId="41" fillId="0" fontId="4" numFmtId="0" xfId="0" applyBorder="1" applyFont="1"/>
    <xf borderId="38" fillId="0" fontId="40" numFmtId="0" xfId="0" applyAlignment="1" applyBorder="1" applyFont="1">
      <alignment vertical="top"/>
    </xf>
    <xf borderId="38" fillId="0" fontId="16" numFmtId="0" xfId="0" applyAlignment="1" applyBorder="1" applyFont="1">
      <alignment vertical="top"/>
    </xf>
    <xf borderId="5" fillId="0" fontId="30" numFmtId="0" xfId="0" applyAlignment="1" applyBorder="1" applyFont="1">
      <alignment shrinkToFit="0" vertical="top" wrapText="1"/>
    </xf>
    <xf borderId="38" fillId="0" fontId="16" numFmtId="164" xfId="0" applyAlignment="1" applyBorder="1" applyFont="1" applyNumberFormat="1">
      <alignment horizontal="center"/>
    </xf>
    <xf borderId="38" fillId="0" fontId="16" numFmtId="0" xfId="0" applyAlignment="1" applyBorder="1" applyFont="1">
      <alignment readingOrder="0"/>
    </xf>
    <xf borderId="0" fillId="0" fontId="16" numFmtId="0" xfId="0" applyFont="1"/>
    <xf borderId="42" fillId="0" fontId="16" numFmtId="0" xfId="0" applyBorder="1" applyFont="1"/>
    <xf borderId="43" fillId="0" fontId="4" numFmtId="0" xfId="0" applyBorder="1" applyFont="1"/>
    <xf borderId="44" fillId="0" fontId="4" numFmtId="0" xfId="0" applyBorder="1" applyFont="1"/>
    <xf borderId="39" fillId="0" fontId="16" numFmtId="0" xfId="0" applyBorder="1" applyFont="1"/>
    <xf borderId="42" fillId="0" fontId="16" numFmtId="0" xfId="0" applyAlignment="1" applyBorder="1" applyFont="1">
      <alignment readingOrder="0"/>
    </xf>
    <xf borderId="39" fillId="0" fontId="16" numFmtId="0" xfId="0" applyAlignment="1" applyBorder="1" applyFont="1">
      <alignment readingOrder="0"/>
    </xf>
    <xf borderId="5" fillId="8" fontId="15" numFmtId="0" xfId="0" applyAlignment="1" applyBorder="1" applyFill="1" applyFont="1">
      <alignment horizontal="center"/>
    </xf>
    <xf borderId="5" fillId="0" fontId="16" numFmtId="0" xfId="0" applyAlignment="1" applyBorder="1" applyFont="1">
      <alignment vertical="top"/>
    </xf>
    <xf borderId="1" fillId="9" fontId="31" numFmtId="0" xfId="0" applyBorder="1" applyFill="1" applyFont="1"/>
    <xf borderId="5" fillId="0" fontId="40" numFmtId="0" xfId="0" applyAlignment="1" applyBorder="1" applyFont="1">
      <alignment vertical="top"/>
    </xf>
    <xf borderId="5" fillId="0" fontId="16" numFmtId="167" xfId="0" applyAlignment="1" applyBorder="1" applyFont="1" applyNumberFormat="1">
      <alignment horizontal="center" shrinkToFit="0" wrapText="0"/>
    </xf>
    <xf borderId="5" fillId="0" fontId="16" numFmtId="0" xfId="0" applyAlignment="1" applyBorder="1" applyFont="1">
      <alignment horizontal="center"/>
    </xf>
    <xf borderId="45" fillId="2" fontId="37" numFmtId="0" xfId="0" applyAlignment="1" applyBorder="1" applyFill="1" applyFont="1">
      <alignment horizontal="center" shrinkToFit="0" vertical="top" wrapText="1"/>
    </xf>
    <xf borderId="39" fillId="0" fontId="16" numFmtId="0" xfId="0" applyBorder="1" applyFont="1"/>
    <xf borderId="46" fillId="2" fontId="37" numFmtId="0" xfId="0" applyAlignment="1" applyBorder="1" applyFill="1" applyFont="1">
      <alignment horizontal="center" shrinkToFit="0" vertical="top" wrapText="1"/>
    </xf>
    <xf borderId="31" fillId="2" fontId="16" numFmtId="0" xfId="0" applyAlignment="1" applyBorder="1" applyFill="1" applyFont="1">
      <alignment shrinkToFit="0" vertical="top" wrapText="1"/>
    </xf>
    <xf borderId="47" fillId="0" fontId="4" numFmtId="0" xfId="0" applyBorder="1" applyFont="1"/>
    <xf borderId="38" fillId="0" fontId="16" numFmtId="0" xfId="0" applyAlignment="1" applyBorder="1" applyFont="1">
      <alignment horizontal="center"/>
    </xf>
    <xf borderId="5" fillId="5" fontId="9" numFmtId="0" xfId="0" applyAlignment="1" applyBorder="1" applyFill="1" applyFont="1">
      <alignment horizontal="left" shrinkToFit="0" vertical="center" wrapText="1"/>
    </xf>
    <xf borderId="5" fillId="6" fontId="7" numFmtId="0" xfId="0" applyAlignment="1" applyBorder="1" applyFill="1" applyFont="1">
      <alignment horizontal="left" shrinkToFit="0" vertical="center" wrapText="0"/>
    </xf>
    <xf borderId="5" fillId="0" fontId="41" numFmtId="0" xfId="0" applyAlignment="1" applyBorder="1" applyFont="1">
      <alignment shrinkToFit="0" vertical="center" wrapText="1"/>
    </xf>
    <xf borderId="5" fillId="0" fontId="41" numFmtId="0" xfId="0" applyAlignment="1" applyBorder="1" applyFont="1">
      <alignment horizontal="center" shrinkToFit="0" vertical="center" wrapText="1"/>
    </xf>
    <xf borderId="5" fillId="0" fontId="30" numFmtId="167" xfId="0" applyAlignment="1" applyBorder="1" applyFont="1" applyNumberFormat="1">
      <alignment vertical="center"/>
    </xf>
    <xf borderId="5" fillId="0" fontId="30" numFmtId="0" xfId="0" applyAlignment="1" applyBorder="1" applyFont="1">
      <alignment horizontal="left" shrinkToFit="0" vertical="center" wrapText="1"/>
    </xf>
    <xf borderId="5" fillId="0" fontId="30" numFmtId="167" xfId="0" applyAlignment="1" applyBorder="1" applyFont="1" applyNumberFormat="1">
      <alignment horizontal="left" shrinkToFit="0" vertical="center" wrapText="1"/>
    </xf>
    <xf borderId="5" fillId="2" fontId="30" numFmtId="167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horizontal="left" shrinkToFit="0" vertical="center" wrapText="1"/>
    </xf>
    <xf borderId="5" fillId="10" fontId="7" numFmtId="0" xfId="0" applyAlignment="1" applyBorder="1" applyFill="1" applyFont="1">
      <alignment horizontal="left" shrinkToFit="0" vertical="center" wrapText="1"/>
    </xf>
    <xf borderId="1" fillId="6" fontId="42" numFmtId="0" xfId="0" applyAlignment="1" applyBorder="1" applyFill="1" applyFont="1">
      <alignment horizontal="left" shrinkToFit="0" vertical="center" wrapText="1"/>
    </xf>
    <xf borderId="21" fillId="2" fontId="43" numFmtId="0" xfId="0" applyAlignment="1" applyBorder="1" applyFill="1" applyFont="1">
      <alignment horizontal="center" vertical="top"/>
    </xf>
    <xf borderId="22" fillId="2" fontId="44" numFmtId="0" xfId="0" applyAlignment="1" applyBorder="1" applyFill="1" applyFont="1">
      <alignment horizontal="left" vertical="top"/>
    </xf>
    <xf borderId="21" fillId="2" fontId="37" numFmtId="0" xfId="0" applyAlignment="1" applyBorder="1" applyFill="1" applyFont="1">
      <alignment horizontal="center" vertical="top"/>
    </xf>
    <xf borderId="22" fillId="2" fontId="38" numFmtId="0" xfId="0" applyAlignment="1" applyBorder="1" applyFill="1" applyFont="1">
      <alignment vertical="top"/>
    </xf>
    <xf borderId="25" fillId="2" fontId="37" numFmtId="0" xfId="0" applyAlignment="1" applyBorder="1" applyFill="1" applyFont="1">
      <alignment horizontal="center" vertical="top"/>
    </xf>
    <xf borderId="1" fillId="2" fontId="38" numFmtId="0" xfId="0" applyAlignment="1" applyBorder="1" applyFill="1" applyFont="1">
      <alignment vertical="top"/>
    </xf>
    <xf borderId="5" fillId="5" fontId="9" numFmtId="0" xfId="0" applyAlignment="1" applyBorder="1" applyFill="1" applyFont="1">
      <alignment horizontal="left" shrinkToFit="0" vertical="top" wrapText="1"/>
    </xf>
    <xf borderId="1" fillId="6" fontId="43" numFmtId="0" xfId="0" applyAlignment="1" applyBorder="1" applyFill="1" applyFont="1">
      <alignment horizontal="left" shrinkToFit="0" vertical="top" wrapText="0"/>
    </xf>
    <xf borderId="5" fillId="0" fontId="41" numFmtId="0" xfId="0" applyAlignment="1" applyBorder="1" applyFont="1">
      <alignment horizontal="center" shrinkToFit="0" vertical="top" wrapText="1"/>
    </xf>
    <xf borderId="5" fillId="2" fontId="30" numFmtId="167" xfId="0" applyAlignment="1" applyBorder="1" applyFill="1" applyFont="1" applyNumberFormat="1">
      <alignment vertical="top"/>
    </xf>
    <xf borderId="5" fillId="0" fontId="30" numFmtId="164" xfId="0" applyAlignment="1" applyBorder="1" applyFont="1" applyNumberFormat="1">
      <alignment shrinkToFit="0" vertical="top" wrapText="1"/>
    </xf>
    <xf borderId="5" fillId="2" fontId="44" numFmtId="0" xfId="0" applyAlignment="1" applyBorder="1" applyFill="1" applyFont="1">
      <alignment shrinkToFit="0" vertical="top" wrapText="1"/>
    </xf>
    <xf borderId="0" fillId="0" fontId="45" numFmtId="0" xfId="0" applyAlignment="1" applyFont="1">
      <alignment shrinkToFit="0" vertical="center" wrapText="1"/>
    </xf>
    <xf borderId="1" fillId="6" fontId="43" numFmtId="0" xfId="0" applyAlignment="1" applyBorder="1" applyFill="1" applyFont="1">
      <alignment horizontal="left" shrinkToFit="0" vertical="top" wrapText="1"/>
    </xf>
    <xf borderId="22" fillId="2" fontId="38" numFmtId="0" xfId="0" applyAlignment="1" applyBorder="1" applyFill="1" applyFont="1">
      <alignment readingOrder="0" vertical="top"/>
    </xf>
    <xf borderId="1" fillId="2" fontId="38" numFmtId="0" xfId="0" applyAlignment="1" applyBorder="1" applyFill="1" applyFont="1">
      <alignment shrinkToFit="0" vertical="top" wrapText="1"/>
    </xf>
    <xf borderId="5" fillId="0" fontId="30" numFmtId="167" xfId="0" applyAlignment="1" applyBorder="1" applyFont="1" applyNumberFormat="1">
      <alignment shrinkToFit="0" vertical="top" wrapText="1"/>
    </xf>
    <xf borderId="0" fillId="0" fontId="45" numFmtId="0" xfId="0" applyAlignment="1" applyFont="1">
      <alignment shrinkToFit="0" wrapText="1"/>
    </xf>
    <xf borderId="1" fillId="2" fontId="44" numFmtId="0" xfId="0" applyAlignment="1" applyBorder="1" applyFill="1" applyFont="1">
      <alignment horizontal="left" shrinkToFit="0" vertical="top" wrapText="1"/>
    </xf>
    <xf borderId="0" fillId="2" fontId="27" numFmtId="0" xfId="0" applyAlignment="1" applyFill="1" applyFont="1">
      <alignment horizontal="center" shrinkToFit="0" vertical="top" wrapText="1"/>
    </xf>
    <xf borderId="0" fillId="2" fontId="1" numFmtId="0" xfId="0" applyAlignment="1" applyFill="1" applyFont="1">
      <alignment horizontal="center" shrinkToFit="0" vertical="top" wrapText="1"/>
    </xf>
    <xf borderId="5" fillId="5" fontId="15" numFmtId="0" xfId="0" applyAlignment="1" applyBorder="1" applyFill="1" applyFont="1">
      <alignment horizontal="center" shrinkToFit="0" wrapText="1"/>
    </xf>
    <xf borderId="0" fillId="2" fontId="11" numFmtId="0" xfId="0" applyAlignment="1" applyFill="1" applyFont="1">
      <alignment vertical="top"/>
    </xf>
    <xf borderId="5" fillId="5" fontId="15" numFmtId="0" xfId="0" applyAlignment="1" applyBorder="1" applyFill="1" applyFont="1">
      <alignment horizontal="center" shrinkToFit="0" vertical="top" wrapText="1"/>
    </xf>
    <xf borderId="0" fillId="0" fontId="4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'1.0' encoding='UTF-8' standalone='yes'?>
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35" Type="http://schemas.openxmlformats.org/officeDocument/2006/relationships/worksheet" Target="worksheets/sheet30.xml"/><Relationship Id="rId36" Type="http://schemas.openxmlformats.org/officeDocument/2006/relationships/worksheet" Target="worksheets/sheet31.xml"/><Relationship Id="rId37" Type="http://schemas.openxmlformats.org/officeDocument/2006/relationships/worksheet" Target="worksheets/sheet32.xml"/><Relationship Id="rId38" Type="http://schemas.openxmlformats.org/officeDocument/2006/relationships/worksheet" Target="worksheets/sheet33.xml"/><Relationship Id="rId39" Type="http://schemas.openxmlformats.org/officeDocument/2006/relationships/worksheet" Target="worksheets/sheet34.xml"/><Relationship Id="rId40" Type="http://schemas.openxmlformats.org/officeDocument/2006/relationships/worksheet" Target="worksheets/sheet35.xml"/><Relationship Id="rId41" Type="http://schemas.openxmlformats.org/officeDocument/2006/relationships/worksheet" Target="worksheets/sheet36.xml"/><Relationship Id="rId42" Type="http://schemas.openxmlformats.org/officeDocument/2006/relationships/worksheet" Target="worksheets/sheet37.xml"/><Relationship Id="rId43" Type="http://schemas.openxmlformats.org/officeDocument/2006/relationships/worksheet" Target="worksheets/sheet38.xml"/><Relationship Id="rId44" Type="http://schemas.openxmlformats.org/officeDocument/2006/relationships/worksheet" Target="worksheets/sheet39.xml"/><Relationship Id="rId45" Type="http://schemas.openxmlformats.org/officeDocument/2006/relationships/worksheet" Target="worksheets/sheet40.xml"/><Relationship Id="rId46" Type="http://schemas.openxmlformats.org/officeDocument/2006/relationships/worksheet" Target="worksheets/sheet41.xml"/><Relationship Id="rId47" Type="http://schemas.openxmlformats.org/officeDocument/2006/relationships/worksheet" Target="worksheets/sheet42.xml"/><Relationship Id="rId48" Type="http://schemas.openxmlformats.org/officeDocument/2006/relationships/worksheet" Target="worksheets/sheet43.xml"/><Relationship Id="rId49" Type="http://schemas.openxmlformats.org/officeDocument/2006/relationships/worksheet" Target="worksheets/sheet44.xml"/><Relationship Id="rId50" Type="http://schemas.openxmlformats.org/officeDocument/2006/relationships/worksheet" Target="worksheets/sheet45.xml"/><Relationship Id="rId51" Type="http://schemas.openxmlformats.org/officeDocument/2006/relationships/worksheet" Target="worksheets/sheet46.xml"/><Relationship Id="rId52" Type="http://schemas.openxmlformats.org/officeDocument/2006/relationships/worksheet" Target="worksheets/sheet47.xml"/><Relationship Id="rId53" Type="http://schemas.openxmlformats.org/officeDocument/2006/relationships/worksheet" Target="worksheets/sheet48.xml"/><Relationship Id="rId54" Type="http://schemas.openxmlformats.org/officeDocument/2006/relationships/worksheet" Target="worksheets/sheet49.xml"/><Relationship Id="rId55" Type="http://schemas.openxmlformats.org/officeDocument/2006/relationships/worksheet" Target="worksheets/sheet50.xml"/><Relationship Id="rId56" Type="http://schemas.openxmlformats.org/officeDocument/2006/relationships/worksheet" Target="worksheets/sheet51.xml"/><Relationship Id="rId57" Type="http://schemas.openxmlformats.org/officeDocument/2006/relationships/worksheet" Target="worksheets/sheet52.xml"/><Relationship Id="rId58" Type="http://schemas.openxmlformats.org/officeDocument/2006/relationships/worksheet" Target="worksheets/sheet53.xml"/><Relationship Id="rId59" Type="http://schemas.openxmlformats.org/officeDocument/2006/relationships/worksheet" Target="worksheets/sheet54.xml"/><Relationship Id="rId60" Type="http://schemas.openxmlformats.org/officeDocument/2006/relationships/worksheet" Target="worksheets/sheet55.xml"/><Relationship Id="rId61" Type="http://schemas.openxmlformats.org/officeDocument/2006/relationships/worksheet" Target="worksheets/sheet56.xml"/><Relationship Id="rId62" Type="http://schemas.openxmlformats.org/officeDocument/2006/relationships/worksheet" Target="worksheets/sheet57.xml"/><Relationship Id="rId63" Type="http://schemas.openxmlformats.org/officeDocument/2006/relationships/worksheet" Target="worksheets/sheet58.xml"/><Relationship Id="rId64" Type="http://schemas.openxmlformats.org/officeDocument/2006/relationships/worksheet" Target="worksheets/sheet59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'Test Statistics'!$D$10:$F$10</c:f>
            </c:strRef>
          </c:cat>
          <c:val>
            <c:numRef>
              <c:f>'Test Statistics'!$D$38:$F$38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42</xdr:row>
      <xdr:rowOff>142875</xdr:rowOff>
    </xdr:from>
    <xdr:ext cx="5715000" cy="3533775"/>
    <xdr:graphicFrame>
      <xdr:nvGraphicFramePr>
        <xdr:cNvPr id="6913738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Report5_Unit%20Test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4</v>
      </c>
      <c r="B5" s="12" t="s">
        <v>5</v>
      </c>
      <c r="C5" s="5"/>
      <c r="D5" s="6"/>
      <c r="E5" s="11" t="s">
        <v>6</v>
      </c>
      <c r="F5" s="14">
        <v>46090.0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7</v>
      </c>
      <c r="B6" s="16" t="str">
        <f>B5&amp;"_"&amp;"Test Report"&amp;"_"&amp;"v1.0"</f>
        <v>TSW_Test Report_v1.0</v>
      </c>
      <c r="C6" s="5"/>
      <c r="D6" s="6"/>
      <c r="E6" s="11" t="s">
        <v>8</v>
      </c>
      <c r="F6" s="17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10</v>
      </c>
      <c r="B10" s="22" t="s">
        <v>8</v>
      </c>
      <c r="C10" s="22" t="s">
        <v>11</v>
      </c>
      <c r="D10" s="22" t="s">
        <v>12</v>
      </c>
      <c r="E10" s="22" t="s">
        <v>13</v>
      </c>
      <c r="F10" s="23" t="s">
        <v>14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>
        <v>46090.0</v>
      </c>
      <c r="B11" s="26" t="s">
        <v>15</v>
      </c>
      <c r="C11" s="27" t="s">
        <v>16</v>
      </c>
      <c r="D11" s="27" t="s">
        <v>17</v>
      </c>
      <c r="E11" s="27" t="s">
        <v>18</v>
      </c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1.75" customHeight="1">
      <c r="A12" s="30">
        <v>46091.0</v>
      </c>
      <c r="B12" s="26" t="s">
        <v>19</v>
      </c>
      <c r="C12" s="27" t="s">
        <v>20</v>
      </c>
      <c r="D12" s="27" t="s">
        <v>21</v>
      </c>
      <c r="E12" s="27" t="s">
        <v>22</v>
      </c>
      <c r="F12" s="3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9.5" customHeight="1">
      <c r="A13" s="32"/>
      <c r="B13" s="26"/>
      <c r="C13" s="27"/>
      <c r="D13" s="27"/>
      <c r="E13" s="27"/>
      <c r="F13" s="31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1.75" customHeight="1">
      <c r="A14" s="32"/>
      <c r="B14" s="26"/>
      <c r="C14" s="27"/>
      <c r="D14" s="27"/>
      <c r="E14" s="27"/>
      <c r="F14" s="3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9.5" customHeight="1">
      <c r="A15" s="32"/>
      <c r="B15" s="26"/>
      <c r="C15" s="27"/>
      <c r="D15" s="27"/>
      <c r="E15" s="27"/>
      <c r="F15" s="3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1.75" customHeight="1">
      <c r="A16" s="32"/>
      <c r="B16" s="26"/>
      <c r="C16" s="27"/>
      <c r="D16" s="27"/>
      <c r="E16" s="27"/>
      <c r="F16" s="3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9.5" customHeight="1">
      <c r="A17" s="33"/>
      <c r="B17" s="34"/>
      <c r="C17" s="35"/>
      <c r="D17" s="35"/>
      <c r="E17" s="35"/>
      <c r="F17" s="36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4">
    <mergeCell ref="B2:F2"/>
    <mergeCell ref="B4:D4"/>
    <mergeCell ref="B5:D5"/>
    <mergeCell ref="B6:D6"/>
  </mergeCells>
  <printOptions/>
  <pageMargins bottom="0.3513888888888889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6.0"/>
    <col customWidth="1" min="3" max="3" width="29.8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38"/>
      <c r="B1" s="39" t="s">
        <v>23</v>
      </c>
      <c r="C1" s="40"/>
      <c r="D1" s="40"/>
      <c r="E1" s="40"/>
      <c r="F1" s="40"/>
      <c r="G1" s="40"/>
      <c r="H1" s="40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4.25" customHeight="1">
      <c r="A2" s="38"/>
      <c r="B2" s="38"/>
      <c r="C2" s="38"/>
      <c r="D2" s="38"/>
      <c r="E2" s="38"/>
      <c r="F2" s="38"/>
      <c r="G2" s="38"/>
      <c r="H2" s="41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57.0" customHeight="1">
      <c r="A3" s="38"/>
      <c r="B3" s="42" t="s">
        <v>1</v>
      </c>
      <c r="C3" s="43" t="s">
        <v>24</v>
      </c>
      <c r="D3" s="6"/>
      <c r="E3" s="44" t="s">
        <v>3</v>
      </c>
      <c r="F3" s="6"/>
      <c r="G3" s="45"/>
      <c r="H3" s="46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2.0" customHeight="1">
      <c r="A4" s="38"/>
      <c r="B4" s="42" t="s">
        <v>4</v>
      </c>
      <c r="C4" s="47" t="s">
        <v>25</v>
      </c>
      <c r="D4" s="6"/>
      <c r="E4" s="44" t="s">
        <v>26</v>
      </c>
      <c r="F4" s="6"/>
      <c r="G4" s="45"/>
      <c r="H4" s="46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2.0" customHeight="1">
      <c r="A5" s="38"/>
      <c r="B5" s="42" t="s">
        <v>7</v>
      </c>
      <c r="C5" s="47" t="str">
        <f>C4&amp;"_"&amp;"Test Report"&amp;"_"&amp;"v1.0"</f>
        <v>VALO_Test Report_v1.0</v>
      </c>
      <c r="D5" s="6"/>
      <c r="E5" s="44" t="s">
        <v>6</v>
      </c>
      <c r="F5" s="6"/>
      <c r="G5" s="45"/>
      <c r="H5" s="48">
        <f>Cover!F5</f>
        <v>46090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1.75" customHeight="1">
      <c r="A6" s="38"/>
      <c r="B6" s="42" t="s">
        <v>27</v>
      </c>
      <c r="C6" s="49"/>
      <c r="D6" s="5"/>
      <c r="E6" s="5"/>
      <c r="F6" s="5"/>
      <c r="G6" s="5"/>
      <c r="H6" s="6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4.25" customHeight="1">
      <c r="A7" s="38"/>
      <c r="B7" s="38"/>
      <c r="C7" s="38"/>
      <c r="D7" s="38"/>
      <c r="E7" s="38"/>
      <c r="F7" s="38"/>
      <c r="G7" s="38"/>
      <c r="H7" s="41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2.75" customHeight="1">
      <c r="A8" s="38"/>
      <c r="B8" s="38"/>
      <c r="C8" s="38"/>
      <c r="D8" s="38"/>
      <c r="E8" s="38"/>
      <c r="F8" s="38"/>
      <c r="G8" s="38"/>
      <c r="H8" s="41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2.75" customHeight="1">
      <c r="A9" s="38"/>
      <c r="B9" s="38"/>
      <c r="C9" s="38"/>
      <c r="D9" s="38"/>
      <c r="E9" s="38"/>
      <c r="F9" s="38"/>
      <c r="G9" s="38"/>
      <c r="H9" s="38"/>
      <c r="I9" s="38"/>
      <c r="J9" s="50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2.75" customHeight="1">
      <c r="A10" s="51"/>
      <c r="B10" s="52" t="s">
        <v>28</v>
      </c>
      <c r="C10" s="53" t="s">
        <v>29</v>
      </c>
      <c r="D10" s="52" t="s">
        <v>30</v>
      </c>
      <c r="E10" s="52" t="s">
        <v>31</v>
      </c>
      <c r="F10" s="52" t="s">
        <v>32</v>
      </c>
      <c r="G10" s="52" t="s">
        <v>33</v>
      </c>
      <c r="H10" s="52" t="s">
        <v>34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2.75" customHeight="1">
      <c r="A11" s="50"/>
      <c r="B11" s="54">
        <v>1.0</v>
      </c>
      <c r="C11" s="55" t="s">
        <v>35</v>
      </c>
      <c r="D11" s="56">
        <f>'1. Kiosk Check-in &amp; Check-out'!B6</f>
        <v>19</v>
      </c>
      <c r="E11" s="56">
        <f>'1. Kiosk Check-in &amp; Check-out'!C6</f>
        <v>7</v>
      </c>
      <c r="F11" s="56">
        <f>'1. Kiosk Check-in &amp; Check-out'!D6</f>
        <v>0</v>
      </c>
      <c r="G11" s="56">
        <f>'1. Kiosk Check-in &amp; Check-out'!E6</f>
        <v>0</v>
      </c>
      <c r="H11" s="56">
        <f>'1. Kiosk Check-in &amp; Check-out'!B4</f>
        <v>26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38"/>
      <c r="U11" s="38"/>
      <c r="V11" s="38"/>
      <c r="W11" s="38"/>
      <c r="X11" s="38"/>
      <c r="Y11" s="38"/>
      <c r="Z11" s="38"/>
    </row>
    <row r="12" ht="12.75" customHeight="1">
      <c r="A12" s="50"/>
      <c r="B12" s="54">
        <v>2.0</v>
      </c>
      <c r="C12" s="55" t="s">
        <v>36</v>
      </c>
      <c r="D12" s="56">
        <f>'2. Staff Gate &amp; Barrier Control'!B6</f>
        <v>17</v>
      </c>
      <c r="E12" s="56">
        <f>'2. Staff Gate &amp; Barrier Control'!C6</f>
        <v>0</v>
      </c>
      <c r="F12" s="56">
        <f>'2. Staff Gate &amp; Barrier Control'!D6</f>
        <v>0</v>
      </c>
      <c r="G12" s="56">
        <f>'2. Staff Gate &amp; Barrier Control'!E6</f>
        <v>0</v>
      </c>
      <c r="H12" s="56">
        <f>'2. Staff Gate &amp; Barrier Control'!B4</f>
        <v>17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38"/>
      <c r="U12" s="38"/>
      <c r="V12" s="38"/>
      <c r="W12" s="38"/>
      <c r="X12" s="38"/>
      <c r="Y12" s="38"/>
      <c r="Z12" s="38"/>
    </row>
    <row r="13" ht="12.75" customHeight="1">
      <c r="A13" s="50"/>
      <c r="B13" s="54">
        <v>3.0</v>
      </c>
      <c r="C13" s="55" t="s">
        <v>37</v>
      </c>
      <c r="D13" s="56">
        <f>'3. IoT Barrier Integration'!B6</f>
        <v>22</v>
      </c>
      <c r="E13" s="56">
        <f>'3. IoT Barrier Integration'!C6</f>
        <v>3</v>
      </c>
      <c r="F13" s="56">
        <f>'3. IoT Barrier Integration'!D6</f>
        <v>0</v>
      </c>
      <c r="G13" s="56">
        <f>'3. IoT Barrier Integration'!E6</f>
        <v>0</v>
      </c>
      <c r="H13" s="56">
        <f>'3. IoT Barrier Integration'!B4</f>
        <v>25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38"/>
      <c r="U13" s="38"/>
      <c r="V13" s="38"/>
      <c r="W13" s="38"/>
      <c r="X13" s="38"/>
      <c r="Y13" s="38"/>
      <c r="Z13" s="38"/>
    </row>
    <row r="14" ht="12.75" customHeight="1">
      <c r="A14" s="50"/>
      <c r="B14" s="54">
        <v>4.0</v>
      </c>
      <c r="C14" s="55" t="s">
        <v>38</v>
      </c>
      <c r="D14" s="56">
        <f>'4. IoT QR Code &amp; Scanner'!B6</f>
        <v>18</v>
      </c>
      <c r="E14" s="56">
        <f>'4. IoT QR Code &amp; Scanner'!C6</f>
        <v>2</v>
      </c>
      <c r="F14" s="56">
        <f>'4. IoT QR Code &amp; Scanner'!D6</f>
        <v>0</v>
      </c>
      <c r="G14" s="56">
        <f>'4. IoT QR Code &amp; Scanner'!E6</f>
        <v>0</v>
      </c>
      <c r="H14" s="56">
        <f>'4. IoT QR Code &amp; Scanner'!B4</f>
        <v>20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38"/>
      <c r="U14" s="38"/>
      <c r="V14" s="38"/>
      <c r="W14" s="38"/>
      <c r="X14" s="38"/>
      <c r="Y14" s="38"/>
      <c r="Z14" s="38"/>
    </row>
    <row r="15" ht="12.75" customHeight="1">
      <c r="A15" s="50"/>
      <c r="B15" s="54">
        <v>5.0</v>
      </c>
      <c r="C15" s="55" t="s">
        <v>39</v>
      </c>
      <c r="D15" s="56">
        <f>'5. AI Slot Surveillance &amp; ALPR'!B6</f>
        <v>30</v>
      </c>
      <c r="E15" s="56">
        <f>'5. AI Slot Surveillance &amp; ALPR'!C6</f>
        <v>1</v>
      </c>
      <c r="F15" s="56">
        <f>'5. AI Slot Surveillance &amp; ALPR'!D6</f>
        <v>0</v>
      </c>
      <c r="G15" s="56">
        <f>'5. AI Slot Surveillance &amp; ALPR'!E6</f>
        <v>0</v>
      </c>
      <c r="H15" s="56">
        <f>'5. AI Slot Surveillance &amp; ALPR'!B4</f>
        <v>31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38"/>
      <c r="U15" s="38"/>
      <c r="V15" s="38"/>
      <c r="W15" s="38"/>
      <c r="X15" s="38"/>
      <c r="Y15" s="38"/>
      <c r="Z15" s="38"/>
    </row>
    <row r="16" ht="12.75" customHeight="1">
      <c r="A16" s="50"/>
      <c r="B16" s="54">
        <v>6.0</v>
      </c>
      <c r="C16" s="55" t="s">
        <v>40</v>
      </c>
      <c r="D16" s="56">
        <f>'6. 2D Parking Map &amp; Slot Grid'!B6</f>
        <v>31</v>
      </c>
      <c r="E16" s="56">
        <f>'6. 2D Parking Map &amp; Slot Grid'!C6</f>
        <v>2</v>
      </c>
      <c r="F16" s="56">
        <f>'6. 2D Parking Map &amp; Slot Grid'!D6</f>
        <v>0</v>
      </c>
      <c r="G16" s="56">
        <f>'6. 2D Parking Map &amp; Slot Grid'!E6</f>
        <v>0</v>
      </c>
      <c r="H16" s="56">
        <f>'6. 2D Parking Map &amp; Slot Grid'!B4</f>
        <v>33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38"/>
      <c r="U16" s="38"/>
      <c r="V16" s="38"/>
      <c r="W16" s="38"/>
      <c r="X16" s="38"/>
      <c r="Y16" s="38"/>
      <c r="Z16" s="38"/>
    </row>
    <row r="17" ht="12.75" customHeight="1">
      <c r="A17" s="50"/>
      <c r="B17" s="54">
        <v>7.0</v>
      </c>
      <c r="C17" s="57" t="s">
        <v>41</v>
      </c>
      <c r="D17" s="56">
        <f>'7. Profile '!B7</f>
        <v>44</v>
      </c>
      <c r="E17" s="56">
        <f>'7. Profile '!C7</f>
        <v>6</v>
      </c>
      <c r="F17" s="56">
        <f>'7. Profile '!D7</f>
        <v>0</v>
      </c>
      <c r="G17" s="56">
        <f>'7. Profile '!E7</f>
        <v>0</v>
      </c>
      <c r="H17" s="58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38"/>
      <c r="U17" s="38"/>
      <c r="V17" s="38"/>
      <c r="W17" s="38"/>
      <c r="X17" s="38"/>
      <c r="Y17" s="38"/>
      <c r="Z17" s="38"/>
    </row>
    <row r="18" ht="12.75" customHeight="1">
      <c r="A18" s="50"/>
      <c r="B18" s="54">
        <v>8.0</v>
      </c>
      <c r="C18" s="57" t="s">
        <v>42</v>
      </c>
      <c r="D18" s="56">
        <f>'8. Account Management'!B8</f>
        <v>52</v>
      </c>
      <c r="E18" s="56">
        <f>'8. Account Management'!C8</f>
        <v>0</v>
      </c>
      <c r="F18" s="56">
        <f>'7. Profile '!D8</f>
        <v>0</v>
      </c>
      <c r="G18" s="56">
        <f>'7. Profile '!E8</f>
        <v>0</v>
      </c>
      <c r="H18" s="58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38"/>
      <c r="U18" s="38"/>
      <c r="V18" s="38"/>
      <c r="W18" s="38"/>
      <c r="X18" s="38"/>
      <c r="Y18" s="38"/>
      <c r="Z18" s="38"/>
    </row>
    <row r="19" ht="12.75" customHeight="1">
      <c r="A19" s="50"/>
      <c r="B19" s="54">
        <v>9.0</v>
      </c>
      <c r="C19" s="57" t="s">
        <v>43</v>
      </c>
      <c r="D19" s="58">
        <f>'9. Parking Services'!B6</f>
        <v>24</v>
      </c>
      <c r="E19" s="58"/>
      <c r="F19" s="58"/>
      <c r="G19" s="58"/>
      <c r="H19" s="58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38"/>
      <c r="U19" s="38"/>
      <c r="V19" s="38"/>
      <c r="W19" s="38"/>
      <c r="X19" s="38"/>
      <c r="Y19" s="38"/>
      <c r="Z19" s="38"/>
    </row>
    <row r="20" ht="12.75" customHeight="1">
      <c r="A20" s="50"/>
      <c r="B20" s="54">
        <v>10.0</v>
      </c>
      <c r="C20" s="57" t="s">
        <v>44</v>
      </c>
      <c r="D20" s="58"/>
      <c r="E20" s="58"/>
      <c r="F20" s="58"/>
      <c r="G20" s="58"/>
      <c r="H20" s="58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38"/>
      <c r="U20" s="38"/>
      <c r="V20" s="38"/>
      <c r="W20" s="38"/>
      <c r="X20" s="38"/>
      <c r="Y20" s="38"/>
      <c r="Z20" s="38"/>
    </row>
    <row r="21" ht="12.75" customHeight="1">
      <c r="A21" s="50"/>
      <c r="B21" s="54">
        <v>11.0</v>
      </c>
      <c r="C21" s="57" t="s">
        <v>45</v>
      </c>
      <c r="D21" s="58"/>
      <c r="E21" s="58"/>
      <c r="F21" s="58"/>
      <c r="G21" s="58"/>
      <c r="H21" s="58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38"/>
      <c r="U21" s="38"/>
      <c r="V21" s="38"/>
      <c r="W21" s="38"/>
      <c r="X21" s="38"/>
      <c r="Y21" s="38"/>
      <c r="Z21" s="38"/>
    </row>
    <row r="22" ht="12.75" customHeight="1">
      <c r="A22" s="50"/>
      <c r="B22" s="54">
        <v>12.0</v>
      </c>
      <c r="C22" s="57" t="s">
        <v>46</v>
      </c>
      <c r="D22" s="58"/>
      <c r="E22" s="58"/>
      <c r="F22" s="58"/>
      <c r="G22" s="58"/>
      <c r="H22" s="58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38"/>
      <c r="U22" s="38"/>
      <c r="V22" s="38"/>
      <c r="W22" s="38"/>
      <c r="X22" s="38"/>
      <c r="Y22" s="38"/>
      <c r="Z22" s="38"/>
    </row>
    <row r="23" ht="12.75" customHeight="1">
      <c r="A23" s="50"/>
      <c r="B23" s="54"/>
      <c r="C23" s="57"/>
      <c r="D23" s="58"/>
      <c r="E23" s="58"/>
      <c r="F23" s="58"/>
      <c r="G23" s="58"/>
      <c r="H23" s="58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38"/>
      <c r="U23" s="38"/>
      <c r="V23" s="38"/>
      <c r="W23" s="38"/>
      <c r="X23" s="38"/>
      <c r="Y23" s="38"/>
      <c r="Z23" s="38"/>
    </row>
    <row r="24" ht="12.75" customHeight="1">
      <c r="A24" s="50"/>
      <c r="B24" s="54"/>
      <c r="C24" s="57"/>
      <c r="D24" s="58"/>
      <c r="E24" s="58"/>
      <c r="F24" s="58"/>
      <c r="G24" s="58"/>
      <c r="H24" s="58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38"/>
      <c r="U24" s="38"/>
      <c r="V24" s="38"/>
      <c r="W24" s="38"/>
      <c r="X24" s="38"/>
      <c r="Y24" s="38"/>
      <c r="Z24" s="38"/>
    </row>
    <row r="25" ht="12.75" customHeight="1">
      <c r="A25" s="50"/>
      <c r="B25" s="54"/>
      <c r="C25" s="57"/>
      <c r="D25" s="58"/>
      <c r="E25" s="58"/>
      <c r="F25" s="58"/>
      <c r="G25" s="58"/>
      <c r="H25" s="58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38"/>
      <c r="U25" s="38"/>
      <c r="V25" s="38"/>
      <c r="W25" s="38"/>
      <c r="X25" s="38"/>
      <c r="Y25" s="38"/>
      <c r="Z25" s="38"/>
    </row>
    <row r="26" ht="12.75" customHeight="1">
      <c r="A26" s="50"/>
      <c r="B26" s="54"/>
      <c r="C26" s="57"/>
      <c r="D26" s="58"/>
      <c r="E26" s="58"/>
      <c r="F26" s="58"/>
      <c r="G26" s="58"/>
      <c r="H26" s="58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38"/>
      <c r="U26" s="38"/>
      <c r="V26" s="38"/>
      <c r="W26" s="38"/>
      <c r="X26" s="38"/>
      <c r="Y26" s="38"/>
      <c r="Z26" s="38"/>
    </row>
    <row r="27" ht="12.75" customHeight="1">
      <c r="A27" s="50"/>
      <c r="B27" s="54"/>
      <c r="C27" s="57"/>
      <c r="D27" s="58"/>
      <c r="E27" s="58"/>
      <c r="F27" s="58"/>
      <c r="G27" s="58"/>
      <c r="H27" s="58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38"/>
      <c r="U27" s="38"/>
      <c r="V27" s="38"/>
      <c r="W27" s="38"/>
      <c r="X27" s="38"/>
      <c r="Y27" s="38"/>
      <c r="Z27" s="38"/>
    </row>
    <row r="28" ht="12.75" customHeight="1">
      <c r="A28" s="50"/>
      <c r="B28" s="54"/>
      <c r="C28" s="57"/>
      <c r="D28" s="58"/>
      <c r="E28" s="58"/>
      <c r="F28" s="58"/>
      <c r="G28" s="58"/>
      <c r="H28" s="58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38"/>
      <c r="U28" s="38"/>
      <c r="V28" s="38"/>
      <c r="W28" s="38"/>
      <c r="X28" s="38"/>
      <c r="Y28" s="38"/>
      <c r="Z28" s="38"/>
    </row>
    <row r="29" ht="12.75" customHeight="1">
      <c r="A29" s="50"/>
      <c r="B29" s="54"/>
      <c r="C29" s="57"/>
      <c r="D29" s="58"/>
      <c r="E29" s="58"/>
      <c r="F29" s="58"/>
      <c r="G29" s="58"/>
      <c r="H29" s="58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38"/>
      <c r="U29" s="38"/>
      <c r="V29" s="38"/>
      <c r="W29" s="38"/>
      <c r="X29" s="38"/>
      <c r="Y29" s="38"/>
      <c r="Z29" s="38"/>
    </row>
    <row r="30" ht="12.75" customHeight="1">
      <c r="A30" s="50"/>
      <c r="B30" s="54"/>
      <c r="C30" s="57"/>
      <c r="D30" s="58"/>
      <c r="E30" s="58"/>
      <c r="F30" s="58"/>
      <c r="G30" s="58"/>
      <c r="H30" s="58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38"/>
      <c r="U30" s="38"/>
      <c r="V30" s="38"/>
      <c r="W30" s="38"/>
      <c r="X30" s="38"/>
      <c r="Y30" s="38"/>
      <c r="Z30" s="38"/>
    </row>
    <row r="31" ht="12.75" customHeight="1">
      <c r="A31" s="50"/>
      <c r="B31" s="54"/>
      <c r="C31" s="57"/>
      <c r="D31" s="58"/>
      <c r="E31" s="58"/>
      <c r="F31" s="58"/>
      <c r="G31" s="58"/>
      <c r="H31" s="58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38"/>
      <c r="U31" s="38"/>
      <c r="V31" s="38"/>
      <c r="W31" s="38"/>
      <c r="X31" s="38"/>
      <c r="Y31" s="38"/>
      <c r="Z31" s="38"/>
    </row>
    <row r="32" ht="12.75" customHeight="1">
      <c r="A32" s="50"/>
      <c r="B32" s="54"/>
      <c r="C32" s="57"/>
      <c r="D32" s="58"/>
      <c r="E32" s="58"/>
      <c r="F32" s="58"/>
      <c r="G32" s="58"/>
      <c r="H32" s="58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38"/>
      <c r="U32" s="38"/>
      <c r="V32" s="38"/>
      <c r="W32" s="38"/>
      <c r="X32" s="38"/>
      <c r="Y32" s="38"/>
      <c r="Z32" s="38"/>
    </row>
    <row r="33" ht="12.75" customHeight="1">
      <c r="A33" s="50"/>
      <c r="B33" s="54"/>
      <c r="C33" s="57"/>
      <c r="D33" s="58"/>
      <c r="E33" s="58"/>
      <c r="F33" s="58"/>
      <c r="G33" s="58"/>
      <c r="H33" s="58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38"/>
      <c r="U33" s="38"/>
      <c r="V33" s="38"/>
      <c r="W33" s="38"/>
      <c r="X33" s="38"/>
      <c r="Y33" s="38"/>
      <c r="Z33" s="38"/>
    </row>
    <row r="34" ht="12.75" customHeight="1">
      <c r="A34" s="50"/>
      <c r="B34" s="54"/>
      <c r="C34" s="57"/>
      <c r="D34" s="58"/>
      <c r="E34" s="58"/>
      <c r="F34" s="58"/>
      <c r="G34" s="58"/>
      <c r="H34" s="58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38"/>
      <c r="U34" s="38"/>
      <c r="V34" s="38"/>
      <c r="W34" s="38"/>
      <c r="X34" s="38"/>
      <c r="Y34" s="38"/>
      <c r="Z34" s="38"/>
    </row>
    <row r="35" ht="12.75" customHeight="1">
      <c r="A35" s="50"/>
      <c r="B35" s="54"/>
      <c r="C35" s="57"/>
      <c r="D35" s="58"/>
      <c r="E35" s="58"/>
      <c r="F35" s="58"/>
      <c r="G35" s="58"/>
      <c r="H35" s="58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38"/>
      <c r="U35" s="38"/>
      <c r="V35" s="38"/>
      <c r="W35" s="38"/>
      <c r="X35" s="38"/>
      <c r="Y35" s="38"/>
      <c r="Z35" s="38"/>
    </row>
    <row r="36" ht="12.75" customHeight="1">
      <c r="A36" s="50"/>
      <c r="B36" s="54"/>
      <c r="C36" s="57"/>
      <c r="D36" s="58"/>
      <c r="E36" s="58"/>
      <c r="F36" s="58"/>
      <c r="G36" s="58"/>
      <c r="H36" s="58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38"/>
      <c r="U36" s="38"/>
      <c r="V36" s="38"/>
      <c r="W36" s="38"/>
      <c r="X36" s="38"/>
      <c r="Y36" s="38"/>
      <c r="Z36" s="38"/>
    </row>
    <row r="37" ht="12.75" customHeight="1">
      <c r="A37" s="50"/>
      <c r="B37" s="54"/>
      <c r="C37" s="57"/>
      <c r="D37" s="58"/>
      <c r="E37" s="58"/>
      <c r="F37" s="58"/>
      <c r="G37" s="58"/>
      <c r="H37" s="58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38"/>
      <c r="U37" s="38"/>
      <c r="V37" s="38"/>
      <c r="W37" s="38"/>
      <c r="X37" s="38"/>
      <c r="Y37" s="38"/>
      <c r="Z37" s="38"/>
    </row>
    <row r="38" ht="12.75" customHeight="1">
      <c r="A38" s="50"/>
      <c r="B38" s="59"/>
      <c r="C38" s="53" t="s">
        <v>47</v>
      </c>
      <c r="D38" s="60">
        <f t="shared" ref="D38:H38" si="1">SUM(D10:D22)</f>
        <v>257</v>
      </c>
      <c r="E38" s="60">
        <f t="shared" si="1"/>
        <v>21</v>
      </c>
      <c r="F38" s="60">
        <f t="shared" si="1"/>
        <v>0</v>
      </c>
      <c r="G38" s="60">
        <f t="shared" si="1"/>
        <v>0</v>
      </c>
      <c r="H38" s="60">
        <f t="shared" si="1"/>
        <v>152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38"/>
      <c r="U38" s="38"/>
      <c r="V38" s="38"/>
      <c r="W38" s="38"/>
      <c r="X38" s="38"/>
      <c r="Y38" s="38"/>
      <c r="Z38" s="38"/>
    </row>
    <row r="39" ht="12.75" customHeight="1">
      <c r="A39" s="50"/>
      <c r="B39" s="61"/>
      <c r="C39" s="61"/>
      <c r="D39" s="62"/>
      <c r="E39" s="63"/>
      <c r="F39" s="63"/>
      <c r="G39" s="63"/>
      <c r="H39" s="6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38"/>
      <c r="U39" s="38"/>
      <c r="V39" s="38"/>
      <c r="W39" s="38"/>
      <c r="X39" s="38"/>
      <c r="Y39" s="38"/>
      <c r="Z39" s="38"/>
    </row>
    <row r="40" ht="12.75" customHeight="1">
      <c r="A40" s="50"/>
      <c r="B40" s="61"/>
      <c r="C40" s="64" t="s">
        <v>48</v>
      </c>
      <c r="D40" s="61"/>
      <c r="E40" s="65">
        <f>(D38+E38)*100/(H38-G38)</f>
        <v>182.8947368</v>
      </c>
      <c r="F40" s="66" t="s">
        <v>49</v>
      </c>
      <c r="G40" s="61"/>
      <c r="H40" s="61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38"/>
      <c r="U40" s="38"/>
      <c r="V40" s="38"/>
      <c r="W40" s="38"/>
      <c r="X40" s="38"/>
      <c r="Y40" s="38"/>
      <c r="Z40" s="38"/>
    </row>
    <row r="41" ht="12.75" customHeight="1">
      <c r="A41" s="50"/>
      <c r="B41" s="61"/>
      <c r="C41" s="64" t="s">
        <v>50</v>
      </c>
      <c r="D41" s="61"/>
      <c r="E41" s="65">
        <f>D38*100/(H38-G38)</f>
        <v>169.0789474</v>
      </c>
      <c r="F41" s="66" t="s">
        <v>49</v>
      </c>
      <c r="G41" s="61"/>
      <c r="H41" s="61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38"/>
      <c r="U41" s="38"/>
      <c r="V41" s="38"/>
      <c r="W41" s="38"/>
      <c r="X41" s="38"/>
      <c r="Y41" s="38"/>
      <c r="Z41" s="38"/>
    </row>
    <row r="42" ht="12.75" customHeight="1">
      <c r="A42" s="50"/>
      <c r="B42" s="50"/>
      <c r="C42" s="61"/>
      <c r="D42" s="61"/>
      <c r="E42" s="61"/>
      <c r="F42" s="61"/>
      <c r="G42" s="61"/>
      <c r="H42" s="61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38"/>
      <c r="U42" s="38"/>
      <c r="V42" s="38"/>
      <c r="W42" s="38"/>
      <c r="X42" s="38"/>
      <c r="Y42" s="38"/>
      <c r="Z42" s="38"/>
    </row>
    <row r="43" ht="12.75" customHeight="1">
      <c r="A43" s="50"/>
      <c r="B43" s="50"/>
      <c r="C43" s="53" t="inlineStr">
        <is>
          <t>HO SY HUNG (HUNGHS) — SPRINT 1 &amp; SPRINT 2</t>
        </is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38"/>
      <c r="U43" s="38"/>
      <c r="V43" s="38"/>
      <c r="W43" s="38"/>
      <c r="X43" s="38"/>
      <c r="Y43" s="38"/>
      <c r="Z43" s="38"/>
    </row>
    <row r="44" ht="12.75" customHeight="1">
      <c r="A44" s="50"/>
      <c r="B44" s="50"/>
      <c r="C44" s="64" t="inlineStr">
        <is>
          <t>HSH summary uses Round 2 draft statuses; dates/results are retrospective and not historical execution evidence.</t>
        </is>
      </c>
      <c r="D44" s="50"/>
      <c r="E44" s="67"/>
      <c r="F44" s="61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38"/>
      <c r="U44" s="38"/>
      <c r="V44" s="38"/>
      <c r="W44" s="38"/>
      <c r="X44" s="38"/>
      <c r="Y44" s="38"/>
      <c r="Z44" s="38"/>
    </row>
    <row r="45" ht="12.75" customHeight="1">
      <c r="A45" s="50"/>
      <c r="B45" s="54">
        <v>27</v>
      </c>
      <c r="C45" s="57" t="inlineStr">
        <is>
          <t>login</t>
        </is>
      </c>
      <c r="D45" s="58">
        <f>'27. login'!B7</f>
        <v>9</v>
      </c>
      <c r="E45" s="58">
        <f>'27. login'!C7</f>
        <v>0</v>
      </c>
      <c r="F45" s="58">
        <f>'27. login'!D7</f>
        <v>0</v>
      </c>
      <c r="G45" s="58">
        <f>'27. login'!E7</f>
        <v>0</v>
      </c>
      <c r="H45" s="58">
        <f>'27. login'!B4</f>
        <v>9</v>
      </c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38"/>
      <c r="U45" s="38"/>
      <c r="V45" s="38"/>
      <c r="W45" s="38"/>
      <c r="X45" s="38"/>
      <c r="Y45" s="38"/>
      <c r="Z45" s="38"/>
    </row>
    <row r="46" ht="12.75" customHeight="1">
      <c r="A46" s="50"/>
      <c r="B46" s="54">
        <v>28</v>
      </c>
      <c r="C46" s="57" t="inlineStr">
        <is>
          <t>googleLogin</t>
        </is>
      </c>
      <c r="D46" s="58">
        <f>'28. googleLogin'!B7</f>
        <v>9</v>
      </c>
      <c r="E46" s="58">
        <f>'28. googleLogin'!C7</f>
        <v>0</v>
      </c>
      <c r="F46" s="58">
        <f>'28. googleLogin'!D7</f>
        <v>0</v>
      </c>
      <c r="G46" s="58">
        <f>'28. googleLogin'!E7</f>
        <v>0</v>
      </c>
      <c r="H46" s="58">
        <f>'28. googleLogin'!B4</f>
        <v>9</v>
      </c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8"/>
      <c r="U46" s="38"/>
      <c r="V46" s="38"/>
      <c r="W46" s="38"/>
      <c r="X46" s="38"/>
      <c r="Y46" s="38"/>
      <c r="Z46" s="38"/>
    </row>
    <row r="47" ht="12.75" customHeight="1">
      <c r="A47" s="50"/>
      <c r="B47" s="54">
        <v>29</v>
      </c>
      <c r="C47" s="57" t="inlineStr">
        <is>
          <t>forgotResetPassword</t>
        </is>
      </c>
      <c r="D47" s="58">
        <f>'29. forgotResetPassword'!B7</f>
        <v>10</v>
      </c>
      <c r="E47" s="58">
        <f>'29. forgotResetPassword'!C7</f>
        <v>0</v>
      </c>
      <c r="F47" s="58">
        <f>'29. forgotResetPassword'!D7</f>
        <v>0</v>
      </c>
      <c r="G47" s="58">
        <f>'29. forgotResetPassword'!E7</f>
        <v>0</v>
      </c>
      <c r="H47" s="58">
        <f>'29. forgotResetPassword'!B4</f>
        <v>10</v>
      </c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38"/>
      <c r="U47" s="38"/>
      <c r="V47" s="38"/>
      <c r="W47" s="38"/>
      <c r="X47" s="38"/>
      <c r="Y47" s="38"/>
      <c r="Z47" s="38"/>
    </row>
    <row r="48" ht="12.75" customHeight="1">
      <c r="A48" s="50"/>
      <c r="B48" s="54">
        <v>30</v>
      </c>
      <c r="C48" s="57" t="inlineStr">
        <is>
          <t>walletService</t>
        </is>
      </c>
      <c r="D48" s="58">
        <f>'30. walletService'!B7</f>
        <v>10</v>
      </c>
      <c r="E48" s="58">
        <f>'30. walletService'!C7</f>
        <v>0</v>
      </c>
      <c r="F48" s="58">
        <f>'30. walletService'!D7</f>
        <v>0</v>
      </c>
      <c r="G48" s="58">
        <f>'30. walletService'!E7</f>
        <v>0</v>
      </c>
      <c r="H48" s="58">
        <f>'30. walletService'!B4</f>
        <v>10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38"/>
      <c r="U48" s="38"/>
      <c r="V48" s="38"/>
      <c r="W48" s="38"/>
      <c r="X48" s="38"/>
      <c r="Y48" s="38"/>
      <c r="Z48" s="38"/>
    </row>
    <row r="49" ht="12.75" customHeight="1">
      <c r="A49" s="50"/>
      <c r="B49" s="54">
        <v>31</v>
      </c>
      <c r="C49" s="57" t="inlineStr">
        <is>
          <t>uploadAvatar</t>
        </is>
      </c>
      <c r="D49" s="58">
        <f>'31. uploadAvatar'!B7</f>
        <v>6</v>
      </c>
      <c r="E49" s="58">
        <f>'31. uploadAvatar'!C7</f>
        <v>0</v>
      </c>
      <c r="F49" s="58">
        <f>'31. uploadAvatar'!D7</f>
        <v>1</v>
      </c>
      <c r="G49" s="58">
        <f>'31. uploadAvatar'!E7</f>
        <v>0</v>
      </c>
      <c r="H49" s="58">
        <f>'31. uploadAvatar'!B4</f>
        <v>7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38"/>
      <c r="U49" s="38"/>
      <c r="V49" s="38"/>
      <c r="W49" s="38"/>
      <c r="X49" s="38"/>
      <c r="Y49" s="38"/>
      <c r="Z49" s="38"/>
    </row>
    <row r="50" ht="12.75" customHeight="1">
      <c r="A50" s="50"/>
      <c r="B50" s="54">
        <v>32</v>
      </c>
      <c r="C50" s="57" t="inlineStr">
        <is>
          <t>violationController</t>
        </is>
      </c>
      <c r="D50" s="58">
        <f>'32. violationController'!B7</f>
        <v>9</v>
      </c>
      <c r="E50" s="58">
        <f>'32. violationController'!C7</f>
        <v>0</v>
      </c>
      <c r="F50" s="58">
        <f>'32. violationController'!D7</f>
        <v>1</v>
      </c>
      <c r="G50" s="58">
        <f>'32. violationController'!E7</f>
        <v>0</v>
      </c>
      <c r="H50" s="58">
        <f>'32. violationController'!B4</f>
        <v>10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38"/>
      <c r="U50" s="38"/>
      <c r="V50" s="38"/>
      <c r="W50" s="38"/>
      <c r="X50" s="38"/>
      <c r="Y50" s="38"/>
      <c r="Z50" s="38"/>
    </row>
    <row r="51" ht="12.75" customHeight="1">
      <c r="A51" s="50"/>
      <c r="B51" s="54">
        <v>33</v>
      </c>
      <c r="C51" s="57" t="inlineStr">
        <is>
          <t>adminActionLog</t>
        </is>
      </c>
      <c r="D51" s="58">
        <f>'33. adminActionLog'!B7</f>
        <v>8</v>
      </c>
      <c r="E51" s="58">
        <f>'33. adminActionLog'!C7</f>
        <v>0</v>
      </c>
      <c r="F51" s="58">
        <f>'33. adminActionLog'!D7</f>
        <v>1</v>
      </c>
      <c r="G51" s="58">
        <f>'33. adminActionLog'!E7</f>
        <v>0</v>
      </c>
      <c r="H51" s="58">
        <f>'33. adminActionLog'!B4</f>
        <v>9</v>
      </c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38"/>
      <c r="U51" s="38"/>
      <c r="V51" s="38"/>
      <c r="W51" s="38"/>
      <c r="X51" s="38"/>
      <c r="Y51" s="38"/>
      <c r="Z51" s="38"/>
    </row>
    <row r="52" ht="12.75" customHeight="1">
      <c r="A52" s="50"/>
      <c r="B52" s="54">
        <v>34</v>
      </c>
      <c r="C52" s="57" t="inlineStr">
        <is>
          <t>notificationSocket</t>
        </is>
      </c>
      <c r="D52" s="58">
        <f>'34. notificationSocket'!B7</f>
        <v>6</v>
      </c>
      <c r="E52" s="58">
        <f>'34. notificationSocket'!C7</f>
        <v>0</v>
      </c>
      <c r="F52" s="58">
        <f>'34. notificationSocket'!D7</f>
        <v>4</v>
      </c>
      <c r="G52" s="58">
        <f>'34. notificationSocket'!E7</f>
        <v>0</v>
      </c>
      <c r="H52" s="58">
        <f>'34. notificationSocket'!B4</f>
        <v>10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38"/>
      <c r="U52" s="38"/>
      <c r="V52" s="38"/>
      <c r="W52" s="38"/>
      <c r="X52" s="38"/>
      <c r="Y52" s="38"/>
      <c r="Z52" s="38"/>
    </row>
    <row r="53" ht="12.75" customHeight="1">
      <c r="A53" s="50"/>
      <c r="B53" s="54">
        <v>35</v>
      </c>
      <c r="C53" s="57" t="inlineStr">
        <is>
          <t>checkVIPSubscriptions</t>
        </is>
      </c>
      <c r="D53" s="58">
        <f>'35. checkVIPSubscriptions'!B7</f>
        <v>5</v>
      </c>
      <c r="E53" s="58">
        <f>'35. checkVIPSubscriptions'!C7</f>
        <v>0</v>
      </c>
      <c r="F53" s="58">
        <f>'35. checkVIPSubscriptions'!D7</f>
        <v>4</v>
      </c>
      <c r="G53" s="58">
        <f>'35. checkVIPSubscriptions'!E7</f>
        <v>0</v>
      </c>
      <c r="H53" s="58">
        <f>'35. checkVIPSubscriptions'!B4</f>
        <v>9</v>
      </c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38"/>
      <c r="U53" s="38"/>
      <c r="V53" s="38"/>
      <c r="W53" s="38"/>
      <c r="X53" s="38"/>
      <c r="Y53" s="38"/>
      <c r="Z53" s="38"/>
    </row>
    <row r="54" ht="12.75" customHeight="1">
      <c r="A54" s="50"/>
      <c r="B54" s="54">
        <v>36</v>
      </c>
      <c r="C54" s="57" t="inlineStr">
        <is>
          <t>OAuthCallback</t>
        </is>
      </c>
      <c r="D54" s="58">
        <f>'36. OAuthCallback'!B7</f>
        <v>6</v>
      </c>
      <c r="E54" s="58">
        <f>'36. OAuthCallback'!C7</f>
        <v>0</v>
      </c>
      <c r="F54" s="58">
        <f>'36. OAuthCallback'!D7</f>
        <v>0</v>
      </c>
      <c r="G54" s="58">
        <f>'36. OAuthCallback'!E7</f>
        <v>0</v>
      </c>
      <c r="H54" s="58">
        <f>'36. OAuthCallback'!B4</f>
        <v>6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38"/>
      <c r="U54" s="38"/>
      <c r="V54" s="38"/>
      <c r="W54" s="38"/>
      <c r="X54" s="38"/>
      <c r="Y54" s="38"/>
      <c r="Z54" s="38"/>
    </row>
    <row r="55" ht="12.75" customHeight="1">
      <c r="A55" s="50"/>
      <c r="B55" s="54">
        <v>37</v>
      </c>
      <c r="C55" s="57" t="inlineStr">
        <is>
          <t>createBooking</t>
        </is>
      </c>
      <c r="D55" s="58">
        <f>'37. createBooking'!B7</f>
        <v>7</v>
      </c>
      <c r="E55" s="58">
        <f>'37. createBooking'!C7</f>
        <v>0</v>
      </c>
      <c r="F55" s="58">
        <f>'37. createBooking'!D7</f>
        <v>3</v>
      </c>
      <c r="G55" s="58">
        <f>'37. createBooking'!E7</f>
        <v>0</v>
      </c>
      <c r="H55" s="58">
        <f>'37. createBooking'!B4</f>
        <v>10</v>
      </c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38"/>
      <c r="U55" s="38"/>
      <c r="V55" s="38"/>
      <c r="W55" s="38"/>
      <c r="X55" s="38"/>
      <c r="Y55" s="38"/>
      <c r="Z55" s="38"/>
    </row>
    <row r="56" ht="12.75" customHeight="1">
      <c r="A56" s="50"/>
      <c r="B56" s="54">
        <v>38</v>
      </c>
      <c r="C56" s="57" t="inlineStr">
        <is>
          <t>checkVietQRStatus</t>
        </is>
      </c>
      <c r="D56" s="58">
        <f>'38. checkVietQRStatus'!B7</f>
        <v>6</v>
      </c>
      <c r="E56" s="58">
        <f>'38. checkVietQRStatus'!C7</f>
        <v>0</v>
      </c>
      <c r="F56" s="58">
        <f>'38. checkVietQRStatus'!D7</f>
        <v>3</v>
      </c>
      <c r="G56" s="58">
        <f>'38. checkVietQRStatus'!E7</f>
        <v>0</v>
      </c>
      <c r="H56" s="58">
        <f>'38. checkVietQRStatus'!B4</f>
        <v>9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38"/>
      <c r="U56" s="38"/>
      <c r="V56" s="38"/>
      <c r="W56" s="38"/>
      <c r="X56" s="38"/>
      <c r="Y56" s="38"/>
      <c r="Z56" s="38"/>
    </row>
    <row r="57" ht="12.75" customHeight="1">
      <c r="A57" s="50"/>
      <c r="B57" s="54">
        <v>39</v>
      </c>
      <c r="C57" s="57" t="inlineStr">
        <is>
          <t>cancelBooking</t>
        </is>
      </c>
      <c r="D57" s="58">
        <f>'39. cancelBooking'!B7</f>
        <v>8</v>
      </c>
      <c r="E57" s="58">
        <f>'39. cancelBooking'!C7</f>
        <v>0</v>
      </c>
      <c r="F57" s="58">
        <f>'39. cancelBooking'!D7</f>
        <v>2</v>
      </c>
      <c r="G57" s="58">
        <f>'39. cancelBooking'!E7</f>
        <v>0</v>
      </c>
      <c r="H57" s="58">
        <f>'39. cancelBooking'!B4</f>
        <v>10</v>
      </c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38"/>
      <c r="U57" s="38"/>
      <c r="V57" s="38"/>
      <c r="W57" s="38"/>
      <c r="X57" s="38"/>
      <c r="Y57" s="38"/>
      <c r="Z57" s="38"/>
    </row>
    <row r="58" ht="12.75" customHeight="1">
      <c r="A58" s="50"/>
      <c r="B58" s="54">
        <v>40</v>
      </c>
      <c r="C58" s="57" t="inlineStr">
        <is>
          <t>renewSubscription</t>
        </is>
      </c>
      <c r="D58" s="58">
        <f>'40. renewSubscription'!B7</f>
        <v>6</v>
      </c>
      <c r="E58" s="58">
        <f>'40. renewSubscription'!C7</f>
        <v>0</v>
      </c>
      <c r="F58" s="58">
        <f>'40. renewSubscription'!D7</f>
        <v>4</v>
      </c>
      <c r="G58" s="58">
        <f>'40. renewSubscription'!E7</f>
        <v>0</v>
      </c>
      <c r="H58" s="58">
        <f>'40. renewSubscription'!B4</f>
        <v>10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38"/>
      <c r="U58" s="38"/>
      <c r="V58" s="38"/>
      <c r="W58" s="38"/>
      <c r="X58" s="38"/>
      <c r="Y58" s="38"/>
      <c r="Z58" s="38"/>
    </row>
    <row r="59" ht="12.75" customHeight="1">
      <c r="A59" s="50"/>
      <c r="B59" s="54">
        <v>41</v>
      </c>
      <c r="C59" s="57" t="inlineStr">
        <is>
          <t>saveParkingLayout</t>
        </is>
      </c>
      <c r="D59" s="58">
        <f>'41. saveParkingLayout'!B7</f>
        <v>7</v>
      </c>
      <c r="E59" s="58">
        <f>'41. saveParkingLayout'!C7</f>
        <v>0</v>
      </c>
      <c r="F59" s="58">
        <f>'41. saveParkingLayout'!D7</f>
        <v>3</v>
      </c>
      <c r="G59" s="58">
        <f>'41. saveParkingLayout'!E7</f>
        <v>0</v>
      </c>
      <c r="H59" s="58">
        <f>'41. saveParkingLayout'!B4</f>
        <v>10</v>
      </c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38"/>
      <c r="U59" s="38"/>
      <c r="V59" s="38"/>
      <c r="W59" s="38"/>
      <c r="X59" s="38"/>
      <c r="Y59" s="38"/>
      <c r="Z59" s="38"/>
    </row>
    <row r="60" ht="12.75" customHeight="1">
      <c r="A60" s="50"/>
      <c r="B60" s="54">
        <v>42</v>
      </c>
      <c r="C60" s="57" t="inlineStr">
        <is>
          <t>ServiceList</t>
        </is>
      </c>
      <c r="D60" s="58">
        <f>'42. ServiceList'!B7</f>
        <v>8</v>
      </c>
      <c r="E60" s="58">
        <f>'42. ServiceList'!C7</f>
        <v>0</v>
      </c>
      <c r="F60" s="58">
        <f>'42. ServiceList'!D7</f>
        <v>1</v>
      </c>
      <c r="G60" s="58">
        <f>'42. ServiceList'!E7</f>
        <v>0</v>
      </c>
      <c r="H60" s="58">
        <f>'42. ServiceList'!B4</f>
        <v>9</v>
      </c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38"/>
      <c r="U60" s="38"/>
      <c r="V60" s="38"/>
      <c r="W60" s="38"/>
      <c r="X60" s="38"/>
      <c r="Y60" s="38"/>
      <c r="Z60" s="38"/>
    </row>
    <row r="61" ht="12.75" customHeight="1">
      <c r="A61" s="50"/>
      <c r="B61" s="54">
        <v>43</v>
      </c>
      <c r="C61" s="57" t="inlineStr">
        <is>
          <t>AuthScreen</t>
        </is>
      </c>
      <c r="D61" s="58">
        <f>'43. AuthScreen'!B7</f>
        <v>5</v>
      </c>
      <c r="E61" s="58">
        <f>'43. AuthScreen'!C7</f>
        <v>0</v>
      </c>
      <c r="F61" s="58">
        <f>'43. AuthScreen'!D7</f>
        <v>4</v>
      </c>
      <c r="G61" s="58">
        <f>'43. AuthScreen'!E7</f>
        <v>0</v>
      </c>
      <c r="H61" s="58">
        <f>'43. AuthScreen'!B4</f>
        <v>9</v>
      </c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38"/>
      <c r="U61" s="38"/>
      <c r="V61" s="38"/>
      <c r="W61" s="38"/>
      <c r="X61" s="38"/>
      <c r="Y61" s="38"/>
      <c r="Z61" s="38"/>
    </row>
    <row r="62" ht="12.75" customHeight="1">
      <c r="A62" s="50"/>
      <c r="B62" s="54">
        <v>44</v>
      </c>
      <c r="C62" s="57" t="inlineStr">
        <is>
          <t>LoginScreen</t>
        </is>
      </c>
      <c r="D62" s="58">
        <f>'44. LoginScreen'!B7</f>
        <v>4</v>
      </c>
      <c r="E62" s="58">
        <f>'44. LoginScreen'!C7</f>
        <v>0</v>
      </c>
      <c r="F62" s="58">
        <f>'44. LoginScreen'!D7</f>
        <v>5</v>
      </c>
      <c r="G62" s="58">
        <f>'44. LoginScreen'!E7</f>
        <v>0</v>
      </c>
      <c r="H62" s="58">
        <f>'44. LoginScreen'!B4</f>
        <v>9</v>
      </c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38"/>
      <c r="U62" s="38"/>
      <c r="V62" s="38"/>
      <c r="W62" s="38"/>
      <c r="X62" s="38"/>
      <c r="Y62" s="38"/>
      <c r="Z62" s="38"/>
    </row>
    <row r="63" ht="12.75" customHeight="1">
      <c r="A63" s="50"/>
      <c r="B63" s="54">
        <v>45</v>
      </c>
      <c r="C63" s="57" t="inlineStr">
        <is>
          <t>RegisterScreen</t>
        </is>
      </c>
      <c r="D63" s="58">
        <f>'45. RegisterScreen'!B7</f>
        <v>5</v>
      </c>
      <c r="E63" s="58">
        <f>'45. RegisterScreen'!C7</f>
        <v>0</v>
      </c>
      <c r="F63" s="58">
        <f>'45. RegisterScreen'!D7</f>
        <v>4</v>
      </c>
      <c r="G63" s="58">
        <f>'45. RegisterScreen'!E7</f>
        <v>0</v>
      </c>
      <c r="H63" s="58">
        <f>'45. RegisterScreen'!B4</f>
        <v>9</v>
      </c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38"/>
      <c r="U63" s="38"/>
      <c r="V63" s="38"/>
      <c r="W63" s="38"/>
      <c r="X63" s="38"/>
      <c r="Y63" s="38"/>
      <c r="Z63" s="38"/>
    </row>
    <row r="64" ht="12.75" customHeight="1">
      <c r="A64" s="50"/>
      <c r="B64" s="54">
        <v>46</v>
      </c>
      <c r="C64" s="57" t="inlineStr">
        <is>
          <t>ForgotPasswordScreen</t>
        </is>
      </c>
      <c r="D64" s="58">
        <f>'46. ForgotPasswordScreen'!B7</f>
        <v>4</v>
      </c>
      <c r="E64" s="58">
        <f>'46. ForgotPasswordScreen'!C7</f>
        <v>0</v>
      </c>
      <c r="F64" s="58">
        <f>'46. ForgotPasswordScreen'!D7</f>
        <v>5</v>
      </c>
      <c r="G64" s="58">
        <f>'46. ForgotPasswordScreen'!E7</f>
        <v>0</v>
      </c>
      <c r="H64" s="58">
        <f>'46. ForgotPasswordScreen'!B4</f>
        <v>9</v>
      </c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38"/>
      <c r="U64" s="38"/>
      <c r="V64" s="38"/>
      <c r="W64" s="38"/>
      <c r="X64" s="38"/>
      <c r="Y64" s="38"/>
      <c r="Z64" s="38"/>
    </row>
    <row r="65" ht="12.75" customHeight="1">
      <c r="A65" s="50"/>
      <c r="B65" s="54">
        <v>47</v>
      </c>
      <c r="C65" s="57" t="inlineStr">
        <is>
          <t>ResetPasswordScreen</t>
        </is>
      </c>
      <c r="D65" s="58">
        <f>'47. ResetPasswordScreen'!B7</f>
        <v>3</v>
      </c>
      <c r="E65" s="58">
        <f>'47. ResetPasswordScreen'!C7</f>
        <v>0</v>
      </c>
      <c r="F65" s="58">
        <f>'47. ResetPasswordScreen'!D7</f>
        <v>5</v>
      </c>
      <c r="G65" s="58">
        <f>'47. ResetPasswordScreen'!E7</f>
        <v>0</v>
      </c>
      <c r="H65" s="58">
        <f>'47. ResetPasswordScreen'!B4</f>
        <v>8</v>
      </c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38"/>
      <c r="U65" s="38"/>
      <c r="V65" s="38"/>
      <c r="W65" s="38"/>
      <c r="X65" s="38"/>
      <c r="Y65" s="38"/>
      <c r="Z65" s="38"/>
    </row>
    <row r="66" ht="12.75" customHeight="1">
      <c r="A66" s="50"/>
      <c r="B66" s="54">
        <v>48</v>
      </c>
      <c r="C66" s="57" t="inlineStr">
        <is>
          <t>VehicleManagementScreen</t>
        </is>
      </c>
      <c r="D66" s="58">
        <f>'48. VehicleManagementScreen'!B7</f>
        <v>6</v>
      </c>
      <c r="E66" s="58">
        <f>'48. VehicleManagementScreen'!C7</f>
        <v>0</v>
      </c>
      <c r="F66" s="58">
        <f>'48. VehicleManagementScreen'!D7</f>
        <v>4</v>
      </c>
      <c r="G66" s="58">
        <f>'48. VehicleManagementScreen'!E7</f>
        <v>0</v>
      </c>
      <c r="H66" s="58">
        <f>'48. VehicleManagementScreen'!B4</f>
        <v>10</v>
      </c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38"/>
      <c r="U66" s="38"/>
      <c r="V66" s="38"/>
      <c r="W66" s="38"/>
      <c r="X66" s="38"/>
      <c r="Y66" s="38"/>
      <c r="Z66" s="38"/>
    </row>
    <row r="67" ht="12.75" customHeight="1">
      <c r="A67" s="50"/>
      <c r="B67" s="54">
        <v>49</v>
      </c>
      <c r="C67" s="57" t="inlineStr">
        <is>
          <t>PoliciesScreens</t>
        </is>
      </c>
      <c r="D67" s="58">
        <f>'49. PoliciesScreens'!B7</f>
        <v>5</v>
      </c>
      <c r="E67" s="58">
        <f>'49. PoliciesScreens'!C7</f>
        <v>0</v>
      </c>
      <c r="F67" s="58">
        <f>'49. PoliciesScreens'!D7</f>
        <v>4</v>
      </c>
      <c r="G67" s="58">
        <f>'49. PoliciesScreens'!E7</f>
        <v>0</v>
      </c>
      <c r="H67" s="58">
        <f>'49. PoliciesScreens'!B4</f>
        <v>9</v>
      </c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38"/>
      <c r="U67" s="38"/>
      <c r="V67" s="38"/>
      <c r="W67" s="38"/>
      <c r="X67" s="38"/>
      <c r="Y67" s="38"/>
      <c r="Z67" s="38"/>
    </row>
    <row r="68" ht="12.75" customHeight="1">
      <c r="A68" s="50"/>
      <c r="B68" s="54">
        <v>50</v>
      </c>
      <c r="C68" s="57" t="inlineStr">
        <is>
          <t>ServiceListScreen</t>
        </is>
      </c>
      <c r="D68" s="58">
        <f>'50. ServiceListScreen'!B7</f>
        <v>4</v>
      </c>
      <c r="E68" s="58">
        <f>'50. ServiceListScreen'!C7</f>
        <v>0</v>
      </c>
      <c r="F68" s="58">
        <f>'50. ServiceListScreen'!D7</f>
        <v>4</v>
      </c>
      <c r="G68" s="58">
        <f>'50. ServiceListScreen'!E7</f>
        <v>0</v>
      </c>
      <c r="H68" s="58">
        <f>'50. ServiceListScreen'!B4</f>
        <v>8</v>
      </c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38"/>
      <c r="U68" s="38"/>
      <c r="V68" s="38"/>
      <c r="W68" s="38"/>
      <c r="X68" s="38"/>
      <c r="Y68" s="38"/>
      <c r="Z68" s="38"/>
    </row>
    <row r="69" ht="12.75" customHeight="1">
      <c r="A69" s="50"/>
      <c r="B69" s="54">
        <v>51</v>
      </c>
      <c r="C69" s="57" t="inlineStr">
        <is>
          <t>NotificationsScreen</t>
        </is>
      </c>
      <c r="D69" s="58">
        <f>'51. NotificationsScreen'!B7</f>
        <v>6</v>
      </c>
      <c r="E69" s="58">
        <f>'51. NotificationsScreen'!C7</f>
        <v>0</v>
      </c>
      <c r="F69" s="58">
        <f>'51. NotificationsScreen'!D7</f>
        <v>4</v>
      </c>
      <c r="G69" s="58">
        <f>'51. NotificationsScreen'!E7</f>
        <v>0</v>
      </c>
      <c r="H69" s="58">
        <f>'51. NotificationsScreen'!B4</f>
        <v>10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38"/>
      <c r="U69" s="38"/>
      <c r="V69" s="38"/>
      <c r="W69" s="38"/>
      <c r="X69" s="38"/>
      <c r="Y69" s="38"/>
      <c r="Z69" s="38"/>
    </row>
    <row r="70" ht="12.75" customHeight="1">
      <c r="A70" s="50"/>
      <c r="B70" s="54">
        <v>52</v>
      </c>
      <c r="C70" s="57" t="inlineStr">
        <is>
          <t>ParkingHistoryScreen</t>
        </is>
      </c>
      <c r="D70" s="58">
        <f>'52. ParkingHistoryScreen'!B7</f>
        <v>5</v>
      </c>
      <c r="E70" s="58">
        <f>'52. ParkingHistoryScreen'!C7</f>
        <v>0</v>
      </c>
      <c r="F70" s="58">
        <f>'52. ParkingHistoryScreen'!D7</f>
        <v>4</v>
      </c>
      <c r="G70" s="58">
        <f>'52. ParkingHistoryScreen'!E7</f>
        <v>0</v>
      </c>
      <c r="H70" s="58">
        <f>'52. ParkingHistoryScreen'!B4</f>
        <v>9</v>
      </c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38"/>
      <c r="U70" s="38"/>
      <c r="V70" s="38"/>
      <c r="W70" s="38"/>
      <c r="X70" s="38"/>
      <c r="Y70" s="38"/>
      <c r="Z70" s="38"/>
    </row>
    <row r="71" ht="12.75" customHeight="1">
      <c r="A71" s="50"/>
      <c r="B71" s="54">
        <v>53</v>
      </c>
      <c r="C71" s="57" t="inlineStr">
        <is>
          <t>StaffDashboardScreen</t>
        </is>
      </c>
      <c r="D71" s="58">
        <f>'53. StaffDashboardScreen'!B7</f>
        <v>7</v>
      </c>
      <c r="E71" s="58">
        <f>'53. StaffDashboardScreen'!C7</f>
        <v>0</v>
      </c>
      <c r="F71" s="58">
        <f>'53. StaffDashboardScreen'!D7</f>
        <v>2</v>
      </c>
      <c r="G71" s="58">
        <f>'53. StaffDashboardScreen'!E7</f>
        <v>0</v>
      </c>
      <c r="H71" s="58">
        <f>'53. StaffDashboardScreen'!B4</f>
        <v>9</v>
      </c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38"/>
      <c r="U71" s="38"/>
      <c r="V71" s="38"/>
      <c r="W71" s="38"/>
      <c r="X71" s="38"/>
      <c r="Y71" s="38"/>
      <c r="Z71" s="38"/>
    </row>
    <row r="72" ht="12.75" customHeight="1">
      <c r="A72" s="50"/>
      <c r="B72" s="54">
        <v>54</v>
      </c>
      <c r="C72" s="57" t="inlineStr">
        <is>
          <t>CustomerManagementScreen</t>
        </is>
      </c>
      <c r="D72" s="58">
        <f>'54. CustomerManagementScreen'!B7</f>
        <v>7</v>
      </c>
      <c r="E72" s="58">
        <f>'54. CustomerManagementScreen'!C7</f>
        <v>0</v>
      </c>
      <c r="F72" s="58">
        <f>'54. CustomerManagementScreen'!D7</f>
        <v>4</v>
      </c>
      <c r="G72" s="58">
        <f>'54. CustomerManagementScreen'!E7</f>
        <v>0</v>
      </c>
      <c r="H72" s="58">
        <f>'54. CustomerManagementScreen'!B4</f>
        <v>11</v>
      </c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38"/>
      <c r="U72" s="38"/>
      <c r="V72" s="38"/>
      <c r="W72" s="38"/>
      <c r="X72" s="38"/>
      <c r="Y72" s="38"/>
      <c r="Z72" s="38"/>
    </row>
    <row r="73" ht="12.75" customHeight="1">
      <c r="A73" s="50"/>
      <c r="B73" s="54">
        <v>55</v>
      </c>
      <c r="C73" s="57" t="inlineStr">
        <is>
          <t>StaffSubscriptionsScreen</t>
        </is>
      </c>
      <c r="D73" s="58">
        <f>'55. StaffSubscriptionsScreen'!B7</f>
        <v>7</v>
      </c>
      <c r="E73" s="58">
        <f>'55. StaffSubscriptionsScreen'!C7</f>
        <v>0</v>
      </c>
      <c r="F73" s="58">
        <f>'55. StaffSubscriptionsScreen'!D7</f>
        <v>2</v>
      </c>
      <c r="G73" s="58">
        <f>'55. StaffSubscriptionsScreen'!E7</f>
        <v>0</v>
      </c>
      <c r="H73" s="58">
        <f>'55. StaffSubscriptionsScreen'!B4</f>
        <v>9</v>
      </c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38"/>
      <c r="U73" s="38"/>
      <c r="V73" s="38"/>
      <c r="W73" s="38"/>
      <c r="X73" s="38"/>
      <c r="Y73" s="38"/>
      <c r="Z73" s="38"/>
    </row>
    <row r="74" ht="12.75" customHeight="1">
      <c r="A74" s="50"/>
      <c r="B74" s="54">
        <v>56</v>
      </c>
      <c r="C74" s="57" t="inlineStr">
        <is>
          <t>StaffTicketPackagesScreen</t>
        </is>
      </c>
      <c r="D74" s="58">
        <f>'56. StaffTicketPackagesScreen'!B7</f>
        <v>5</v>
      </c>
      <c r="E74" s="58">
        <f>'56. StaffTicketPackagesScreen'!C7</f>
        <v>0</v>
      </c>
      <c r="F74" s="58">
        <f>'56. StaffTicketPackagesScreen'!D7</f>
        <v>3</v>
      </c>
      <c r="G74" s="58">
        <f>'56. StaffTicketPackagesScreen'!E7</f>
        <v>0</v>
      </c>
      <c r="H74" s="58">
        <f>'56. StaffTicketPackagesScreen'!B4</f>
        <v>8</v>
      </c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38"/>
      <c r="U74" s="38"/>
      <c r="V74" s="38"/>
      <c r="W74" s="38"/>
      <c r="X74" s="38"/>
      <c r="Y74" s="38"/>
      <c r="Z74" s="38"/>
    </row>
    <row r="75" ht="12.75" customHeight="1">
      <c r="A75" s="50"/>
      <c r="B75" s="59"/>
      <c r="C75" s="53" t="inlineStr">
        <is>
          <t>HSH subtotal</t>
        </is>
      </c>
      <c r="D75" s="60">
        <f>SUM(D45:D74)</f>
        <v>193</v>
      </c>
      <c r="E75" s="60">
        <f>SUM(E45:E74)</f>
        <v>0</v>
      </c>
      <c r="F75" s="60">
        <f>SUM(F45:F74)</f>
        <v>81</v>
      </c>
      <c r="G75" s="60">
        <f>SUM(G45:G74)</f>
        <v>0</v>
      </c>
      <c r="H75" s="60">
        <f>SUM(H45:H74)</f>
        <v>274</v>
      </c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38"/>
      <c r="U75" s="38"/>
      <c r="V75" s="38"/>
      <c r="W75" s="38"/>
      <c r="X75" s="38"/>
      <c r="Y75" s="38"/>
      <c r="Z75" s="38"/>
    </row>
    <row r="7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2.75" customHeight="1">
      <c r="A77" s="38"/>
      <c r="B77" s="61"/>
      <c r="C77" s="64" t="inlineStr">
        <is>
          <t>HSH test coverage</t>
        </is>
      </c>
      <c r="D77" s="61"/>
      <c r="E77" s="65">
        <f>(D75+E75)*100/(H75-G75)</f>
        <v>70.43795620437956</v>
      </c>
      <c r="F77" s="66" t="inlineStr">
        <is>
          <t>%</t>
        </is>
      </c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2.75" customHeight="1">
      <c r="A78" s="38"/>
      <c r="B78" s="61"/>
      <c r="C78" s="64" t="inlineStr">
        <is>
          <t>HSH successful coverage</t>
        </is>
      </c>
      <c r="D78" s="61"/>
      <c r="E78" s="65">
        <f>D75*100/(H75-G75)</f>
        <v>70.43795620437956</v>
      </c>
      <c r="F78" s="66" t="inlineStr">
        <is>
          <t>%</t>
        </is>
      </c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2.75" customHeight="1">
      <c r="A80" s="38"/>
      <c r="B80" s="38"/>
      <c r="C80" s="53" t="inlineStr">
        <is>
          <t>Current-code automated checks — 07 Oct 2026</t>
        </is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2.75" customHeight="1">
      <c r="A81" s="38"/>
      <c r="B81" s="38"/>
      <c r="C81" s="38" t="inlineStr">
        <is>
          <t>Backend selected suites: 30 passed, 0 failed; full suite: 283 passed, 1 failed</t>
        </is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2.75" customHeight="1">
      <c r="A82" s="38"/>
      <c r="B82" s="38"/>
      <c r="C82" s="38" t="inlineStr">
        <is>
          <t>Frontend Node tests: 96 passed, 0 failed</t>
        </is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2.75" customHeight="1">
      <c r="A83" s="38"/>
      <c r="B83" s="38"/>
      <c r="C83" s="38" t="inlineStr">
        <is>
          <t>Backend failure: AI Copilot revenue metrics, outside these HSH cases; no historical case-level inference.</t>
        </is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 ht="15.75" customHeight="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 ht="15.75" customHeight="1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 ht="15.75" customHeight="1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 ht="15.75" customHeight="1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 ht="15.75" customHeight="1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 ht="15.75" customHeight="1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 ht="15.75" customHeight="1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 ht="15.75" customHeight="1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 ht="15.75" customHeight="1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 ht="15.75" customHeight="1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 ht="15.75" customHeight="1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 ht="15.75" customHeight="1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 ht="15.75" customHeight="1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 ht="15.75" customHeight="1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  <row r="1015" ht="15.75" customHeight="1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88"/>
    <col customWidth="1" min="3" max="3" width="26.5"/>
    <col customWidth="1" min="4" max="4" width="23.13"/>
    <col customWidth="1" min="5" max="5" width="87.38"/>
    <col customWidth="1" min="6" max="6" width="98.5"/>
    <col customWidth="1" min="7" max="26" width="9.0"/>
  </cols>
  <sheetData>
    <row r="1" ht="34.5" customHeight="1">
      <c r="A1" s="38"/>
      <c r="B1" s="68"/>
      <c r="C1" s="38"/>
      <c r="D1" s="69" t="s">
        <v>51</v>
      </c>
      <c r="E1" s="70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3.5" customHeight="1">
      <c r="A2" s="38"/>
      <c r="B2" s="68"/>
      <c r="C2" s="38"/>
      <c r="D2" s="38"/>
      <c r="E2" s="70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2.75" customHeight="1">
      <c r="A3" s="38"/>
      <c r="B3" s="71" t="s">
        <v>1</v>
      </c>
      <c r="C3" s="5"/>
      <c r="D3" s="47" t="s">
        <v>52</v>
      </c>
      <c r="E3" s="5"/>
      <c r="F3" s="6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2.75" customHeight="1">
      <c r="A4" s="38"/>
      <c r="B4" s="71" t="s">
        <v>4</v>
      </c>
      <c r="C4" s="5"/>
      <c r="D4" s="47" t="s">
        <v>53</v>
      </c>
      <c r="E4" s="5"/>
      <c r="F4" s="6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84.75" customHeight="1">
      <c r="A5" s="38"/>
      <c r="B5" s="72" t="s">
        <v>54</v>
      </c>
      <c r="C5" s="6"/>
      <c r="D5" s="73" t="s">
        <v>55</v>
      </c>
      <c r="E5" s="5"/>
      <c r="F5" s="6"/>
      <c r="G5" s="74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2.75" customHeight="1">
      <c r="A6" s="38"/>
      <c r="B6" s="68"/>
      <c r="C6" s="38"/>
      <c r="D6" s="75"/>
      <c r="E6" s="76"/>
      <c r="F6" s="75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2.75" customHeight="1">
      <c r="A7" s="77"/>
      <c r="B7" s="78"/>
      <c r="C7" s="77"/>
      <c r="D7" s="77"/>
      <c r="E7" s="79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21.0" customHeight="1">
      <c r="A8" s="38"/>
      <c r="B8" s="80" t="s">
        <v>28</v>
      </c>
      <c r="C8" s="81" t="s">
        <v>56</v>
      </c>
      <c r="D8" s="82" t="s">
        <v>57</v>
      </c>
      <c r="E8" s="83" t="s">
        <v>58</v>
      </c>
      <c r="F8" s="81" t="s">
        <v>59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2.75" customHeight="1">
      <c r="A9" s="50"/>
      <c r="B9" s="84">
        <v>1.0</v>
      </c>
      <c r="C9" s="85" t="s">
        <v>60</v>
      </c>
      <c r="D9" s="86" t="s">
        <v>35</v>
      </c>
      <c r="E9" s="87" t="s">
        <v>61</v>
      </c>
      <c r="F9" s="87" t="s">
        <v>62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38"/>
      <c r="U9" s="38"/>
      <c r="V9" s="38"/>
      <c r="W9" s="38"/>
      <c r="X9" s="38"/>
      <c r="Y9" s="38"/>
      <c r="Z9" s="38"/>
    </row>
    <row r="10" ht="12.75" customHeight="1">
      <c r="A10" s="50"/>
      <c r="B10" s="84">
        <v>2.0</v>
      </c>
      <c r="C10" s="85" t="s">
        <v>36</v>
      </c>
      <c r="D10" s="86" t="s">
        <v>36</v>
      </c>
      <c r="E10" s="87" t="s">
        <v>63</v>
      </c>
      <c r="F10" s="87" t="s">
        <v>64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38"/>
      <c r="U10" s="38"/>
      <c r="V10" s="38"/>
      <c r="W10" s="38"/>
      <c r="X10" s="38"/>
      <c r="Y10" s="38"/>
      <c r="Z10" s="38"/>
    </row>
    <row r="11" ht="12.75" customHeight="1">
      <c r="A11" s="50"/>
      <c r="B11" s="84">
        <v>3.0</v>
      </c>
      <c r="C11" s="85" t="s">
        <v>37</v>
      </c>
      <c r="D11" s="86" t="s">
        <v>37</v>
      </c>
      <c r="E11" s="87" t="s">
        <v>65</v>
      </c>
      <c r="F11" s="87" t="s">
        <v>66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38"/>
      <c r="U11" s="38"/>
      <c r="V11" s="38"/>
      <c r="W11" s="38"/>
      <c r="X11" s="38"/>
      <c r="Y11" s="38"/>
      <c r="Z11" s="38"/>
    </row>
    <row r="12" ht="12.75" customHeight="1">
      <c r="A12" s="50"/>
      <c r="B12" s="84">
        <v>4.0</v>
      </c>
      <c r="C12" s="85" t="s">
        <v>38</v>
      </c>
      <c r="D12" s="86" t="s">
        <v>38</v>
      </c>
      <c r="E12" s="87" t="s">
        <v>67</v>
      </c>
      <c r="F12" s="87" t="s">
        <v>68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38"/>
      <c r="U12" s="38"/>
      <c r="V12" s="38"/>
      <c r="W12" s="38"/>
      <c r="X12" s="38"/>
      <c r="Y12" s="38"/>
      <c r="Z12" s="38"/>
    </row>
    <row r="13" ht="12.75" customHeight="1">
      <c r="A13" s="50"/>
      <c r="B13" s="84">
        <v>5.0</v>
      </c>
      <c r="C13" s="85" t="s">
        <v>39</v>
      </c>
      <c r="D13" s="86" t="s">
        <v>39</v>
      </c>
      <c r="E13" s="87" t="s">
        <v>69</v>
      </c>
      <c r="F13" s="87" t="s">
        <v>70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38"/>
      <c r="U13" s="38"/>
      <c r="V13" s="38"/>
      <c r="W13" s="38"/>
      <c r="X13" s="38"/>
      <c r="Y13" s="38"/>
      <c r="Z13" s="38"/>
    </row>
    <row r="14" ht="12.75" customHeight="1">
      <c r="A14" s="50"/>
      <c r="B14" s="84">
        <v>6.0</v>
      </c>
      <c r="C14" s="85" t="s">
        <v>71</v>
      </c>
      <c r="D14" s="88" t="s">
        <v>40</v>
      </c>
      <c r="E14" s="89" t="s">
        <v>72</v>
      </c>
      <c r="F14" s="89" t="s">
        <v>73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38"/>
      <c r="U14" s="38"/>
      <c r="V14" s="38"/>
      <c r="W14" s="38"/>
      <c r="X14" s="38"/>
      <c r="Y14" s="38"/>
      <c r="Z14" s="38"/>
    </row>
    <row r="15" ht="30.0" customHeight="1">
      <c r="A15" s="50"/>
      <c r="B15" s="84">
        <v>7.0</v>
      </c>
      <c r="C15" s="90" t="s">
        <v>41</v>
      </c>
      <c r="D15" s="91" t="s">
        <v>41</v>
      </c>
      <c r="E15" s="92" t="s">
        <v>74</v>
      </c>
      <c r="F15" s="92" t="s">
        <v>75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38"/>
      <c r="U15" s="38"/>
      <c r="V15" s="38"/>
      <c r="W15" s="38"/>
      <c r="X15" s="38"/>
      <c r="Y15" s="38"/>
      <c r="Z15" s="38"/>
    </row>
    <row r="16" ht="27.75" customHeight="1">
      <c r="A16" s="50"/>
      <c r="B16" s="84">
        <v>8.0</v>
      </c>
      <c r="C16" s="93" t="s">
        <v>42</v>
      </c>
      <c r="D16" s="94" t="s">
        <v>42</v>
      </c>
      <c r="E16" s="92" t="s">
        <v>76</v>
      </c>
      <c r="F16" s="92" t="s">
        <v>77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38"/>
      <c r="U16" s="38"/>
      <c r="V16" s="38"/>
      <c r="W16" s="38"/>
      <c r="X16" s="38"/>
      <c r="Y16" s="38"/>
      <c r="Z16" s="38"/>
    </row>
    <row r="17" ht="33.0" customHeight="1">
      <c r="A17" s="50"/>
      <c r="B17" s="84">
        <v>9.0</v>
      </c>
      <c r="C17" s="93" t="s">
        <v>43</v>
      </c>
      <c r="D17" s="94" t="s">
        <v>43</v>
      </c>
      <c r="E17" s="92" t="s">
        <v>78</v>
      </c>
      <c r="F17" s="92" t="s">
        <v>79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38"/>
      <c r="U17" s="38"/>
      <c r="V17" s="38"/>
      <c r="W17" s="38"/>
      <c r="X17" s="38"/>
      <c r="Y17" s="38"/>
      <c r="Z17" s="38"/>
    </row>
    <row r="18" ht="28.5" customHeight="1">
      <c r="A18" s="50"/>
      <c r="B18" s="84">
        <v>10.0</v>
      </c>
      <c r="C18" s="93" t="s">
        <v>44</v>
      </c>
      <c r="D18" s="94" t="s">
        <v>44</v>
      </c>
      <c r="E18" s="92" t="s">
        <v>80</v>
      </c>
      <c r="F18" s="92" t="s">
        <v>81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38"/>
      <c r="U18" s="38"/>
      <c r="V18" s="38"/>
      <c r="W18" s="38"/>
      <c r="X18" s="38"/>
      <c r="Y18" s="38"/>
      <c r="Z18" s="38"/>
    </row>
    <row r="19" ht="26.25" customHeight="1">
      <c r="A19" s="50"/>
      <c r="B19" s="84">
        <v>11.0</v>
      </c>
      <c r="C19" s="93" t="s">
        <v>82</v>
      </c>
      <c r="D19" s="94" t="s">
        <v>83</v>
      </c>
      <c r="E19" s="92" t="s">
        <v>84</v>
      </c>
      <c r="F19" s="92" t="s">
        <v>85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38"/>
      <c r="U19" s="38"/>
      <c r="V19" s="38"/>
      <c r="W19" s="38"/>
      <c r="X19" s="38"/>
      <c r="Y19" s="38"/>
      <c r="Z19" s="38"/>
    </row>
    <row r="20" ht="31.5" customHeight="1">
      <c r="A20" s="50"/>
      <c r="B20" s="95">
        <v>12.0</v>
      </c>
      <c r="C20" s="93" t="s">
        <v>46</v>
      </c>
      <c r="D20" s="94" t="s">
        <v>46</v>
      </c>
      <c r="E20" s="92" t="s">
        <v>86</v>
      </c>
      <c r="F20" s="92" t="s">
        <v>87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38"/>
      <c r="U20" s="38"/>
      <c r="V20" s="38"/>
      <c r="W20" s="38"/>
      <c r="X20" s="38"/>
      <c r="Y20" s="38"/>
      <c r="Z20" s="38"/>
    </row>
    <row r="21" ht="12.75" customHeight="1">
      <c r="A21" s="50"/>
      <c r="B21" s="96"/>
      <c r="C21" s="97"/>
      <c r="D21" s="61"/>
      <c r="E21" s="98"/>
      <c r="F21" s="61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38"/>
      <c r="U21" s="38"/>
      <c r="V21" s="38"/>
      <c r="W21" s="38"/>
      <c r="X21" s="38"/>
      <c r="Y21" s="38"/>
      <c r="Z21" s="38"/>
    </row>
    <row r="22" ht="12.75" customHeight="1">
      <c r="A22" s="50"/>
      <c r="B22" s="96"/>
      <c r="C22" s="61"/>
      <c r="D22" s="61"/>
      <c r="E22" s="98"/>
      <c r="F22" s="61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38"/>
      <c r="U22" s="38"/>
      <c r="V22" s="38"/>
      <c r="W22" s="38"/>
      <c r="X22" s="38"/>
      <c r="Y22" s="38"/>
      <c r="Z22" s="38"/>
    </row>
    <row r="23" ht="12.75" customHeight="1">
      <c r="A23" s="50"/>
      <c r="B23" s="96"/>
      <c r="C23" s="61"/>
      <c r="D23" s="61"/>
      <c r="E23" s="98"/>
      <c r="F23" s="61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38"/>
      <c r="U23" s="38"/>
      <c r="V23" s="38"/>
      <c r="W23" s="38"/>
      <c r="X23" s="38"/>
      <c r="Y23" s="38"/>
      <c r="Z23" s="38"/>
    </row>
    <row r="24" ht="12.75" customHeight="1">
      <c r="A24" s="50"/>
      <c r="B24" s="96"/>
      <c r="C24" s="61"/>
      <c r="D24" s="61"/>
      <c r="E24" s="98"/>
      <c r="F24" s="61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38"/>
      <c r="U24" s="38"/>
      <c r="V24" s="38"/>
      <c r="W24" s="38"/>
      <c r="X24" s="38"/>
      <c r="Y24" s="38"/>
      <c r="Z24" s="38"/>
    </row>
    <row r="25" ht="12.75" customHeight="1">
      <c r="A25" s="50"/>
      <c r="B25" s="99"/>
      <c r="C25" s="50"/>
      <c r="D25" s="50"/>
      <c r="E25" s="10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38"/>
      <c r="U25" s="38"/>
      <c r="V25" s="38"/>
      <c r="W25" s="38"/>
      <c r="X25" s="38"/>
      <c r="Y25" s="38"/>
      <c r="Z25" s="38"/>
    </row>
    <row r="26" ht="12.75" customHeight="1">
      <c r="A26" s="50"/>
      <c r="B26" s="99"/>
      <c r="C26" s="50"/>
      <c r="D26" s="50"/>
      <c r="E26" s="10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38"/>
      <c r="U26" s="38"/>
      <c r="V26" s="38"/>
      <c r="W26" s="38"/>
      <c r="X26" s="38"/>
      <c r="Y26" s="38"/>
      <c r="Z26" s="38"/>
    </row>
    <row r="27" ht="12.75" customHeight="1">
      <c r="A27" s="50"/>
      <c r="B27" s="99"/>
      <c r="C27" s="50"/>
      <c r="D27" s="50"/>
      <c r="E27" s="10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38"/>
      <c r="U27" s="38"/>
      <c r="V27" s="38"/>
      <c r="W27" s="38"/>
      <c r="X27" s="38"/>
      <c r="Y27" s="38"/>
      <c r="Z27" s="38"/>
    </row>
    <row r="28" ht="12.75" customHeight="1">
      <c r="A28" s="50"/>
      <c r="B28" s="99"/>
      <c r="C28" s="50"/>
      <c r="D28" s="50"/>
      <c r="E28" s="10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38"/>
      <c r="U28" s="38"/>
      <c r="V28" s="38"/>
      <c r="W28" s="38"/>
      <c r="X28" s="38"/>
      <c r="Y28" s="38"/>
      <c r="Z28" s="38"/>
    </row>
    <row r="29" ht="12.75" customHeight="1">
      <c r="A29" s="50"/>
      <c r="B29" s="99"/>
      <c r="C29" s="50"/>
      <c r="D29" s="50"/>
      <c r="E29" s="10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38"/>
      <c r="U29" s="38"/>
      <c r="V29" s="38"/>
      <c r="W29" s="38"/>
      <c r="X29" s="38"/>
      <c r="Y29" s="38"/>
      <c r="Z29" s="38"/>
    </row>
    <row r="30" ht="12.75" customHeight="1">
      <c r="A30" s="50"/>
      <c r="B30" s="99"/>
      <c r="C30" s="50"/>
      <c r="D30" s="50"/>
      <c r="E30" s="10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38"/>
      <c r="U30" s="38"/>
      <c r="V30" s="38"/>
      <c r="W30" s="38"/>
      <c r="X30" s="38"/>
      <c r="Y30" s="38"/>
      <c r="Z30" s="38"/>
    </row>
    <row r="31" ht="12.75" customHeight="1">
      <c r="A31" s="50"/>
      <c r="B31" s="99"/>
      <c r="C31" s="50"/>
      <c r="D31" s="50"/>
      <c r="E31" s="10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38"/>
      <c r="U31" s="38"/>
      <c r="V31" s="38"/>
      <c r="W31" s="38"/>
      <c r="X31" s="38"/>
      <c r="Y31" s="38"/>
      <c r="Z31" s="38"/>
    </row>
    <row r="32" ht="12.75" customHeight="1">
      <c r="A32" s="50"/>
      <c r="B32" s="99"/>
      <c r="C32" s="50"/>
      <c r="D32" s="50"/>
      <c r="E32" s="10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38"/>
      <c r="U32" s="38"/>
      <c r="V32" s="38"/>
      <c r="W32" s="38"/>
      <c r="X32" s="38"/>
      <c r="Y32" s="38"/>
      <c r="Z32" s="38"/>
    </row>
    <row r="33" ht="12.75" customHeight="1">
      <c r="A33" s="50"/>
      <c r="B33" s="99"/>
      <c r="C33" s="50"/>
      <c r="D33" s="50"/>
      <c r="E33" s="10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38"/>
      <c r="U33" s="38"/>
      <c r="V33" s="38"/>
      <c r="W33" s="38"/>
      <c r="X33" s="38"/>
      <c r="Y33" s="38"/>
      <c r="Z33" s="38"/>
    </row>
    <row r="34" ht="12.75" customHeight="1">
      <c r="A34" s="50"/>
      <c r="B34" s="99"/>
      <c r="C34" s="50"/>
      <c r="D34" s="50"/>
      <c r="E34" s="10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38"/>
      <c r="U34" s="38"/>
      <c r="V34" s="38"/>
      <c r="W34" s="38"/>
      <c r="X34" s="38"/>
      <c r="Y34" s="38"/>
      <c r="Z34" s="38"/>
    </row>
    <row r="35" ht="12.75" customHeight="1">
      <c r="A35" s="50"/>
      <c r="B35" s="95">
        <v>27</v>
      </c>
      <c r="C35" s="93" t="inlineStr">
        <is>
          <t>login</t>
        </is>
      </c>
      <c r="D35" s="94" t="inlineStr">
        <is>
          <t>27. login</t>
        </is>
      </c>
      <c r="E35" s="92" t="inlineStr">
        <is>
          <t>Email/password sign-in, account guards and token rotation</t>
        </is>
      </c>
      <c r="F35" s="92" t="inlineStr">
        <is>
          <t>User lookup, password comparison and token issuer are mocked; Login request contains an email and password</t>
        </is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38"/>
      <c r="U35" s="38"/>
      <c r="V35" s="38"/>
      <c r="W35" s="38"/>
      <c r="X35" s="38"/>
      <c r="Y35" s="38"/>
      <c r="Z35" s="38"/>
    </row>
    <row r="36" ht="12.75" customHeight="1">
      <c r="A36" s="50"/>
      <c r="B36" s="95">
        <v>28</v>
      </c>
      <c r="C36" s="93" t="inlineStr">
        <is>
          <t>googleLogin</t>
        </is>
      </c>
      <c r="D36" s="94" t="inlineStr">
        <is>
          <t>28. googleLogin</t>
        </is>
      </c>
      <c r="E36" s="92" t="inlineStr">
        <is>
          <t>Google ID token verification and account linking</t>
        </is>
      </c>
      <c r="F36" s="92" t="inlineStr">
        <is>
          <t>Google token verifier, User model and JWT issuer are mocked; Google sign-in request reaches the auth controller</t>
        </is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38"/>
      <c r="U36" s="38"/>
      <c r="V36" s="38"/>
      <c r="W36" s="38"/>
      <c r="X36" s="38"/>
      <c r="Y36" s="38"/>
      <c r="Z36" s="38"/>
    </row>
    <row r="37" ht="12.75" customHeight="1">
      <c r="A37" s="50"/>
      <c r="B37" s="95">
        <v>29</v>
      </c>
      <c r="C37" s="93" t="inlineStr">
        <is>
          <t>forgotResetPassword</t>
        </is>
      </c>
      <c r="D37" s="94" t="inlineStr">
        <is>
          <t>29. forgotResetPassword</t>
        </is>
      </c>
      <c r="E37" s="92" t="inlineStr">
        <is>
          <t>Forgot-password OTP issue, verification and password reset</t>
        </is>
      </c>
      <c r="F37" s="92" t="inlineStr">
        <is>
          <t>User, OTP/email and password-hash dependencies are mocked; Reset requests use the same email and OTP flow</t>
        </is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38"/>
      <c r="U37" s="38"/>
      <c r="V37" s="38"/>
      <c r="W37" s="38"/>
      <c r="X37" s="38"/>
      <c r="Y37" s="38"/>
      <c r="Z37" s="38"/>
    </row>
    <row r="38" ht="12.75" customHeight="1">
      <c r="A38" s="50"/>
      <c r="B38" s="95">
        <v>30</v>
      </c>
      <c r="C38" s="93" t="inlineStr">
        <is>
          <t>walletService</t>
        </is>
      </c>
      <c r="D38" s="94" t="inlineStr">
        <is>
          <t>30. walletService</t>
        </is>
      </c>
      <c r="E38" s="92" t="inlineStr">
        <is>
          <t>Wallet balance, debit/credit and idempotent transactions</t>
        </is>
      </c>
      <c r="F38" s="92" t="inlineStr">
        <is>
          <t>Wallet and WalletTransaction models are mocked; All money values use VND minor-unit amounts</t>
        </is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38"/>
      <c r="U38" s="38"/>
      <c r="V38" s="38"/>
      <c r="W38" s="38"/>
      <c r="X38" s="38"/>
      <c r="Y38" s="38"/>
      <c r="Z38" s="38"/>
    </row>
    <row r="39" ht="12.75" customHeight="1">
      <c r="A39" s="50"/>
      <c r="B39" s="95">
        <v>31</v>
      </c>
      <c r="C39" s="93" t="inlineStr">
        <is>
          <t>uploadAvatar</t>
        </is>
      </c>
      <c r="D39" s="94" t="inlineStr">
        <is>
          <t>31. uploadAvatar</t>
        </is>
      </c>
      <c r="E39" s="92" t="inlineStr">
        <is>
          <t>Avatar upload validation and Cloudinary persistence</t>
        </is>
      </c>
      <c r="F39" s="92" t="inlineStr">
        <is>
          <t>Authenticated user, upload middleware and Cloudinary are mocked; Avatar update request carries one image file</t>
        </is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38"/>
      <c r="U39" s="38"/>
      <c r="V39" s="38"/>
      <c r="W39" s="38"/>
      <c r="X39" s="38"/>
      <c r="Y39" s="38"/>
      <c r="Z39" s="38"/>
    </row>
    <row r="40" ht="12.75" customHeight="1">
      <c r="A40" s="50"/>
      <c r="B40" s="95">
        <v>32</v>
      </c>
      <c r="C40" s="93" t="inlineStr">
        <is>
          <t>violationController</t>
        </is>
      </c>
      <c r="D40" s="94" t="inlineStr">
        <is>
          <t>32. violationController</t>
        </is>
      </c>
      <c r="E40" s="92" t="inlineStr">
        <is>
          <t>Violation creation, payment, ownership and cancellation</t>
        </is>
      </c>
      <c r="F40" s="92" t="inlineStr">
        <is>
          <t>Violation, vehicle, wallet and notification services are mocked; Requests use authenticated Staff/Admin or Customer roles</t>
        </is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38"/>
      <c r="U40" s="38"/>
      <c r="V40" s="38"/>
      <c r="W40" s="38"/>
      <c r="X40" s="38"/>
      <c r="Y40" s="38"/>
      <c r="Z40" s="38"/>
    </row>
    <row r="41" ht="12.75" customHeight="1">
      <c r="A41" s="50"/>
      <c r="B41" s="95">
        <v>33</v>
      </c>
      <c r="C41" s="93" t="inlineStr">
        <is>
          <t>adminActionLog</t>
        </is>
      </c>
      <c r="D41" s="94" t="inlineStr">
        <is>
          <t>33. adminActionLog</t>
        </is>
      </c>
      <c r="E41" s="92" t="inlineStr">
        <is>
          <t>Administrative action logging and recent-log retrieval</t>
        </is>
      </c>
      <c r="F41" s="92" t="inlineStr">
        <is>
          <t>AdminActionLog model and account mutations are mocked; Log entries include actor, action, target and timestamp</t>
        </is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38"/>
      <c r="U41" s="38"/>
      <c r="V41" s="38"/>
      <c r="W41" s="38"/>
      <c r="X41" s="38"/>
      <c r="Y41" s="38"/>
      <c r="Z41" s="38"/>
    </row>
    <row r="42" ht="12.75" customHeight="1">
      <c r="A42" s="50"/>
      <c r="B42" s="95">
        <v>34</v>
      </c>
      <c r="C42" s="93" t="inlineStr">
        <is>
          <t>notificationSocket</t>
        </is>
      </c>
      <c r="D42" s="94" t="inlineStr">
        <is>
          <t>34. notificationSocket</t>
        </is>
      </c>
      <c r="E42" s="92" t="inlineStr">
        <is>
          <t>Notification socket authentication, fan-out and read state</t>
        </is>
      </c>
      <c r="F42" s="92" t="inlineStr">
        <is>
          <t>Socket.IO server, JWT verifier and notification model are mocked; Connected sockets are tracked by authenticated user ID</t>
        </is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38"/>
      <c r="U42" s="38"/>
      <c r="V42" s="38"/>
      <c r="W42" s="38"/>
      <c r="X42" s="38"/>
      <c r="Y42" s="38"/>
      <c r="Z42" s="38"/>
    </row>
    <row r="43" ht="12.75" customHeight="1">
      <c r="A43" s="50"/>
      <c r="B43" s="95">
        <v>35</v>
      </c>
      <c r="C43" s="93" t="inlineStr">
        <is>
          <t>checkVIPSubscriptions</t>
        </is>
      </c>
      <c r="D43" s="94" t="inlineStr">
        <is>
          <t>35. checkVIPSubscriptions</t>
        </is>
      </c>
      <c r="E43" s="92" t="inlineStr">
        <is>
          <t>VIP entitlement expiry warning scheduler</t>
        </is>
      </c>
      <c r="F43" s="92" t="inlineStr">
        <is>
          <t>Clock, entitlement records and notification dispatch are mocked; Scheduler checks active entitlements and warning timestamps</t>
        </is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38"/>
      <c r="U43" s="38"/>
      <c r="V43" s="38"/>
      <c r="W43" s="38"/>
      <c r="X43" s="38"/>
      <c r="Y43" s="38"/>
      <c r="Z43" s="38"/>
    </row>
    <row r="44" ht="12.75" customHeight="1">
      <c r="A44" s="50"/>
      <c r="B44" s="95">
        <v>36</v>
      </c>
      <c r="C44" s="93" t="inlineStr">
        <is>
          <t>OAuthCallback</t>
        </is>
      </c>
      <c r="D44" s="94" t="inlineStr">
        <is>
          <t>36. OAuthCallback</t>
        </is>
      </c>
      <c r="E44" s="92" t="inlineStr">
        <is>
          <t>OAuth popup callback token/error messaging</t>
        </is>
      </c>
      <c r="F44" s="92" t="inlineStr">
        <is>
          <t>window.opener, location hash and close are mocked; Allowed application origin is available to the callback</t>
        </is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38"/>
      <c r="U44" s="38"/>
      <c r="V44" s="38"/>
      <c r="W44" s="38"/>
      <c r="X44" s="38"/>
      <c r="Y44" s="38"/>
      <c r="Z44" s="38"/>
    </row>
    <row r="45" ht="12.75" customHeight="1">
      <c r="A45" s="50"/>
      <c r="B45" s="95">
        <v>37</v>
      </c>
      <c r="C45" s="93" t="inlineStr">
        <is>
          <t>createBooking</t>
        </is>
      </c>
      <c r="D45" s="94" t="inlineStr">
        <is>
          <t>37. createBooking</t>
        </is>
      </c>
      <c r="E45" s="92" t="inlineStr">
        <is>
          <t>Booking creation with slot, vehicle and payment guards</t>
        </is>
      </c>
      <c r="F45" s="92" t="inlineStr">
        <is>
          <t>Booking, slot, vehicle, wallet and PayOS services are mocked; Authenticated customer submits a booking interval</t>
        </is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38"/>
      <c r="U45" s="38"/>
      <c r="V45" s="38"/>
      <c r="W45" s="38"/>
      <c r="X45" s="38"/>
      <c r="Y45" s="38"/>
      <c r="Z45" s="38"/>
    </row>
    <row r="46" ht="12.75" customHeight="1">
      <c r="A46" s="50"/>
      <c r="B46" s="95">
        <v>38</v>
      </c>
      <c r="C46" s="93" t="inlineStr">
        <is>
          <t>checkVietQRStatus</t>
        </is>
      </c>
      <c r="D46" s="94" t="inlineStr">
        <is>
          <t>38. checkVietQRStatus</t>
        </is>
      </c>
      <c r="E46" s="92" t="inlineStr">
        <is>
          <t>VietQR booking payment-status verification</t>
        </is>
      </c>
      <c r="F46" s="92" t="inlineStr">
        <is>
          <t>Booking and PayOS payment-status dependencies are mocked; Status request uses an authenticated customer and orderCode</t>
        </is>
      </c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38"/>
      <c r="U46" s="38"/>
      <c r="V46" s="38"/>
      <c r="W46" s="38"/>
      <c r="X46" s="38"/>
      <c r="Y46" s="38"/>
      <c r="Z46" s="38"/>
    </row>
    <row r="47" ht="12.75" customHeight="1">
      <c r="A47" s="50"/>
      <c r="B47" s="95">
        <v>39</v>
      </c>
      <c r="C47" s="93" t="inlineStr">
        <is>
          <t>cancelBooking</t>
        </is>
      </c>
      <c r="D47" s="94" t="inlineStr">
        <is>
          <t>39. cancelBooking</t>
        </is>
      </c>
      <c r="E47" s="92" t="inlineStr">
        <is>
          <t>Booking cancellation and snapshot-policy wallet refund</t>
        </is>
      </c>
      <c r="F47" s="92" t="inlineStr">
        <is>
          <t>Booking, refund policy snapshot and wallet are mocked; Cancellation uses authenticated customer context</t>
        </is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38"/>
      <c r="U47" s="38"/>
      <c r="V47" s="38"/>
      <c r="W47" s="38"/>
      <c r="X47" s="38"/>
      <c r="Y47" s="38"/>
      <c r="Z47" s="38"/>
    </row>
    <row r="48" ht="12.75" customHeight="1">
      <c r="A48" s="50"/>
      <c r="B48" s="95">
        <v>40</v>
      </c>
      <c r="C48" s="93" t="inlineStr">
        <is>
          <t>renewSubscription</t>
        </is>
      </c>
      <c r="D48" s="94" t="inlineStr">
        <is>
          <t>40. renewSubscription</t>
        </is>
      </c>
      <c r="E48" s="92" t="inlineStr">
        <is>
          <t>Subscription renewal quote and wallet/PayOS settlement</t>
        </is>
      </c>
      <c r="F48" s="92" t="inlineStr">
        <is>
          <t>Subscription, eligibility, wallet and PayOS are mocked; Existing subscription and slot entitlements are prepared</t>
        </is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38"/>
      <c r="U48" s="38"/>
      <c r="V48" s="38"/>
      <c r="W48" s="38"/>
      <c r="X48" s="38"/>
      <c r="Y48" s="38"/>
      <c r="Z48" s="38"/>
    </row>
    <row r="49" ht="12.75" customHeight="1">
      <c r="A49" s="50"/>
      <c r="B49" s="95">
        <v>41</v>
      </c>
      <c r="C49" s="93" t="inlineStr">
        <is>
          <t>saveParkingLayout</t>
        </is>
      </c>
      <c r="D49" s="94" t="inlineStr">
        <is>
          <t>41. saveParkingLayout</t>
        </is>
      </c>
      <c r="E49" s="92" t="inlineStr">
        <is>
          <t>Parking floor layout save and slot safety checks</t>
        </is>
      </c>
      <c r="F49" s="92" t="inlineStr">
        <is>
          <t>Floor, Zone, Slot and reservation models are mocked; Admin/Staff submits a layout with zone coordinates</t>
        </is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38"/>
      <c r="U49" s="38"/>
      <c r="V49" s="38"/>
      <c r="W49" s="38"/>
      <c r="X49" s="38"/>
      <c r="Y49" s="38"/>
      <c r="Z49" s="38"/>
    </row>
    <row r="50" ht="12.75" customHeight="1">
      <c r="A50" s="50"/>
      <c r="B50" s="95">
        <v>42</v>
      </c>
      <c r="C50" s="93" t="inlineStr">
        <is>
          <t>ServiceList</t>
        </is>
      </c>
      <c r="D50" s="94" t="inlineStr">
        <is>
          <t>42. ServiceList</t>
        </is>
      </c>
      <c r="E50" s="92" t="inlineStr">
        <is>
          <t>Public service list, details and booking link</t>
        </is>
      </c>
      <c r="F50" s="92" t="inlineStr">
        <is>
          <t>Guest ServiceList renders with mocked service API and router; Catalog request is made without authentication</t>
        </is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38"/>
      <c r="U50" s="38"/>
      <c r="V50" s="38"/>
      <c r="W50" s="38"/>
      <c r="X50" s="38"/>
      <c r="Y50" s="38"/>
      <c r="Z50" s="38"/>
    </row>
    <row r="51" ht="12.75" customHeight="1">
      <c r="A51" s="50"/>
      <c r="B51" s="95">
        <v>43</v>
      </c>
      <c r="C51" s="93" t="inlineStr">
        <is>
          <t>AuthScreen</t>
        </is>
      </c>
      <c r="D51" s="94" t="inlineStr">
        <is>
          <t>43. AuthScreen</t>
        </is>
      </c>
      <c r="E51" s="92" t="inlineStr">
        <is>
          <t>Mobile combined sign-in and registration screen</t>
        </is>
      </c>
      <c r="F51" s="92" t="inlineStr">
        <is>
          <t>AuthScreen renders with mocked AuthContext and navigation; Email/password form state can be changed by the test</t>
        </is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38"/>
      <c r="U51" s="38"/>
      <c r="V51" s="38"/>
      <c r="W51" s="38"/>
      <c r="X51" s="38"/>
      <c r="Y51" s="38"/>
      <c r="Z51" s="38"/>
    </row>
    <row r="52" ht="12.75" customHeight="1">
      <c r="A52" s="50"/>
      <c r="B52" s="95">
        <v>44</v>
      </c>
      <c r="C52" s="93" t="inlineStr">
        <is>
          <t>LoginScreen</t>
        </is>
      </c>
      <c r="D52" s="94" t="inlineStr">
        <is>
          <t>44. LoginScreen</t>
        </is>
      </c>
      <c r="E52" s="92" t="inlineStr">
        <is>
          <t>Standalone mobile login screen and Google sign-in</t>
        </is>
      </c>
      <c r="F52" s="92" t="inlineStr">
        <is>
          <t>LoginScreen, AuthContext and Google provider are mocked; Screen is rendered directly for this isolated unit test</t>
        </is>
      </c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38"/>
      <c r="U52" s="38"/>
      <c r="V52" s="38"/>
      <c r="W52" s="38"/>
      <c r="X52" s="38"/>
      <c r="Y52" s="38"/>
      <c r="Z52" s="38"/>
    </row>
    <row r="53" ht="12.75" customHeight="1">
      <c r="A53" s="50"/>
      <c r="B53" s="95">
        <v>45</v>
      </c>
      <c r="C53" s="93" t="inlineStr">
        <is>
          <t>RegisterScreen</t>
        </is>
      </c>
      <c r="D53" s="94" t="inlineStr">
        <is>
          <t>45. RegisterScreen</t>
        </is>
      </c>
      <c r="E53" s="92" t="inlineStr">
        <is>
          <t>Standalone mobile registration validation</t>
        </is>
      </c>
      <c r="F53" s="92" t="inlineStr">
        <is>
          <t>RegisterScreen and registration API are mocked; Screen is rendered directly for this isolated unit test</t>
        </is>
      </c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38"/>
      <c r="U53" s="38"/>
      <c r="V53" s="38"/>
      <c r="W53" s="38"/>
      <c r="X53" s="38"/>
      <c r="Y53" s="38"/>
      <c r="Z53" s="38"/>
    </row>
    <row r="54" ht="12.75" customHeight="1">
      <c r="A54" s="50"/>
      <c r="B54" s="95">
        <v>46</v>
      </c>
      <c r="C54" s="93" t="inlineStr">
        <is>
          <t>ForgotPasswordScreen</t>
        </is>
      </c>
      <c r="D54" s="94" t="inlineStr">
        <is>
          <t>46. ForgotPasswordScreen</t>
        </is>
      </c>
      <c r="E54" s="92" t="inlineStr">
        <is>
          <t>Mobile forgot-password request and OTP verification</t>
        </is>
      </c>
      <c r="F54" s="92" t="inlineStr">
        <is>
          <t>ForgotPassword and VerifyOTP screens use mocked auth API; Navigation between request and OTP steps is mocked</t>
        </is>
      </c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38"/>
      <c r="U54" s="38"/>
      <c r="V54" s="38"/>
      <c r="W54" s="38"/>
      <c r="X54" s="38"/>
      <c r="Y54" s="38"/>
      <c r="Z54" s="38"/>
    </row>
    <row r="55" ht="12.75" customHeight="1">
      <c r="A55" s="50"/>
      <c r="B55" s="95">
        <v>47</v>
      </c>
      <c r="C55" s="93" t="inlineStr">
        <is>
          <t>ResetPasswordScreen</t>
        </is>
      </c>
      <c r="D55" s="94" t="inlineStr">
        <is>
          <t>47. ResetPasswordScreen</t>
        </is>
      </c>
      <c r="E55" s="92" t="inlineStr">
        <is>
          <t>Mobile password reset submission</t>
        </is>
      </c>
      <c r="F55" s="92" t="inlineStr">
        <is>
          <t>ResetPasswordScreen and reset API are mocked; Verified recovery email and OTP are in navigation params</t>
        </is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38"/>
      <c r="U55" s="38"/>
      <c r="V55" s="38"/>
      <c r="W55" s="38"/>
      <c r="X55" s="38"/>
      <c r="Y55" s="38"/>
      <c r="Z55" s="38"/>
    </row>
    <row r="56" ht="12.75" customHeight="1">
      <c r="A56" s="50"/>
      <c r="B56" s="95">
        <v>48</v>
      </c>
      <c r="C56" s="93" t="inlineStr">
        <is>
          <t>VehicleManagementScreen</t>
        </is>
      </c>
      <c r="D56" s="94" t="inlineStr">
        <is>
          <t>48. VehicleManagementScreen</t>
        </is>
      </c>
      <c r="E56" s="92" t="inlineStr">
        <is>
          <t>Mobile vehicle list, create, edit and registration scan</t>
        </is>
      </c>
      <c r="F56" s="92" t="inlineStr">
        <is>
          <t>Vehicle screens, camera OCR and vehicle API are mocked; Authenticated customer has a known vehicle list</t>
        </is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38"/>
      <c r="U56" s="38"/>
      <c r="V56" s="38"/>
      <c r="W56" s="38"/>
      <c r="X56" s="38"/>
      <c r="Y56" s="38"/>
      <c r="Z56" s="38"/>
    </row>
    <row r="57" ht="12.75" customHeight="1">
      <c r="A57" s="50"/>
      <c r="B57" s="95">
        <v>49</v>
      </c>
      <c r="C57" s="93" t="inlineStr">
        <is>
          <t>PoliciesScreens</t>
        </is>
      </c>
      <c r="D57" s="94" t="inlineStr">
        <is>
          <t>49. PoliciesScreens</t>
        </is>
      </c>
      <c r="E57" s="92" t="inlineStr">
        <is>
          <t>Mobile policy list, version detail and acceptance</t>
        </is>
      </c>
      <c r="F57" s="92" t="inlineStr">
        <is>
          <t>Policy list/detail screens and acceptance API are mocked; Authenticated customer has policy acceptance state</t>
        </is>
      </c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38"/>
      <c r="U57" s="38"/>
      <c r="V57" s="38"/>
      <c r="W57" s="38"/>
      <c r="X57" s="38"/>
      <c r="Y57" s="38"/>
      <c r="Z57" s="38"/>
    </row>
    <row r="58" ht="12.75" customHeight="1">
      <c r="A58" s="50"/>
      <c r="B58" s="95">
        <v>50</v>
      </c>
      <c r="C58" s="93" t="inlineStr">
        <is>
          <t>ServiceListScreen</t>
        </is>
      </c>
      <c r="D58" s="94" t="inlineStr">
        <is>
          <t>50. ServiceListScreen</t>
        </is>
      </c>
      <c r="E58" s="92" t="inlineStr">
        <is>
          <t>Mobile service catalog and booking navigation</t>
        </is>
      </c>
      <c r="F58" s="92" t="inlineStr">
        <is>
          <t>ServiceListScreen, catalog API and navigation are mocked; Authenticated customer opens the service catalog</t>
        </is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38"/>
      <c r="U58" s="38"/>
      <c r="V58" s="38"/>
      <c r="W58" s="38"/>
      <c r="X58" s="38"/>
      <c r="Y58" s="38"/>
      <c r="Z58" s="38"/>
    </row>
    <row r="59" ht="12.75" customHeight="1">
      <c r="A59" s="50"/>
      <c r="B59" s="95">
        <v>51</v>
      </c>
      <c r="C59" s="93" t="inlineStr">
        <is>
          <t>NotificationsScreen</t>
        </is>
      </c>
      <c r="D59" s="94" t="inlineStr">
        <is>
          <t>51. NotificationsScreen</t>
        </is>
      </c>
      <c r="E59" s="92" t="inlineStr">
        <is>
          <t>Mobile notification inbox, filters and socket updates</t>
        </is>
      </c>
      <c r="F59" s="92" t="inlineStr">
        <is>
          <t>Notification API, socket and local badge state are mocked; Inbox is rendered for one authenticated customer</t>
        </is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38"/>
      <c r="U59" s="38"/>
      <c r="V59" s="38"/>
      <c r="W59" s="38"/>
      <c r="X59" s="38"/>
      <c r="Y59" s="38"/>
      <c r="Z59" s="38"/>
    </row>
    <row r="60" ht="12.75" customHeight="1">
      <c r="A60" s="50"/>
      <c r="B60" s="95">
        <v>52</v>
      </c>
      <c r="C60" s="93" t="inlineStr">
        <is>
          <t>ParkingHistoryScreen</t>
        </is>
      </c>
      <c r="D60" s="94" t="inlineStr">
        <is>
          <t>52. ParkingHistoryScreen</t>
        </is>
      </c>
      <c r="E60" s="92" t="inlineStr">
        <is>
          <t>Mobile parking-session history and fee total</t>
        </is>
      </c>
      <c r="F60" s="92" t="inlineStr">
        <is>
          <t>ParkingHistoryScreen and history API are mocked; Customer identity is fixed for the history request</t>
        </is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38"/>
      <c r="U60" s="38"/>
      <c r="V60" s="38"/>
      <c r="W60" s="38"/>
      <c r="X60" s="38"/>
      <c r="Y60" s="38"/>
      <c r="Z60" s="38"/>
    </row>
    <row r="61" ht="12.75" customHeight="1">
      <c r="A61" s="38"/>
      <c r="B61" s="95">
        <v>53</v>
      </c>
      <c r="C61" s="93" t="inlineStr">
        <is>
          <t>StaffDashboardScreen</t>
        </is>
      </c>
      <c r="D61" s="94" t="inlineStr">
        <is>
          <t>53. StaffDashboardScreen</t>
        </is>
      </c>
      <c r="E61" s="92" t="inlineStr">
        <is>
          <t>Staff dashboard metrics, sessions and quick links</t>
        </is>
      </c>
      <c r="F61" s="92" t="inlineStr">
        <is>
          <t>StaffDashboardScreen and dashboard APIs are mocked; Authenticated Staff navigation stack is available</t>
        </is>
      </c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2.75" customHeight="1">
      <c r="A62" s="38"/>
      <c r="B62" s="95">
        <v>54</v>
      </c>
      <c r="C62" s="93" t="inlineStr">
        <is>
          <t>CustomerManagementScreen</t>
        </is>
      </c>
      <c r="D62" s="94" t="inlineStr">
        <is>
          <t>54. CustomerManagementScreen</t>
        </is>
      </c>
      <c r="E62" s="92" t="inlineStr">
        <is>
          <t>Staff customer lookup, edit and account status</t>
        </is>
      </c>
      <c r="F62" s="92" t="inlineStr">
        <is>
          <t>CustomerManagementScreen and staff user API are mocked; Authenticated Staff may mutate Customer accounts only</t>
        </is>
      </c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2.75" customHeight="1">
      <c r="A63" s="38"/>
      <c r="B63" s="95">
        <v>55</v>
      </c>
      <c r="C63" s="93" t="inlineStr">
        <is>
          <t>StaffSubscriptionsScreen</t>
        </is>
      </c>
      <c r="D63" s="94" t="inlineStr">
        <is>
          <t>55. StaffSubscriptionsScreen</t>
        </is>
      </c>
      <c r="E63" s="92" t="inlineStr">
        <is>
          <t>Staff subscription list, filters and statistics</t>
        </is>
      </c>
      <c r="F63" s="92" t="inlineStr">
        <is>
          <t>StaffSubscriptionManagementScreen APIs are mocked; Authenticated Staff opens subscription management</t>
        </is>
      </c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2.75" customHeight="1">
      <c r="A64" s="38"/>
      <c r="B64" s="95">
        <v>56</v>
      </c>
      <c r="C64" s="93" t="inlineStr">
        <is>
          <t>StaffTicketPackagesScreen</t>
        </is>
      </c>
      <c r="D64" s="94" t="inlineStr">
        <is>
          <t>56. StaffTicketPackagesScreen</t>
        </is>
      </c>
      <c r="E64" s="92" t="inlineStr">
        <is>
          <t>Staff read-only ticket-package catalog</t>
        </is>
      </c>
      <c r="F64" s="92" t="inlineStr">
        <is>
          <t>StaffTicketPackagesScreen and package API are mocked; Authenticated Staff has read-only package access</t>
        </is>
      </c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2.75" customHeight="1">
      <c r="A65" s="38"/>
      <c r="B65" s="68"/>
      <c r="C65" s="38"/>
      <c r="D65" s="38"/>
      <c r="E65" s="70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2.75" customHeight="1">
      <c r="A66" s="38"/>
      <c r="B66" s="68"/>
      <c r="C66" s="38"/>
      <c r="D66" s="38"/>
      <c r="E66" s="70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2.75" customHeight="1">
      <c r="A67" s="38"/>
      <c r="B67" s="68"/>
      <c r="C67" s="38"/>
      <c r="D67" s="38"/>
      <c r="E67" s="70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2.75" customHeight="1">
      <c r="A68" s="38"/>
      <c r="B68" s="68"/>
      <c r="C68" s="38"/>
      <c r="D68" s="38"/>
      <c r="E68" s="70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2.75" customHeight="1">
      <c r="A69" s="38"/>
      <c r="B69" s="68"/>
      <c r="C69" s="38"/>
      <c r="D69" s="38"/>
      <c r="E69" s="70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2.75" customHeight="1">
      <c r="A70" s="38"/>
      <c r="B70" s="68"/>
      <c r="C70" s="38"/>
      <c r="D70" s="38"/>
      <c r="E70" s="70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2.75" customHeight="1">
      <c r="A71" s="38"/>
      <c r="B71" s="68"/>
      <c r="C71" s="38"/>
      <c r="D71" s="38"/>
      <c r="E71" s="70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2.75" customHeight="1">
      <c r="A72" s="38"/>
      <c r="B72" s="68"/>
      <c r="C72" s="38"/>
      <c r="D72" s="38"/>
      <c r="E72" s="70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2.75" customHeight="1">
      <c r="A73" s="38"/>
      <c r="B73" s="68"/>
      <c r="C73" s="38"/>
      <c r="D73" s="38"/>
      <c r="E73" s="70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2.75" customHeight="1">
      <c r="A74" s="38"/>
      <c r="B74" s="68"/>
      <c r="C74" s="38"/>
      <c r="D74" s="38"/>
      <c r="E74" s="70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2.75" customHeight="1">
      <c r="A75" s="38"/>
      <c r="B75" s="68"/>
      <c r="C75" s="38"/>
      <c r="D75" s="38"/>
      <c r="E75" s="70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2.75" customHeight="1">
      <c r="A76" s="38"/>
      <c r="B76" s="68"/>
      <c r="C76" s="38"/>
      <c r="D76" s="38"/>
      <c r="E76" s="70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2.75" customHeight="1">
      <c r="A77" s="38"/>
      <c r="B77" s="68"/>
      <c r="C77" s="38"/>
      <c r="D77" s="38"/>
      <c r="E77" s="70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2.75" customHeight="1">
      <c r="A78" s="38"/>
      <c r="B78" s="68"/>
      <c r="C78" s="38"/>
      <c r="D78" s="38"/>
      <c r="E78" s="70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2.75" customHeight="1">
      <c r="A79" s="38"/>
      <c r="B79" s="68"/>
      <c r="C79" s="38"/>
      <c r="D79" s="38"/>
      <c r="E79" s="7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2.75" customHeight="1">
      <c r="A80" s="38"/>
      <c r="B80" s="68"/>
      <c r="C80" s="38"/>
      <c r="D80" s="38"/>
      <c r="E80" s="70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2.75" customHeight="1">
      <c r="A81" s="38"/>
      <c r="B81" s="68"/>
      <c r="C81" s="38"/>
      <c r="D81" s="38"/>
      <c r="E81" s="70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2.75" customHeight="1">
      <c r="A82" s="38"/>
      <c r="B82" s="68"/>
      <c r="C82" s="38"/>
      <c r="D82" s="38"/>
      <c r="E82" s="70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2.75" customHeight="1">
      <c r="A83" s="38"/>
      <c r="B83" s="68"/>
      <c r="C83" s="38"/>
      <c r="D83" s="38"/>
      <c r="E83" s="70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2.75" customHeight="1">
      <c r="A84" s="38"/>
      <c r="B84" s="68"/>
      <c r="C84" s="38"/>
      <c r="D84" s="38"/>
      <c r="E84" s="70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2.75" customHeight="1">
      <c r="A85" s="38"/>
      <c r="B85" s="68"/>
      <c r="C85" s="38"/>
      <c r="D85" s="38"/>
      <c r="E85" s="70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2.75" customHeight="1">
      <c r="A86" s="38"/>
      <c r="B86" s="68"/>
      <c r="C86" s="38"/>
      <c r="D86" s="38"/>
      <c r="E86" s="70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2.75" customHeight="1">
      <c r="A87" s="38"/>
      <c r="B87" s="68"/>
      <c r="C87" s="38"/>
      <c r="D87" s="38"/>
      <c r="E87" s="70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2.75" customHeight="1">
      <c r="A88" s="38"/>
      <c r="B88" s="68"/>
      <c r="C88" s="38"/>
      <c r="D88" s="38"/>
      <c r="E88" s="70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2.75" customHeight="1">
      <c r="A89" s="38"/>
      <c r="B89" s="68"/>
      <c r="C89" s="38"/>
      <c r="D89" s="38"/>
      <c r="E89" s="70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2.75" customHeight="1">
      <c r="A90" s="38"/>
      <c r="B90" s="68"/>
      <c r="C90" s="38"/>
      <c r="D90" s="38"/>
      <c r="E90" s="70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2.75" customHeight="1">
      <c r="A91" s="38"/>
      <c r="B91" s="68"/>
      <c r="C91" s="38"/>
      <c r="D91" s="38"/>
      <c r="E91" s="70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2.75" customHeight="1">
      <c r="A92" s="38"/>
      <c r="B92" s="68"/>
      <c r="C92" s="38"/>
      <c r="D92" s="38"/>
      <c r="E92" s="70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2.75" customHeight="1">
      <c r="A93" s="38"/>
      <c r="B93" s="68"/>
      <c r="C93" s="38"/>
      <c r="D93" s="38"/>
      <c r="E93" s="70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2.75" customHeight="1">
      <c r="A94" s="38"/>
      <c r="B94" s="68"/>
      <c r="C94" s="38"/>
      <c r="D94" s="38"/>
      <c r="E94" s="70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2.75" customHeight="1">
      <c r="A95" s="38"/>
      <c r="B95" s="68"/>
      <c r="C95" s="38"/>
      <c r="D95" s="38"/>
      <c r="E95" s="70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2.75" customHeight="1">
      <c r="A96" s="38"/>
      <c r="B96" s="68"/>
      <c r="C96" s="38"/>
      <c r="D96" s="38"/>
      <c r="E96" s="70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2.75" customHeight="1">
      <c r="A97" s="38"/>
      <c r="B97" s="68"/>
      <c r="C97" s="38"/>
      <c r="D97" s="38"/>
      <c r="E97" s="70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2.75" customHeight="1">
      <c r="A98" s="38"/>
      <c r="B98" s="68"/>
      <c r="C98" s="38"/>
      <c r="D98" s="38"/>
      <c r="E98" s="70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2.75" customHeight="1">
      <c r="A99" s="38"/>
      <c r="B99" s="68"/>
      <c r="C99" s="38"/>
      <c r="D99" s="38"/>
      <c r="E99" s="70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2.75" customHeight="1">
      <c r="A100" s="38"/>
      <c r="B100" s="68"/>
      <c r="C100" s="38"/>
      <c r="D100" s="38"/>
      <c r="E100" s="70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2.75" customHeight="1">
      <c r="A101" s="38"/>
      <c r="B101" s="68"/>
      <c r="C101" s="38"/>
      <c r="D101" s="38"/>
      <c r="E101" s="70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2.75" customHeight="1">
      <c r="A102" s="38"/>
      <c r="B102" s="68"/>
      <c r="C102" s="38"/>
      <c r="D102" s="38"/>
      <c r="E102" s="70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2.75" customHeight="1">
      <c r="A103" s="38"/>
      <c r="B103" s="68"/>
      <c r="C103" s="38"/>
      <c r="D103" s="38"/>
      <c r="E103" s="70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2.75" customHeight="1">
      <c r="A104" s="38"/>
      <c r="B104" s="68"/>
      <c r="C104" s="38"/>
      <c r="D104" s="38"/>
      <c r="E104" s="70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2.75" customHeight="1">
      <c r="A105" s="38"/>
      <c r="B105" s="68"/>
      <c r="C105" s="38"/>
      <c r="D105" s="38"/>
      <c r="E105" s="70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2.75" customHeight="1">
      <c r="A106" s="38"/>
      <c r="B106" s="68"/>
      <c r="C106" s="38"/>
      <c r="D106" s="38"/>
      <c r="E106" s="70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2.75" customHeight="1">
      <c r="A107" s="38"/>
      <c r="B107" s="68"/>
      <c r="C107" s="38"/>
      <c r="D107" s="38"/>
      <c r="E107" s="70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2.75" customHeight="1">
      <c r="A108" s="38"/>
      <c r="B108" s="68"/>
      <c r="C108" s="38"/>
      <c r="D108" s="38"/>
      <c r="E108" s="70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2.75" customHeight="1">
      <c r="A109" s="38"/>
      <c r="B109" s="68"/>
      <c r="C109" s="38"/>
      <c r="D109" s="38"/>
      <c r="E109" s="70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2.75" customHeight="1">
      <c r="A110" s="38"/>
      <c r="B110" s="68"/>
      <c r="C110" s="38"/>
      <c r="D110" s="38"/>
      <c r="E110" s="70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2.75" customHeight="1">
      <c r="A111" s="38"/>
      <c r="B111" s="68"/>
      <c r="C111" s="38"/>
      <c r="D111" s="38"/>
      <c r="E111" s="70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2.75" customHeight="1">
      <c r="A112" s="38"/>
      <c r="B112" s="68"/>
      <c r="C112" s="38"/>
      <c r="D112" s="38"/>
      <c r="E112" s="70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2.75" customHeight="1">
      <c r="A113" s="38"/>
      <c r="B113" s="68"/>
      <c r="C113" s="38"/>
      <c r="D113" s="38"/>
      <c r="E113" s="70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2.75" customHeight="1">
      <c r="A114" s="38"/>
      <c r="B114" s="68"/>
      <c r="C114" s="38"/>
      <c r="D114" s="38"/>
      <c r="E114" s="70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2.75" customHeight="1">
      <c r="A115" s="38"/>
      <c r="B115" s="68"/>
      <c r="C115" s="38"/>
      <c r="D115" s="38"/>
      <c r="E115" s="70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2.75" customHeight="1">
      <c r="A116" s="38"/>
      <c r="B116" s="68"/>
      <c r="C116" s="38"/>
      <c r="D116" s="38"/>
      <c r="E116" s="70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2.75" customHeight="1">
      <c r="A117" s="38"/>
      <c r="B117" s="68"/>
      <c r="C117" s="38"/>
      <c r="D117" s="38"/>
      <c r="E117" s="70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2.75" customHeight="1">
      <c r="A118" s="38"/>
      <c r="B118" s="68"/>
      <c r="C118" s="38"/>
      <c r="D118" s="38"/>
      <c r="E118" s="70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2.75" customHeight="1">
      <c r="A119" s="38"/>
      <c r="B119" s="68"/>
      <c r="C119" s="38"/>
      <c r="D119" s="38"/>
      <c r="E119" s="70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2.75" customHeight="1">
      <c r="A120" s="38"/>
      <c r="B120" s="68"/>
      <c r="C120" s="38"/>
      <c r="D120" s="38"/>
      <c r="E120" s="70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2.75" customHeight="1">
      <c r="A121" s="38"/>
      <c r="B121" s="68"/>
      <c r="C121" s="38"/>
      <c r="D121" s="38"/>
      <c r="E121" s="70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2.75" customHeight="1">
      <c r="A122" s="38"/>
      <c r="B122" s="68"/>
      <c r="C122" s="38"/>
      <c r="D122" s="38"/>
      <c r="E122" s="70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2.75" customHeight="1">
      <c r="A123" s="38"/>
      <c r="B123" s="68"/>
      <c r="C123" s="38"/>
      <c r="D123" s="38"/>
      <c r="E123" s="70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2.75" customHeight="1">
      <c r="A124" s="38"/>
      <c r="B124" s="68"/>
      <c r="C124" s="38"/>
      <c r="D124" s="38"/>
      <c r="E124" s="70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2.75" customHeight="1">
      <c r="A125" s="38"/>
      <c r="B125" s="68"/>
      <c r="C125" s="38"/>
      <c r="D125" s="38"/>
      <c r="E125" s="70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2.75" customHeight="1">
      <c r="A126" s="38"/>
      <c r="B126" s="68"/>
      <c r="C126" s="38"/>
      <c r="D126" s="38"/>
      <c r="E126" s="70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2.75" customHeight="1">
      <c r="A127" s="38"/>
      <c r="B127" s="68"/>
      <c r="C127" s="38"/>
      <c r="D127" s="38"/>
      <c r="E127" s="70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2.75" customHeight="1">
      <c r="A128" s="38"/>
      <c r="B128" s="68"/>
      <c r="C128" s="38"/>
      <c r="D128" s="38"/>
      <c r="E128" s="70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2.75" customHeight="1">
      <c r="A129" s="38"/>
      <c r="B129" s="68"/>
      <c r="C129" s="38"/>
      <c r="D129" s="38"/>
      <c r="E129" s="70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2.75" customHeight="1">
      <c r="A130" s="38"/>
      <c r="B130" s="68"/>
      <c r="C130" s="38"/>
      <c r="D130" s="38"/>
      <c r="E130" s="70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2.75" customHeight="1">
      <c r="A131" s="38"/>
      <c r="B131" s="68"/>
      <c r="C131" s="38"/>
      <c r="D131" s="38"/>
      <c r="E131" s="70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2.75" customHeight="1">
      <c r="A132" s="38"/>
      <c r="B132" s="68"/>
      <c r="C132" s="38"/>
      <c r="D132" s="38"/>
      <c r="E132" s="70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2.75" customHeight="1">
      <c r="A133" s="38"/>
      <c r="B133" s="68"/>
      <c r="C133" s="38"/>
      <c r="D133" s="38"/>
      <c r="E133" s="70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2.75" customHeight="1">
      <c r="A134" s="38"/>
      <c r="B134" s="68"/>
      <c r="C134" s="38"/>
      <c r="D134" s="38"/>
      <c r="E134" s="70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2.75" customHeight="1">
      <c r="A135" s="38"/>
      <c r="B135" s="68"/>
      <c r="C135" s="38"/>
      <c r="D135" s="38"/>
      <c r="E135" s="70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2.75" customHeight="1">
      <c r="A136" s="38"/>
      <c r="B136" s="68"/>
      <c r="C136" s="38"/>
      <c r="D136" s="38"/>
      <c r="E136" s="70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2.75" customHeight="1">
      <c r="A137" s="38"/>
      <c r="B137" s="68"/>
      <c r="C137" s="38"/>
      <c r="D137" s="38"/>
      <c r="E137" s="70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2.75" customHeight="1">
      <c r="A138" s="38"/>
      <c r="B138" s="68"/>
      <c r="C138" s="38"/>
      <c r="D138" s="38"/>
      <c r="E138" s="70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2.75" customHeight="1">
      <c r="A139" s="38"/>
      <c r="B139" s="68"/>
      <c r="C139" s="38"/>
      <c r="D139" s="38"/>
      <c r="E139" s="70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2.75" customHeight="1">
      <c r="A140" s="38"/>
      <c r="B140" s="68"/>
      <c r="C140" s="38"/>
      <c r="D140" s="38"/>
      <c r="E140" s="70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2.75" customHeight="1">
      <c r="A141" s="38"/>
      <c r="B141" s="68"/>
      <c r="C141" s="38"/>
      <c r="D141" s="38"/>
      <c r="E141" s="70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2.75" customHeight="1">
      <c r="A142" s="38"/>
      <c r="B142" s="68"/>
      <c r="C142" s="38"/>
      <c r="D142" s="38"/>
      <c r="E142" s="70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2.75" customHeight="1">
      <c r="A143" s="38"/>
      <c r="B143" s="68"/>
      <c r="C143" s="38"/>
      <c r="D143" s="38"/>
      <c r="E143" s="70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2.75" customHeight="1">
      <c r="A144" s="38"/>
      <c r="B144" s="68"/>
      <c r="C144" s="38"/>
      <c r="D144" s="38"/>
      <c r="E144" s="70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2.75" customHeight="1">
      <c r="A145" s="38"/>
      <c r="B145" s="68"/>
      <c r="C145" s="38"/>
      <c r="D145" s="38"/>
      <c r="E145" s="70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2.75" customHeight="1">
      <c r="A146" s="38"/>
      <c r="B146" s="68"/>
      <c r="C146" s="38"/>
      <c r="D146" s="38"/>
      <c r="E146" s="70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2.75" customHeight="1">
      <c r="A147" s="38"/>
      <c r="B147" s="68"/>
      <c r="C147" s="38"/>
      <c r="D147" s="38"/>
      <c r="E147" s="70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2.75" customHeight="1">
      <c r="A148" s="38"/>
      <c r="B148" s="68"/>
      <c r="C148" s="38"/>
      <c r="D148" s="38"/>
      <c r="E148" s="70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2.75" customHeight="1">
      <c r="A149" s="38"/>
      <c r="B149" s="68"/>
      <c r="C149" s="38"/>
      <c r="D149" s="38"/>
      <c r="E149" s="70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2.75" customHeight="1">
      <c r="A150" s="38"/>
      <c r="B150" s="68"/>
      <c r="C150" s="38"/>
      <c r="D150" s="38"/>
      <c r="E150" s="70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2.75" customHeight="1">
      <c r="A151" s="38"/>
      <c r="B151" s="68"/>
      <c r="C151" s="38"/>
      <c r="D151" s="38"/>
      <c r="E151" s="70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2.75" customHeight="1">
      <c r="A152" s="38"/>
      <c r="B152" s="68"/>
      <c r="C152" s="38"/>
      <c r="D152" s="38"/>
      <c r="E152" s="70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2.75" customHeight="1">
      <c r="A153" s="38"/>
      <c r="B153" s="68"/>
      <c r="C153" s="38"/>
      <c r="D153" s="38"/>
      <c r="E153" s="70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2.75" customHeight="1">
      <c r="A154" s="38"/>
      <c r="B154" s="68"/>
      <c r="C154" s="38"/>
      <c r="D154" s="38"/>
      <c r="E154" s="70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2.75" customHeight="1">
      <c r="A155" s="38"/>
      <c r="B155" s="68"/>
      <c r="C155" s="38"/>
      <c r="D155" s="38"/>
      <c r="E155" s="70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2.75" customHeight="1">
      <c r="A156" s="38"/>
      <c r="B156" s="68"/>
      <c r="C156" s="38"/>
      <c r="D156" s="38"/>
      <c r="E156" s="70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2.75" customHeight="1">
      <c r="A157" s="38"/>
      <c r="B157" s="68"/>
      <c r="C157" s="38"/>
      <c r="D157" s="38"/>
      <c r="E157" s="70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2.75" customHeight="1">
      <c r="A158" s="38"/>
      <c r="B158" s="68"/>
      <c r="C158" s="38"/>
      <c r="D158" s="38"/>
      <c r="E158" s="70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2.75" customHeight="1">
      <c r="A159" s="38"/>
      <c r="B159" s="68"/>
      <c r="C159" s="38"/>
      <c r="D159" s="38"/>
      <c r="E159" s="70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2.75" customHeight="1">
      <c r="A160" s="38"/>
      <c r="B160" s="68"/>
      <c r="C160" s="38"/>
      <c r="D160" s="38"/>
      <c r="E160" s="70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2.75" customHeight="1">
      <c r="A161" s="38"/>
      <c r="B161" s="68"/>
      <c r="C161" s="38"/>
      <c r="D161" s="38"/>
      <c r="E161" s="70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2.75" customHeight="1">
      <c r="A162" s="38"/>
      <c r="B162" s="68"/>
      <c r="C162" s="38"/>
      <c r="D162" s="38"/>
      <c r="E162" s="70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2.75" customHeight="1">
      <c r="A163" s="38"/>
      <c r="B163" s="68"/>
      <c r="C163" s="38"/>
      <c r="D163" s="38"/>
      <c r="E163" s="70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2.75" customHeight="1">
      <c r="A164" s="38"/>
      <c r="B164" s="68"/>
      <c r="C164" s="38"/>
      <c r="D164" s="38"/>
      <c r="E164" s="70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2.75" customHeight="1">
      <c r="A165" s="38"/>
      <c r="B165" s="68"/>
      <c r="C165" s="38"/>
      <c r="D165" s="38"/>
      <c r="E165" s="70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2.75" customHeight="1">
      <c r="A166" s="38"/>
      <c r="B166" s="68"/>
      <c r="C166" s="38"/>
      <c r="D166" s="38"/>
      <c r="E166" s="70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2.75" customHeight="1">
      <c r="A167" s="38"/>
      <c r="B167" s="68"/>
      <c r="C167" s="38"/>
      <c r="D167" s="38"/>
      <c r="E167" s="70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2.75" customHeight="1">
      <c r="A168" s="38"/>
      <c r="B168" s="68"/>
      <c r="C168" s="38"/>
      <c r="D168" s="38"/>
      <c r="E168" s="70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2.75" customHeight="1">
      <c r="A169" s="38"/>
      <c r="B169" s="68"/>
      <c r="C169" s="38"/>
      <c r="D169" s="38"/>
      <c r="E169" s="70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2.75" customHeight="1">
      <c r="A170" s="38"/>
      <c r="B170" s="68"/>
      <c r="C170" s="38"/>
      <c r="D170" s="38"/>
      <c r="E170" s="70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2.75" customHeight="1">
      <c r="A171" s="38"/>
      <c r="B171" s="68"/>
      <c r="C171" s="38"/>
      <c r="D171" s="38"/>
      <c r="E171" s="70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2.75" customHeight="1">
      <c r="A172" s="38"/>
      <c r="B172" s="68"/>
      <c r="C172" s="38"/>
      <c r="D172" s="38"/>
      <c r="E172" s="70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2.75" customHeight="1">
      <c r="A173" s="38"/>
      <c r="B173" s="68"/>
      <c r="C173" s="38"/>
      <c r="D173" s="38"/>
      <c r="E173" s="70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2.75" customHeight="1">
      <c r="A174" s="38"/>
      <c r="B174" s="68"/>
      <c r="C174" s="38"/>
      <c r="D174" s="38"/>
      <c r="E174" s="70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2.75" customHeight="1">
      <c r="A175" s="38"/>
      <c r="B175" s="68"/>
      <c r="C175" s="38"/>
      <c r="D175" s="38"/>
      <c r="E175" s="70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2.75" customHeight="1">
      <c r="A176" s="38"/>
      <c r="B176" s="68"/>
      <c r="C176" s="38"/>
      <c r="D176" s="38"/>
      <c r="E176" s="70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2.75" customHeight="1">
      <c r="A177" s="38"/>
      <c r="B177" s="68"/>
      <c r="C177" s="38"/>
      <c r="D177" s="38"/>
      <c r="E177" s="70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2.75" customHeight="1">
      <c r="A178" s="38"/>
      <c r="B178" s="68"/>
      <c r="C178" s="38"/>
      <c r="D178" s="38"/>
      <c r="E178" s="70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2.75" customHeight="1">
      <c r="A179" s="38"/>
      <c r="B179" s="68"/>
      <c r="C179" s="38"/>
      <c r="D179" s="38"/>
      <c r="E179" s="70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2.75" customHeight="1">
      <c r="A180" s="38"/>
      <c r="B180" s="68"/>
      <c r="C180" s="38"/>
      <c r="D180" s="38"/>
      <c r="E180" s="70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2.75" customHeight="1">
      <c r="A181" s="38"/>
      <c r="B181" s="68"/>
      <c r="C181" s="38"/>
      <c r="D181" s="38"/>
      <c r="E181" s="70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2.75" customHeight="1">
      <c r="A182" s="38"/>
      <c r="B182" s="68"/>
      <c r="C182" s="38"/>
      <c r="D182" s="38"/>
      <c r="E182" s="70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2.75" customHeight="1">
      <c r="A183" s="38"/>
      <c r="B183" s="68"/>
      <c r="C183" s="38"/>
      <c r="D183" s="38"/>
      <c r="E183" s="70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2.75" customHeight="1">
      <c r="A184" s="38"/>
      <c r="B184" s="68"/>
      <c r="C184" s="38"/>
      <c r="D184" s="38"/>
      <c r="E184" s="70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2.75" customHeight="1">
      <c r="A185" s="38"/>
      <c r="B185" s="68"/>
      <c r="C185" s="38"/>
      <c r="D185" s="38"/>
      <c r="E185" s="70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2.75" customHeight="1">
      <c r="A186" s="38"/>
      <c r="B186" s="68"/>
      <c r="C186" s="38"/>
      <c r="D186" s="38"/>
      <c r="E186" s="70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2.75" customHeight="1">
      <c r="A187" s="38"/>
      <c r="B187" s="68"/>
      <c r="C187" s="38"/>
      <c r="D187" s="38"/>
      <c r="E187" s="70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2.75" customHeight="1">
      <c r="A188" s="38"/>
      <c r="B188" s="68"/>
      <c r="C188" s="38"/>
      <c r="D188" s="38"/>
      <c r="E188" s="70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2.75" customHeight="1">
      <c r="A189" s="38"/>
      <c r="B189" s="68"/>
      <c r="C189" s="38"/>
      <c r="D189" s="38"/>
      <c r="E189" s="70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2.75" customHeight="1">
      <c r="A190" s="38"/>
      <c r="B190" s="68"/>
      <c r="C190" s="38"/>
      <c r="D190" s="38"/>
      <c r="E190" s="70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2.75" customHeight="1">
      <c r="A191" s="38"/>
      <c r="B191" s="68"/>
      <c r="C191" s="38"/>
      <c r="D191" s="38"/>
      <c r="E191" s="70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2.75" customHeight="1">
      <c r="A192" s="38"/>
      <c r="B192" s="68"/>
      <c r="C192" s="38"/>
      <c r="D192" s="38"/>
      <c r="E192" s="70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2.75" customHeight="1">
      <c r="A193" s="38"/>
      <c r="B193" s="68"/>
      <c r="C193" s="38"/>
      <c r="D193" s="38"/>
      <c r="E193" s="70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2.75" customHeight="1">
      <c r="A194" s="38"/>
      <c r="B194" s="68"/>
      <c r="C194" s="38"/>
      <c r="D194" s="38"/>
      <c r="E194" s="70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2.75" customHeight="1">
      <c r="A195" s="38"/>
      <c r="B195" s="68"/>
      <c r="C195" s="38"/>
      <c r="D195" s="38"/>
      <c r="E195" s="70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2.75" customHeight="1">
      <c r="A196" s="38"/>
      <c r="B196" s="68"/>
      <c r="C196" s="38"/>
      <c r="D196" s="38"/>
      <c r="E196" s="70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2.75" customHeight="1">
      <c r="A197" s="38"/>
      <c r="B197" s="68"/>
      <c r="C197" s="38"/>
      <c r="D197" s="38"/>
      <c r="E197" s="70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2.75" customHeight="1">
      <c r="A198" s="38"/>
      <c r="B198" s="68"/>
      <c r="C198" s="38"/>
      <c r="D198" s="38"/>
      <c r="E198" s="70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2.75" customHeight="1">
      <c r="A199" s="38"/>
      <c r="B199" s="68"/>
      <c r="C199" s="38"/>
      <c r="D199" s="38"/>
      <c r="E199" s="70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2.75" customHeight="1">
      <c r="A200" s="38"/>
      <c r="B200" s="68"/>
      <c r="C200" s="38"/>
      <c r="D200" s="38"/>
      <c r="E200" s="70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2.75" customHeight="1">
      <c r="A201" s="38"/>
      <c r="B201" s="68"/>
      <c r="C201" s="38"/>
      <c r="D201" s="38"/>
      <c r="E201" s="70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2.75" customHeight="1">
      <c r="A202" s="38"/>
      <c r="B202" s="68"/>
      <c r="C202" s="38"/>
      <c r="D202" s="38"/>
      <c r="E202" s="70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2.75" customHeight="1">
      <c r="A203" s="38"/>
      <c r="B203" s="68"/>
      <c r="C203" s="38"/>
      <c r="D203" s="38"/>
      <c r="E203" s="70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2.75" customHeight="1">
      <c r="A204" s="38"/>
      <c r="B204" s="68"/>
      <c r="C204" s="38"/>
      <c r="D204" s="38"/>
      <c r="E204" s="70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2.75" customHeight="1">
      <c r="A205" s="38"/>
      <c r="B205" s="68"/>
      <c r="C205" s="38"/>
      <c r="D205" s="38"/>
      <c r="E205" s="70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2.75" customHeight="1">
      <c r="A206" s="38"/>
      <c r="B206" s="68"/>
      <c r="C206" s="38"/>
      <c r="D206" s="38"/>
      <c r="E206" s="70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2.75" customHeight="1">
      <c r="A207" s="38"/>
      <c r="B207" s="68"/>
      <c r="C207" s="38"/>
      <c r="D207" s="38"/>
      <c r="E207" s="70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2.75" customHeight="1">
      <c r="A208" s="38"/>
      <c r="B208" s="68"/>
      <c r="C208" s="38"/>
      <c r="D208" s="38"/>
      <c r="E208" s="70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2.75" customHeight="1">
      <c r="A209" s="38"/>
      <c r="B209" s="68"/>
      <c r="C209" s="38"/>
      <c r="D209" s="38"/>
      <c r="E209" s="70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2.75" customHeight="1">
      <c r="A210" s="38"/>
      <c r="B210" s="68"/>
      <c r="C210" s="38"/>
      <c r="D210" s="38"/>
      <c r="E210" s="70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2.75" customHeight="1">
      <c r="A211" s="38"/>
      <c r="B211" s="68"/>
      <c r="C211" s="38"/>
      <c r="D211" s="38"/>
      <c r="E211" s="70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2.75" customHeight="1">
      <c r="A212" s="38"/>
      <c r="B212" s="68"/>
      <c r="C212" s="38"/>
      <c r="D212" s="38"/>
      <c r="E212" s="70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2.75" customHeight="1">
      <c r="A213" s="38"/>
      <c r="B213" s="68"/>
      <c r="C213" s="38"/>
      <c r="D213" s="38"/>
      <c r="E213" s="70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2.75" customHeight="1">
      <c r="A214" s="38"/>
      <c r="B214" s="68"/>
      <c r="C214" s="38"/>
      <c r="D214" s="38"/>
      <c r="E214" s="70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2.75" customHeight="1">
      <c r="A215" s="38"/>
      <c r="B215" s="68"/>
      <c r="C215" s="38"/>
      <c r="D215" s="38"/>
      <c r="E215" s="70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2.75" customHeight="1">
      <c r="A216" s="38"/>
      <c r="B216" s="68"/>
      <c r="C216" s="38"/>
      <c r="D216" s="38"/>
      <c r="E216" s="70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2.75" customHeight="1">
      <c r="A217" s="38"/>
      <c r="B217" s="68"/>
      <c r="C217" s="38"/>
      <c r="D217" s="38"/>
      <c r="E217" s="70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2.75" customHeight="1">
      <c r="A218" s="38"/>
      <c r="B218" s="68"/>
      <c r="C218" s="38"/>
      <c r="D218" s="38"/>
      <c r="E218" s="70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2.75" customHeight="1">
      <c r="A219" s="38"/>
      <c r="B219" s="68"/>
      <c r="C219" s="38"/>
      <c r="D219" s="38"/>
      <c r="E219" s="70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2.75" customHeight="1">
      <c r="A220" s="38"/>
      <c r="B220" s="68"/>
      <c r="C220" s="38"/>
      <c r="D220" s="38"/>
      <c r="E220" s="70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50"/>
      <c r="B221" s="50"/>
      <c r="C221" s="50"/>
      <c r="D221" s="50"/>
      <c r="E221" s="10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10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10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10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10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10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10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10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10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10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10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10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10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10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10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10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10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10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50"/>
      <c r="B239" s="50"/>
      <c r="C239" s="50"/>
      <c r="D239" s="50"/>
      <c r="E239" s="10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50"/>
      <c r="B240" s="50"/>
      <c r="C240" s="50"/>
      <c r="D240" s="50"/>
      <c r="E240" s="10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50"/>
      <c r="B241" s="50"/>
      <c r="C241" s="50"/>
      <c r="D241" s="50"/>
      <c r="E241" s="10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50"/>
      <c r="B242" s="50"/>
      <c r="C242" s="50"/>
      <c r="D242" s="50"/>
      <c r="E242" s="10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50"/>
      <c r="B243" s="50"/>
      <c r="C243" s="50"/>
      <c r="D243" s="50"/>
      <c r="E243" s="10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50"/>
      <c r="B244" s="50"/>
      <c r="C244" s="50"/>
      <c r="D244" s="50"/>
      <c r="E244" s="10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50"/>
      <c r="B245" s="50"/>
      <c r="C245" s="50"/>
      <c r="D245" s="50"/>
      <c r="E245" s="10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50"/>
      <c r="B246" s="50"/>
      <c r="C246" s="50"/>
      <c r="D246" s="50"/>
      <c r="E246" s="10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50"/>
      <c r="B247" s="50"/>
      <c r="C247" s="50"/>
      <c r="D247" s="50"/>
      <c r="E247" s="10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50"/>
      <c r="B248" s="50"/>
      <c r="C248" s="50"/>
      <c r="D248" s="50"/>
      <c r="E248" s="10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50"/>
      <c r="B249" s="50"/>
      <c r="C249" s="50"/>
      <c r="D249" s="50"/>
      <c r="E249" s="10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50"/>
      <c r="B250" s="50"/>
      <c r="C250" s="50"/>
      <c r="D250" s="50"/>
      <c r="E250" s="10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50"/>
      <c r="B251" s="50"/>
      <c r="C251" s="50"/>
      <c r="D251" s="50"/>
      <c r="E251" s="10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50"/>
      <c r="B252" s="50"/>
      <c r="C252" s="50"/>
      <c r="D252" s="50"/>
      <c r="E252" s="10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50"/>
      <c r="B253" s="50"/>
      <c r="C253" s="50"/>
      <c r="D253" s="50"/>
      <c r="E253" s="10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50"/>
      <c r="B254" s="50"/>
      <c r="C254" s="50"/>
      <c r="D254" s="50"/>
      <c r="E254" s="10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50"/>
      <c r="B255" s="50"/>
      <c r="C255" s="50"/>
      <c r="D255" s="50"/>
      <c r="E255" s="10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50"/>
      <c r="B256" s="50"/>
      <c r="C256" s="50"/>
      <c r="D256" s="50"/>
      <c r="E256" s="10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50"/>
      <c r="B257" s="50"/>
      <c r="C257" s="50"/>
      <c r="D257" s="50"/>
      <c r="E257" s="10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50"/>
      <c r="B258" s="50"/>
      <c r="C258" s="50"/>
      <c r="D258" s="50"/>
      <c r="E258" s="10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50"/>
      <c r="B259" s="50"/>
      <c r="C259" s="50"/>
      <c r="D259" s="50"/>
      <c r="E259" s="10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50"/>
      <c r="B260" s="50"/>
      <c r="C260" s="50"/>
      <c r="D260" s="50"/>
      <c r="E260" s="10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50"/>
      <c r="B261" s="50"/>
      <c r="C261" s="50"/>
      <c r="D261" s="50"/>
      <c r="E261" s="10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50"/>
      <c r="B262" s="50"/>
      <c r="C262" s="50"/>
      <c r="D262" s="50"/>
      <c r="E262" s="10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50"/>
      <c r="B263" s="50"/>
      <c r="C263" s="50"/>
      <c r="D263" s="50"/>
      <c r="E263" s="10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50"/>
      <c r="B264" s="50"/>
      <c r="C264" s="50"/>
      <c r="D264" s="50"/>
      <c r="E264" s="10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0"/>
      <c r="B265" s="50"/>
      <c r="C265" s="50"/>
      <c r="D265" s="50"/>
      <c r="E265" s="10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0"/>
      <c r="B266" s="50"/>
      <c r="C266" s="50"/>
      <c r="D266" s="50"/>
      <c r="E266" s="10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0"/>
      <c r="B267" s="50"/>
      <c r="C267" s="50"/>
      <c r="D267" s="50"/>
      <c r="E267" s="10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50"/>
      <c r="B268" s="50"/>
      <c r="C268" s="50"/>
      <c r="D268" s="50"/>
      <c r="E268" s="10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50"/>
      <c r="B269" s="50"/>
      <c r="C269" s="50"/>
      <c r="D269" s="50"/>
      <c r="E269" s="10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50"/>
      <c r="B270" s="50"/>
      <c r="C270" s="50"/>
      <c r="D270" s="50"/>
      <c r="E270" s="10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50"/>
      <c r="B271" s="50"/>
      <c r="C271" s="50"/>
      <c r="D271" s="50"/>
      <c r="E271" s="10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50"/>
      <c r="B272" s="50"/>
      <c r="C272" s="50"/>
      <c r="D272" s="50"/>
      <c r="E272" s="10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0"/>
      <c r="B273" s="50"/>
      <c r="C273" s="50"/>
      <c r="D273" s="50"/>
      <c r="E273" s="10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0"/>
      <c r="B274" s="50"/>
      <c r="C274" s="50"/>
      <c r="D274" s="50"/>
      <c r="E274" s="10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0"/>
      <c r="B275" s="50"/>
      <c r="C275" s="50"/>
      <c r="D275" s="50"/>
      <c r="E275" s="10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0"/>
      <c r="B276" s="50"/>
      <c r="C276" s="50"/>
      <c r="D276" s="50"/>
      <c r="E276" s="10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0"/>
      <c r="B277" s="50"/>
      <c r="C277" s="50"/>
      <c r="D277" s="50"/>
      <c r="E277" s="10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0"/>
      <c r="B278" s="50"/>
      <c r="C278" s="50"/>
      <c r="D278" s="50"/>
      <c r="E278" s="10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0"/>
      <c r="B279" s="50"/>
      <c r="C279" s="50"/>
      <c r="D279" s="50"/>
      <c r="E279" s="10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0"/>
      <c r="B280" s="50"/>
      <c r="C280" s="50"/>
      <c r="D280" s="50"/>
      <c r="E280" s="10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0"/>
      <c r="B281" s="50"/>
      <c r="C281" s="50"/>
      <c r="D281" s="50"/>
      <c r="E281" s="10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0"/>
      <c r="B282" s="50"/>
      <c r="C282" s="50"/>
      <c r="D282" s="50"/>
      <c r="E282" s="10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0"/>
      <c r="B283" s="50"/>
      <c r="C283" s="50"/>
      <c r="D283" s="50"/>
      <c r="E283" s="10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0"/>
      <c r="B284" s="50"/>
      <c r="C284" s="50"/>
      <c r="D284" s="50"/>
      <c r="E284" s="10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0"/>
      <c r="B285" s="50"/>
      <c r="C285" s="50"/>
      <c r="D285" s="50"/>
      <c r="E285" s="10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0"/>
      <c r="B286" s="50"/>
      <c r="C286" s="50"/>
      <c r="D286" s="50"/>
      <c r="E286" s="10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0"/>
      <c r="B287" s="50"/>
      <c r="C287" s="50"/>
      <c r="D287" s="50"/>
      <c r="E287" s="10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0"/>
      <c r="B288" s="50"/>
      <c r="C288" s="50"/>
      <c r="D288" s="50"/>
      <c r="E288" s="10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0"/>
      <c r="B289" s="50"/>
      <c r="C289" s="50"/>
      <c r="D289" s="50"/>
      <c r="E289" s="10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0"/>
      <c r="B290" s="50"/>
      <c r="C290" s="50"/>
      <c r="D290" s="50"/>
      <c r="E290" s="10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0"/>
      <c r="B291" s="50"/>
      <c r="C291" s="50"/>
      <c r="D291" s="50"/>
      <c r="E291" s="10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0"/>
      <c r="B292" s="50"/>
      <c r="C292" s="50"/>
      <c r="D292" s="50"/>
      <c r="E292" s="10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0"/>
      <c r="B293" s="50"/>
      <c r="C293" s="50"/>
      <c r="D293" s="50"/>
      <c r="E293" s="10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0"/>
      <c r="B294" s="50"/>
      <c r="C294" s="50"/>
      <c r="D294" s="50"/>
      <c r="E294" s="10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0"/>
      <c r="B295" s="50"/>
      <c r="C295" s="50"/>
      <c r="D295" s="50"/>
      <c r="E295" s="10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0"/>
      <c r="B296" s="50"/>
      <c r="C296" s="50"/>
      <c r="D296" s="50"/>
      <c r="E296" s="10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0"/>
      <c r="B297" s="50"/>
      <c r="C297" s="50"/>
      <c r="D297" s="50"/>
      <c r="E297" s="10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0"/>
      <c r="B298" s="50"/>
      <c r="C298" s="50"/>
      <c r="D298" s="50"/>
      <c r="E298" s="10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0"/>
      <c r="B299" s="50"/>
      <c r="C299" s="50"/>
      <c r="D299" s="50"/>
      <c r="E299" s="10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0"/>
      <c r="B300" s="50"/>
      <c r="C300" s="50"/>
      <c r="D300" s="50"/>
      <c r="E300" s="10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0"/>
      <c r="B301" s="50"/>
      <c r="C301" s="50"/>
      <c r="D301" s="50"/>
      <c r="E301" s="10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0"/>
      <c r="B302" s="50"/>
      <c r="C302" s="50"/>
      <c r="D302" s="50"/>
      <c r="E302" s="10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0"/>
      <c r="B303" s="50"/>
      <c r="C303" s="50"/>
      <c r="D303" s="50"/>
      <c r="E303" s="10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0"/>
      <c r="B304" s="50"/>
      <c r="C304" s="50"/>
      <c r="D304" s="50"/>
      <c r="E304" s="10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0"/>
      <c r="B305" s="50"/>
      <c r="C305" s="50"/>
      <c r="D305" s="50"/>
      <c r="E305" s="10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0"/>
      <c r="B306" s="50"/>
      <c r="C306" s="50"/>
      <c r="D306" s="50"/>
      <c r="E306" s="10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0"/>
      <c r="B307" s="50"/>
      <c r="C307" s="50"/>
      <c r="D307" s="50"/>
      <c r="E307" s="10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0"/>
      <c r="B308" s="50"/>
      <c r="C308" s="50"/>
      <c r="D308" s="50"/>
      <c r="E308" s="10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0"/>
      <c r="B309" s="50"/>
      <c r="C309" s="50"/>
      <c r="D309" s="50"/>
      <c r="E309" s="10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0"/>
      <c r="B310" s="50"/>
      <c r="C310" s="50"/>
      <c r="D310" s="50"/>
      <c r="E310" s="10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0"/>
      <c r="B311" s="50"/>
      <c r="C311" s="50"/>
      <c r="D311" s="50"/>
      <c r="E311" s="10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0"/>
      <c r="B312" s="50"/>
      <c r="C312" s="50"/>
      <c r="D312" s="50"/>
      <c r="E312" s="10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0"/>
      <c r="B313" s="50"/>
      <c r="C313" s="50"/>
      <c r="D313" s="50"/>
      <c r="E313" s="10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0"/>
      <c r="B314" s="50"/>
      <c r="C314" s="50"/>
      <c r="D314" s="50"/>
      <c r="E314" s="10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0"/>
      <c r="B315" s="50"/>
      <c r="C315" s="50"/>
      <c r="D315" s="50"/>
      <c r="E315" s="10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0"/>
      <c r="B316" s="50"/>
      <c r="C316" s="50"/>
      <c r="D316" s="50"/>
      <c r="E316" s="10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0"/>
      <c r="B317" s="50"/>
      <c r="C317" s="50"/>
      <c r="D317" s="50"/>
      <c r="E317" s="10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0"/>
      <c r="B318" s="50"/>
      <c r="C318" s="50"/>
      <c r="D318" s="50"/>
      <c r="E318" s="10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0"/>
      <c r="B319" s="50"/>
      <c r="C319" s="50"/>
      <c r="D319" s="50"/>
      <c r="E319" s="10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0"/>
      <c r="B320" s="50"/>
      <c r="C320" s="50"/>
      <c r="D320" s="50"/>
      <c r="E320" s="10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0"/>
      <c r="B321" s="50"/>
      <c r="C321" s="50"/>
      <c r="D321" s="50"/>
      <c r="E321" s="10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0"/>
      <c r="B322" s="50"/>
      <c r="C322" s="50"/>
      <c r="D322" s="50"/>
      <c r="E322" s="10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0"/>
      <c r="B323" s="50"/>
      <c r="C323" s="50"/>
      <c r="D323" s="50"/>
      <c r="E323" s="10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0"/>
      <c r="B324" s="50"/>
      <c r="C324" s="50"/>
      <c r="D324" s="50"/>
      <c r="E324" s="10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0"/>
      <c r="B325" s="50"/>
      <c r="C325" s="50"/>
      <c r="D325" s="50"/>
      <c r="E325" s="10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0"/>
      <c r="B326" s="50"/>
      <c r="C326" s="50"/>
      <c r="D326" s="50"/>
      <c r="E326" s="10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0"/>
      <c r="B327" s="50"/>
      <c r="C327" s="50"/>
      <c r="D327" s="50"/>
      <c r="E327" s="10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0"/>
      <c r="B328" s="50"/>
      <c r="C328" s="50"/>
      <c r="D328" s="50"/>
      <c r="E328" s="10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0"/>
      <c r="B329" s="50"/>
      <c r="C329" s="50"/>
      <c r="D329" s="50"/>
      <c r="E329" s="10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0"/>
      <c r="B330" s="50"/>
      <c r="C330" s="50"/>
      <c r="D330" s="50"/>
      <c r="E330" s="10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0"/>
      <c r="B331" s="50"/>
      <c r="C331" s="50"/>
      <c r="D331" s="50"/>
      <c r="E331" s="10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0"/>
      <c r="B332" s="50"/>
      <c r="C332" s="50"/>
      <c r="D332" s="50"/>
      <c r="E332" s="10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0"/>
      <c r="B333" s="50"/>
      <c r="C333" s="50"/>
      <c r="D333" s="50"/>
      <c r="E333" s="10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0"/>
      <c r="B334" s="50"/>
      <c r="C334" s="50"/>
      <c r="D334" s="50"/>
      <c r="E334" s="10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0"/>
      <c r="B335" s="50"/>
      <c r="C335" s="50"/>
      <c r="D335" s="50"/>
      <c r="E335" s="10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0"/>
      <c r="B336" s="50"/>
      <c r="C336" s="50"/>
      <c r="D336" s="50"/>
      <c r="E336" s="10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0"/>
      <c r="B337" s="50"/>
      <c r="C337" s="50"/>
      <c r="D337" s="50"/>
      <c r="E337" s="10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0"/>
      <c r="B338" s="50"/>
      <c r="C338" s="50"/>
      <c r="D338" s="50"/>
      <c r="E338" s="10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0"/>
      <c r="B339" s="50"/>
      <c r="C339" s="50"/>
      <c r="D339" s="50"/>
      <c r="E339" s="10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0"/>
      <c r="B340" s="50"/>
      <c r="C340" s="50"/>
      <c r="D340" s="50"/>
      <c r="E340" s="10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0"/>
      <c r="B341" s="50"/>
      <c r="C341" s="50"/>
      <c r="D341" s="50"/>
      <c r="E341" s="10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0"/>
      <c r="B342" s="50"/>
      <c r="C342" s="50"/>
      <c r="D342" s="50"/>
      <c r="E342" s="10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0"/>
      <c r="B343" s="50"/>
      <c r="C343" s="50"/>
      <c r="D343" s="50"/>
      <c r="E343" s="10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0"/>
      <c r="B344" s="50"/>
      <c r="C344" s="50"/>
      <c r="D344" s="50"/>
      <c r="E344" s="10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0"/>
      <c r="B345" s="50"/>
      <c r="C345" s="50"/>
      <c r="D345" s="50"/>
      <c r="E345" s="10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0"/>
      <c r="B346" s="50"/>
      <c r="C346" s="50"/>
      <c r="D346" s="50"/>
      <c r="E346" s="10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0"/>
      <c r="B347" s="50"/>
      <c r="C347" s="50"/>
      <c r="D347" s="50"/>
      <c r="E347" s="10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0"/>
      <c r="B348" s="50"/>
      <c r="C348" s="50"/>
      <c r="D348" s="50"/>
      <c r="E348" s="10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0"/>
      <c r="B349" s="50"/>
      <c r="C349" s="50"/>
      <c r="D349" s="50"/>
      <c r="E349" s="10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0"/>
      <c r="B350" s="50"/>
      <c r="C350" s="50"/>
      <c r="D350" s="50"/>
      <c r="E350" s="10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0"/>
      <c r="B351" s="50"/>
      <c r="C351" s="50"/>
      <c r="D351" s="50"/>
      <c r="E351" s="10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0"/>
      <c r="B352" s="50"/>
      <c r="C352" s="50"/>
      <c r="D352" s="50"/>
      <c r="E352" s="10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0"/>
      <c r="B353" s="50"/>
      <c r="C353" s="50"/>
      <c r="D353" s="50"/>
      <c r="E353" s="10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0"/>
      <c r="B354" s="50"/>
      <c r="C354" s="50"/>
      <c r="D354" s="50"/>
      <c r="E354" s="10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0"/>
      <c r="B355" s="50"/>
      <c r="C355" s="50"/>
      <c r="D355" s="50"/>
      <c r="E355" s="10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0"/>
      <c r="B356" s="50"/>
      <c r="C356" s="50"/>
      <c r="D356" s="50"/>
      <c r="E356" s="10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0"/>
      <c r="B357" s="50"/>
      <c r="C357" s="50"/>
      <c r="D357" s="50"/>
      <c r="E357" s="10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0"/>
      <c r="B358" s="50"/>
      <c r="C358" s="50"/>
      <c r="D358" s="50"/>
      <c r="E358" s="10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0"/>
      <c r="B359" s="50"/>
      <c r="C359" s="50"/>
      <c r="D359" s="50"/>
      <c r="E359" s="10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0"/>
      <c r="B360" s="50"/>
      <c r="C360" s="50"/>
      <c r="D360" s="50"/>
      <c r="E360" s="10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0"/>
      <c r="B361" s="50"/>
      <c r="C361" s="50"/>
      <c r="D361" s="50"/>
      <c r="E361" s="10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0"/>
      <c r="B362" s="50"/>
      <c r="C362" s="50"/>
      <c r="D362" s="50"/>
      <c r="E362" s="10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0"/>
      <c r="B363" s="50"/>
      <c r="C363" s="50"/>
      <c r="D363" s="50"/>
      <c r="E363" s="10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0"/>
      <c r="B364" s="50"/>
      <c r="C364" s="50"/>
      <c r="D364" s="50"/>
      <c r="E364" s="10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0"/>
      <c r="B365" s="50"/>
      <c r="C365" s="50"/>
      <c r="D365" s="50"/>
      <c r="E365" s="10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0"/>
      <c r="B366" s="50"/>
      <c r="C366" s="50"/>
      <c r="D366" s="50"/>
      <c r="E366" s="10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0"/>
      <c r="B367" s="50"/>
      <c r="C367" s="50"/>
      <c r="D367" s="50"/>
      <c r="E367" s="10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0"/>
      <c r="B368" s="50"/>
      <c r="C368" s="50"/>
      <c r="D368" s="50"/>
      <c r="E368" s="10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0"/>
      <c r="B369" s="50"/>
      <c r="C369" s="50"/>
      <c r="D369" s="50"/>
      <c r="E369" s="10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0"/>
      <c r="B370" s="50"/>
      <c r="C370" s="50"/>
      <c r="D370" s="50"/>
      <c r="E370" s="10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0"/>
      <c r="B371" s="50"/>
      <c r="C371" s="50"/>
      <c r="D371" s="50"/>
      <c r="E371" s="10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0"/>
      <c r="B372" s="50"/>
      <c r="C372" s="50"/>
      <c r="D372" s="50"/>
      <c r="E372" s="10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0"/>
      <c r="B373" s="50"/>
      <c r="C373" s="50"/>
      <c r="D373" s="50"/>
      <c r="E373" s="10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0"/>
      <c r="B374" s="50"/>
      <c r="C374" s="50"/>
      <c r="D374" s="50"/>
      <c r="E374" s="10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0"/>
      <c r="B375" s="50"/>
      <c r="C375" s="50"/>
      <c r="D375" s="50"/>
      <c r="E375" s="10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0"/>
      <c r="B376" s="50"/>
      <c r="C376" s="50"/>
      <c r="D376" s="50"/>
      <c r="E376" s="10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0"/>
      <c r="B377" s="50"/>
      <c r="C377" s="50"/>
      <c r="D377" s="50"/>
      <c r="E377" s="10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0"/>
      <c r="B378" s="50"/>
      <c r="C378" s="50"/>
      <c r="D378" s="50"/>
      <c r="E378" s="10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0"/>
      <c r="B379" s="50"/>
      <c r="C379" s="50"/>
      <c r="D379" s="50"/>
      <c r="E379" s="10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0"/>
      <c r="B380" s="50"/>
      <c r="C380" s="50"/>
      <c r="D380" s="50"/>
      <c r="E380" s="10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0"/>
      <c r="B381" s="50"/>
      <c r="C381" s="50"/>
      <c r="D381" s="50"/>
      <c r="E381" s="10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0"/>
      <c r="B382" s="50"/>
      <c r="C382" s="50"/>
      <c r="D382" s="50"/>
      <c r="E382" s="10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0"/>
      <c r="B383" s="50"/>
      <c r="C383" s="50"/>
      <c r="D383" s="50"/>
      <c r="E383" s="10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0"/>
      <c r="B384" s="50"/>
      <c r="C384" s="50"/>
      <c r="D384" s="50"/>
      <c r="E384" s="10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0"/>
      <c r="B385" s="50"/>
      <c r="C385" s="50"/>
      <c r="D385" s="50"/>
      <c r="E385" s="10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0"/>
      <c r="B386" s="50"/>
      <c r="C386" s="50"/>
      <c r="D386" s="50"/>
      <c r="E386" s="10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0"/>
      <c r="B387" s="50"/>
      <c r="C387" s="50"/>
      <c r="D387" s="50"/>
      <c r="E387" s="10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0"/>
      <c r="B388" s="50"/>
      <c r="C388" s="50"/>
      <c r="D388" s="50"/>
      <c r="E388" s="10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0"/>
      <c r="B389" s="50"/>
      <c r="C389" s="50"/>
      <c r="D389" s="50"/>
      <c r="E389" s="10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0"/>
      <c r="B390" s="50"/>
      <c r="C390" s="50"/>
      <c r="D390" s="50"/>
      <c r="E390" s="10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0"/>
      <c r="B391" s="50"/>
      <c r="C391" s="50"/>
      <c r="D391" s="50"/>
      <c r="E391" s="10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0"/>
      <c r="B392" s="50"/>
      <c r="C392" s="50"/>
      <c r="D392" s="50"/>
      <c r="E392" s="10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0"/>
      <c r="B393" s="50"/>
      <c r="C393" s="50"/>
      <c r="D393" s="50"/>
      <c r="E393" s="10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0"/>
      <c r="B394" s="50"/>
      <c r="C394" s="50"/>
      <c r="D394" s="50"/>
      <c r="E394" s="10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0"/>
      <c r="B395" s="50"/>
      <c r="C395" s="50"/>
      <c r="D395" s="50"/>
      <c r="E395" s="10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0"/>
      <c r="B396" s="50"/>
      <c r="C396" s="50"/>
      <c r="D396" s="50"/>
      <c r="E396" s="10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0"/>
      <c r="B397" s="50"/>
      <c r="C397" s="50"/>
      <c r="D397" s="50"/>
      <c r="E397" s="10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0"/>
      <c r="B398" s="50"/>
      <c r="C398" s="50"/>
      <c r="D398" s="50"/>
      <c r="E398" s="10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0"/>
      <c r="B399" s="50"/>
      <c r="C399" s="50"/>
      <c r="D399" s="50"/>
      <c r="E399" s="10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0"/>
      <c r="B400" s="50"/>
      <c r="C400" s="50"/>
      <c r="D400" s="50"/>
      <c r="E400" s="10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0"/>
      <c r="B401" s="50"/>
      <c r="C401" s="50"/>
      <c r="D401" s="50"/>
      <c r="E401" s="10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0"/>
      <c r="B402" s="50"/>
      <c r="C402" s="50"/>
      <c r="D402" s="50"/>
      <c r="E402" s="10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0"/>
      <c r="B403" s="50"/>
      <c r="C403" s="50"/>
      <c r="D403" s="50"/>
      <c r="E403" s="10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0"/>
      <c r="B404" s="50"/>
      <c r="C404" s="50"/>
      <c r="D404" s="50"/>
      <c r="E404" s="10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0"/>
      <c r="B405" s="50"/>
      <c r="C405" s="50"/>
      <c r="D405" s="50"/>
      <c r="E405" s="10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0"/>
      <c r="B406" s="50"/>
      <c r="C406" s="50"/>
      <c r="D406" s="50"/>
      <c r="E406" s="10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0"/>
      <c r="B407" s="50"/>
      <c r="C407" s="50"/>
      <c r="D407" s="50"/>
      <c r="E407" s="10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0"/>
      <c r="B408" s="50"/>
      <c r="C408" s="50"/>
      <c r="D408" s="50"/>
      <c r="E408" s="10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0"/>
      <c r="B409" s="50"/>
      <c r="C409" s="50"/>
      <c r="D409" s="50"/>
      <c r="E409" s="10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0"/>
      <c r="B410" s="50"/>
      <c r="C410" s="50"/>
      <c r="D410" s="50"/>
      <c r="E410" s="10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0"/>
      <c r="B411" s="50"/>
      <c r="C411" s="50"/>
      <c r="D411" s="50"/>
      <c r="E411" s="10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0"/>
      <c r="B412" s="50"/>
      <c r="C412" s="50"/>
      <c r="D412" s="50"/>
      <c r="E412" s="10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0"/>
      <c r="B413" s="50"/>
      <c r="C413" s="50"/>
      <c r="D413" s="50"/>
      <c r="E413" s="10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0"/>
      <c r="B414" s="50"/>
      <c r="C414" s="50"/>
      <c r="D414" s="50"/>
      <c r="E414" s="10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0"/>
      <c r="B415" s="50"/>
      <c r="C415" s="50"/>
      <c r="D415" s="50"/>
      <c r="E415" s="10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0"/>
      <c r="B416" s="50"/>
      <c r="C416" s="50"/>
      <c r="D416" s="50"/>
      <c r="E416" s="10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0"/>
      <c r="B417" s="50"/>
      <c r="C417" s="50"/>
      <c r="D417" s="50"/>
      <c r="E417" s="10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0"/>
      <c r="B418" s="50"/>
      <c r="C418" s="50"/>
      <c r="D418" s="50"/>
      <c r="E418" s="10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0"/>
      <c r="B419" s="50"/>
      <c r="C419" s="50"/>
      <c r="D419" s="50"/>
      <c r="E419" s="10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0"/>
      <c r="B420" s="50"/>
      <c r="C420" s="50"/>
      <c r="D420" s="50"/>
      <c r="E420" s="10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0"/>
      <c r="B421" s="50"/>
      <c r="C421" s="50"/>
      <c r="D421" s="50"/>
      <c r="E421" s="10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0"/>
      <c r="B422" s="50"/>
      <c r="C422" s="50"/>
      <c r="D422" s="50"/>
      <c r="E422" s="10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0"/>
      <c r="B423" s="50"/>
      <c r="C423" s="50"/>
      <c r="D423" s="50"/>
      <c r="E423" s="10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0"/>
      <c r="B424" s="50"/>
      <c r="C424" s="50"/>
      <c r="D424" s="50"/>
      <c r="E424" s="10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0"/>
      <c r="B425" s="50"/>
      <c r="C425" s="50"/>
      <c r="D425" s="50"/>
      <c r="E425" s="10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0"/>
      <c r="B426" s="50"/>
      <c r="C426" s="50"/>
      <c r="D426" s="50"/>
      <c r="E426" s="10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0"/>
      <c r="B427" s="50"/>
      <c r="C427" s="50"/>
      <c r="D427" s="50"/>
      <c r="E427" s="10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0"/>
      <c r="B428" s="50"/>
      <c r="C428" s="50"/>
      <c r="D428" s="50"/>
      <c r="E428" s="10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0"/>
      <c r="B429" s="50"/>
      <c r="C429" s="50"/>
      <c r="D429" s="50"/>
      <c r="E429" s="10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0"/>
      <c r="B430" s="50"/>
      <c r="C430" s="50"/>
      <c r="D430" s="50"/>
      <c r="E430" s="10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0"/>
      <c r="B431" s="50"/>
      <c r="C431" s="50"/>
      <c r="D431" s="50"/>
      <c r="E431" s="10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0"/>
      <c r="B432" s="50"/>
      <c r="C432" s="50"/>
      <c r="D432" s="50"/>
      <c r="E432" s="10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0"/>
      <c r="B433" s="50"/>
      <c r="C433" s="50"/>
      <c r="D433" s="50"/>
      <c r="E433" s="10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0"/>
      <c r="B434" s="50"/>
      <c r="C434" s="50"/>
      <c r="D434" s="50"/>
      <c r="E434" s="10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0"/>
      <c r="B435" s="50"/>
      <c r="C435" s="50"/>
      <c r="D435" s="50"/>
      <c r="E435" s="10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0"/>
      <c r="B436" s="50"/>
      <c r="C436" s="50"/>
      <c r="D436" s="50"/>
      <c r="E436" s="10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0"/>
      <c r="B437" s="50"/>
      <c r="C437" s="50"/>
      <c r="D437" s="50"/>
      <c r="E437" s="10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0"/>
      <c r="B438" s="50"/>
      <c r="C438" s="50"/>
      <c r="D438" s="50"/>
      <c r="E438" s="10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0"/>
      <c r="B439" s="50"/>
      <c r="C439" s="50"/>
      <c r="D439" s="50"/>
      <c r="E439" s="10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0"/>
      <c r="B440" s="50"/>
      <c r="C440" s="50"/>
      <c r="D440" s="50"/>
      <c r="E440" s="10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0"/>
      <c r="B441" s="50"/>
      <c r="C441" s="50"/>
      <c r="D441" s="50"/>
      <c r="E441" s="10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0"/>
      <c r="B442" s="50"/>
      <c r="C442" s="50"/>
      <c r="D442" s="50"/>
      <c r="E442" s="10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0"/>
      <c r="B443" s="50"/>
      <c r="C443" s="50"/>
      <c r="D443" s="50"/>
      <c r="E443" s="10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0"/>
      <c r="B444" s="50"/>
      <c r="C444" s="50"/>
      <c r="D444" s="50"/>
      <c r="E444" s="10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0"/>
      <c r="B445" s="50"/>
      <c r="C445" s="50"/>
      <c r="D445" s="50"/>
      <c r="E445" s="10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0"/>
      <c r="B446" s="50"/>
      <c r="C446" s="50"/>
      <c r="D446" s="50"/>
      <c r="E446" s="10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0"/>
      <c r="B447" s="50"/>
      <c r="C447" s="50"/>
      <c r="D447" s="50"/>
      <c r="E447" s="10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0"/>
      <c r="B448" s="50"/>
      <c r="C448" s="50"/>
      <c r="D448" s="50"/>
      <c r="E448" s="10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0"/>
      <c r="B449" s="50"/>
      <c r="C449" s="50"/>
      <c r="D449" s="50"/>
      <c r="E449" s="10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0"/>
      <c r="B450" s="50"/>
      <c r="C450" s="50"/>
      <c r="D450" s="50"/>
      <c r="E450" s="10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0"/>
      <c r="B451" s="50"/>
      <c r="C451" s="50"/>
      <c r="D451" s="50"/>
      <c r="E451" s="10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0"/>
      <c r="B452" s="50"/>
      <c r="C452" s="50"/>
      <c r="D452" s="50"/>
      <c r="E452" s="10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0"/>
      <c r="B453" s="50"/>
      <c r="C453" s="50"/>
      <c r="D453" s="50"/>
      <c r="E453" s="10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0"/>
      <c r="B454" s="50"/>
      <c r="C454" s="50"/>
      <c r="D454" s="50"/>
      <c r="E454" s="10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0"/>
      <c r="B455" s="50"/>
      <c r="C455" s="50"/>
      <c r="D455" s="50"/>
      <c r="E455" s="10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0"/>
      <c r="B456" s="50"/>
      <c r="C456" s="50"/>
      <c r="D456" s="50"/>
      <c r="E456" s="10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0"/>
      <c r="B457" s="50"/>
      <c r="C457" s="50"/>
      <c r="D457" s="50"/>
      <c r="E457" s="10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0"/>
      <c r="B458" s="50"/>
      <c r="C458" s="50"/>
      <c r="D458" s="50"/>
      <c r="E458" s="10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0"/>
      <c r="B459" s="50"/>
      <c r="C459" s="50"/>
      <c r="D459" s="50"/>
      <c r="E459" s="10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0"/>
      <c r="B460" s="50"/>
      <c r="C460" s="50"/>
      <c r="D460" s="50"/>
      <c r="E460" s="10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0"/>
      <c r="B461" s="50"/>
      <c r="C461" s="50"/>
      <c r="D461" s="50"/>
      <c r="E461" s="10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0"/>
      <c r="B462" s="50"/>
      <c r="C462" s="50"/>
      <c r="D462" s="50"/>
      <c r="E462" s="10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0"/>
      <c r="B463" s="50"/>
      <c r="C463" s="50"/>
      <c r="D463" s="50"/>
      <c r="E463" s="10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0"/>
      <c r="B464" s="50"/>
      <c r="C464" s="50"/>
      <c r="D464" s="50"/>
      <c r="E464" s="10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0"/>
      <c r="B465" s="50"/>
      <c r="C465" s="50"/>
      <c r="D465" s="50"/>
      <c r="E465" s="10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0"/>
      <c r="B466" s="50"/>
      <c r="C466" s="50"/>
      <c r="D466" s="50"/>
      <c r="E466" s="10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0"/>
      <c r="B467" s="50"/>
      <c r="C467" s="50"/>
      <c r="D467" s="50"/>
      <c r="E467" s="10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0"/>
      <c r="B468" s="50"/>
      <c r="C468" s="50"/>
      <c r="D468" s="50"/>
      <c r="E468" s="10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0"/>
      <c r="B469" s="50"/>
      <c r="C469" s="50"/>
      <c r="D469" s="50"/>
      <c r="E469" s="10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0"/>
      <c r="B470" s="50"/>
      <c r="C470" s="50"/>
      <c r="D470" s="50"/>
      <c r="E470" s="10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0"/>
      <c r="B471" s="50"/>
      <c r="C471" s="50"/>
      <c r="D471" s="50"/>
      <c r="E471" s="10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0"/>
      <c r="B472" s="50"/>
      <c r="C472" s="50"/>
      <c r="D472" s="50"/>
      <c r="E472" s="10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0"/>
      <c r="B473" s="50"/>
      <c r="C473" s="50"/>
      <c r="D473" s="50"/>
      <c r="E473" s="10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0"/>
      <c r="B474" s="50"/>
      <c r="C474" s="50"/>
      <c r="D474" s="50"/>
      <c r="E474" s="10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0"/>
      <c r="B475" s="50"/>
      <c r="C475" s="50"/>
      <c r="D475" s="50"/>
      <c r="E475" s="10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0"/>
      <c r="B476" s="50"/>
      <c r="C476" s="50"/>
      <c r="D476" s="50"/>
      <c r="E476" s="10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0"/>
      <c r="B477" s="50"/>
      <c r="C477" s="50"/>
      <c r="D477" s="50"/>
      <c r="E477" s="10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0"/>
      <c r="B478" s="50"/>
      <c r="C478" s="50"/>
      <c r="D478" s="50"/>
      <c r="E478" s="10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0"/>
      <c r="B479" s="50"/>
      <c r="C479" s="50"/>
      <c r="D479" s="50"/>
      <c r="E479" s="10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0"/>
      <c r="B480" s="50"/>
      <c r="C480" s="50"/>
      <c r="D480" s="50"/>
      <c r="E480" s="10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0"/>
      <c r="B481" s="50"/>
      <c r="C481" s="50"/>
      <c r="D481" s="50"/>
      <c r="E481" s="10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0"/>
      <c r="B482" s="50"/>
      <c r="C482" s="50"/>
      <c r="D482" s="50"/>
      <c r="E482" s="10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0"/>
      <c r="B483" s="50"/>
      <c r="C483" s="50"/>
      <c r="D483" s="50"/>
      <c r="E483" s="10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0"/>
      <c r="B484" s="50"/>
      <c r="C484" s="50"/>
      <c r="D484" s="50"/>
      <c r="E484" s="10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0"/>
      <c r="B485" s="50"/>
      <c r="C485" s="50"/>
      <c r="D485" s="50"/>
      <c r="E485" s="10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0"/>
      <c r="B486" s="50"/>
      <c r="C486" s="50"/>
      <c r="D486" s="50"/>
      <c r="E486" s="10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0"/>
      <c r="B487" s="50"/>
      <c r="C487" s="50"/>
      <c r="D487" s="50"/>
      <c r="E487" s="10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0"/>
      <c r="B488" s="50"/>
      <c r="C488" s="50"/>
      <c r="D488" s="50"/>
      <c r="E488" s="10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0"/>
      <c r="B489" s="50"/>
      <c r="C489" s="50"/>
      <c r="D489" s="50"/>
      <c r="E489" s="10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0"/>
      <c r="B490" s="50"/>
      <c r="C490" s="50"/>
      <c r="D490" s="50"/>
      <c r="E490" s="10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0"/>
      <c r="B491" s="50"/>
      <c r="C491" s="50"/>
      <c r="D491" s="50"/>
      <c r="E491" s="10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0"/>
      <c r="B492" s="50"/>
      <c r="C492" s="50"/>
      <c r="D492" s="50"/>
      <c r="E492" s="10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0"/>
      <c r="B493" s="50"/>
      <c r="C493" s="50"/>
      <c r="D493" s="50"/>
      <c r="E493" s="10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0"/>
      <c r="B494" s="50"/>
      <c r="C494" s="50"/>
      <c r="D494" s="50"/>
      <c r="E494" s="10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0"/>
      <c r="B495" s="50"/>
      <c r="C495" s="50"/>
      <c r="D495" s="50"/>
      <c r="E495" s="10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0"/>
      <c r="B496" s="50"/>
      <c r="C496" s="50"/>
      <c r="D496" s="50"/>
      <c r="E496" s="10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0"/>
      <c r="B497" s="50"/>
      <c r="C497" s="50"/>
      <c r="D497" s="50"/>
      <c r="E497" s="10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0"/>
      <c r="B498" s="50"/>
      <c r="C498" s="50"/>
      <c r="D498" s="50"/>
      <c r="E498" s="10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0"/>
      <c r="B499" s="50"/>
      <c r="C499" s="50"/>
      <c r="D499" s="50"/>
      <c r="E499" s="10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0"/>
      <c r="B500" s="50"/>
      <c r="C500" s="50"/>
      <c r="D500" s="50"/>
      <c r="E500" s="10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0"/>
      <c r="B501" s="50"/>
      <c r="C501" s="50"/>
      <c r="D501" s="50"/>
      <c r="E501" s="10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0"/>
      <c r="B502" s="50"/>
      <c r="C502" s="50"/>
      <c r="D502" s="50"/>
      <c r="E502" s="10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0"/>
      <c r="B503" s="50"/>
      <c r="C503" s="50"/>
      <c r="D503" s="50"/>
      <c r="E503" s="10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0"/>
      <c r="B504" s="50"/>
      <c r="C504" s="50"/>
      <c r="D504" s="50"/>
      <c r="E504" s="10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0"/>
      <c r="B505" s="50"/>
      <c r="C505" s="50"/>
      <c r="D505" s="50"/>
      <c r="E505" s="10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0"/>
      <c r="B506" s="50"/>
      <c r="C506" s="50"/>
      <c r="D506" s="50"/>
      <c r="E506" s="10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0"/>
      <c r="B507" s="50"/>
      <c r="C507" s="50"/>
      <c r="D507" s="50"/>
      <c r="E507" s="10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0"/>
      <c r="B508" s="50"/>
      <c r="C508" s="50"/>
      <c r="D508" s="50"/>
      <c r="E508" s="10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0"/>
      <c r="B509" s="50"/>
      <c r="C509" s="50"/>
      <c r="D509" s="50"/>
      <c r="E509" s="10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0"/>
      <c r="B510" s="50"/>
      <c r="C510" s="50"/>
      <c r="D510" s="50"/>
      <c r="E510" s="10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0"/>
      <c r="B511" s="50"/>
      <c r="C511" s="50"/>
      <c r="D511" s="50"/>
      <c r="E511" s="10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0"/>
      <c r="B512" s="50"/>
      <c r="C512" s="50"/>
      <c r="D512" s="50"/>
      <c r="E512" s="10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0"/>
      <c r="B513" s="50"/>
      <c r="C513" s="50"/>
      <c r="D513" s="50"/>
      <c r="E513" s="10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0"/>
      <c r="B514" s="50"/>
      <c r="C514" s="50"/>
      <c r="D514" s="50"/>
      <c r="E514" s="10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0"/>
      <c r="B515" s="50"/>
      <c r="C515" s="50"/>
      <c r="D515" s="50"/>
      <c r="E515" s="10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0"/>
      <c r="B516" s="50"/>
      <c r="C516" s="50"/>
      <c r="D516" s="50"/>
      <c r="E516" s="10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0"/>
      <c r="B517" s="50"/>
      <c r="C517" s="50"/>
      <c r="D517" s="50"/>
      <c r="E517" s="10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0"/>
      <c r="B518" s="50"/>
      <c r="C518" s="50"/>
      <c r="D518" s="50"/>
      <c r="E518" s="10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0"/>
      <c r="B519" s="50"/>
      <c r="C519" s="50"/>
      <c r="D519" s="50"/>
      <c r="E519" s="10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0"/>
      <c r="B520" s="50"/>
      <c r="C520" s="50"/>
      <c r="D520" s="50"/>
      <c r="E520" s="10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0"/>
      <c r="B521" s="50"/>
      <c r="C521" s="50"/>
      <c r="D521" s="50"/>
      <c r="E521" s="10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0"/>
      <c r="B522" s="50"/>
      <c r="C522" s="50"/>
      <c r="D522" s="50"/>
      <c r="E522" s="10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0"/>
      <c r="B523" s="50"/>
      <c r="C523" s="50"/>
      <c r="D523" s="50"/>
      <c r="E523" s="10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0"/>
      <c r="B524" s="50"/>
      <c r="C524" s="50"/>
      <c r="D524" s="50"/>
      <c r="E524" s="10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0"/>
      <c r="B525" s="50"/>
      <c r="C525" s="50"/>
      <c r="D525" s="50"/>
      <c r="E525" s="10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0"/>
      <c r="B526" s="50"/>
      <c r="C526" s="50"/>
      <c r="D526" s="50"/>
      <c r="E526" s="10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0"/>
      <c r="B527" s="50"/>
      <c r="C527" s="50"/>
      <c r="D527" s="50"/>
      <c r="E527" s="10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0"/>
      <c r="B528" s="50"/>
      <c r="C528" s="50"/>
      <c r="D528" s="50"/>
      <c r="E528" s="10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0"/>
      <c r="B529" s="50"/>
      <c r="C529" s="50"/>
      <c r="D529" s="50"/>
      <c r="E529" s="10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0"/>
      <c r="B530" s="50"/>
      <c r="C530" s="50"/>
      <c r="D530" s="50"/>
      <c r="E530" s="10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0"/>
      <c r="B531" s="50"/>
      <c r="C531" s="50"/>
      <c r="D531" s="50"/>
      <c r="E531" s="10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0"/>
      <c r="B532" s="50"/>
      <c r="C532" s="50"/>
      <c r="D532" s="50"/>
      <c r="E532" s="10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0"/>
      <c r="B533" s="50"/>
      <c r="C533" s="50"/>
      <c r="D533" s="50"/>
      <c r="E533" s="10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0"/>
      <c r="B534" s="50"/>
      <c r="C534" s="50"/>
      <c r="D534" s="50"/>
      <c r="E534" s="10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0"/>
      <c r="B535" s="50"/>
      <c r="C535" s="50"/>
      <c r="D535" s="50"/>
      <c r="E535" s="10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0"/>
      <c r="B536" s="50"/>
      <c r="C536" s="50"/>
      <c r="D536" s="50"/>
      <c r="E536" s="10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0"/>
      <c r="B537" s="50"/>
      <c r="C537" s="50"/>
      <c r="D537" s="50"/>
      <c r="E537" s="10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0"/>
      <c r="B538" s="50"/>
      <c r="C538" s="50"/>
      <c r="D538" s="50"/>
      <c r="E538" s="10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0"/>
      <c r="B539" s="50"/>
      <c r="C539" s="50"/>
      <c r="D539" s="50"/>
      <c r="E539" s="10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0"/>
      <c r="B540" s="50"/>
      <c r="C540" s="50"/>
      <c r="D540" s="50"/>
      <c r="E540" s="10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0"/>
      <c r="B541" s="50"/>
      <c r="C541" s="50"/>
      <c r="D541" s="50"/>
      <c r="E541" s="10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0"/>
      <c r="B542" s="50"/>
      <c r="C542" s="50"/>
      <c r="D542" s="50"/>
      <c r="E542" s="10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0"/>
      <c r="B543" s="50"/>
      <c r="C543" s="50"/>
      <c r="D543" s="50"/>
      <c r="E543" s="10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0"/>
      <c r="B544" s="50"/>
      <c r="C544" s="50"/>
      <c r="D544" s="50"/>
      <c r="E544" s="10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0"/>
      <c r="B545" s="50"/>
      <c r="C545" s="50"/>
      <c r="D545" s="50"/>
      <c r="E545" s="10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0"/>
      <c r="B546" s="50"/>
      <c r="C546" s="50"/>
      <c r="D546" s="50"/>
      <c r="E546" s="10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0"/>
      <c r="B547" s="50"/>
      <c r="C547" s="50"/>
      <c r="D547" s="50"/>
      <c r="E547" s="10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0"/>
      <c r="B548" s="50"/>
      <c r="C548" s="50"/>
      <c r="D548" s="50"/>
      <c r="E548" s="10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0"/>
      <c r="B549" s="50"/>
      <c r="C549" s="50"/>
      <c r="D549" s="50"/>
      <c r="E549" s="10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0"/>
      <c r="B550" s="50"/>
      <c r="C550" s="50"/>
      <c r="D550" s="50"/>
      <c r="E550" s="10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0"/>
      <c r="B551" s="50"/>
      <c r="C551" s="50"/>
      <c r="D551" s="50"/>
      <c r="E551" s="10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0"/>
      <c r="B552" s="50"/>
      <c r="C552" s="50"/>
      <c r="D552" s="50"/>
      <c r="E552" s="10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0"/>
      <c r="B553" s="50"/>
      <c r="C553" s="50"/>
      <c r="D553" s="50"/>
      <c r="E553" s="10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0"/>
      <c r="B554" s="50"/>
      <c r="C554" s="50"/>
      <c r="D554" s="50"/>
      <c r="E554" s="10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0"/>
      <c r="B555" s="50"/>
      <c r="C555" s="50"/>
      <c r="D555" s="50"/>
      <c r="E555" s="10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0"/>
      <c r="B556" s="50"/>
      <c r="C556" s="50"/>
      <c r="D556" s="50"/>
      <c r="E556" s="10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0"/>
      <c r="B557" s="50"/>
      <c r="C557" s="50"/>
      <c r="D557" s="50"/>
      <c r="E557" s="10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0"/>
      <c r="B558" s="50"/>
      <c r="C558" s="50"/>
      <c r="D558" s="50"/>
      <c r="E558" s="10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0"/>
      <c r="B559" s="50"/>
      <c r="C559" s="50"/>
      <c r="D559" s="50"/>
      <c r="E559" s="10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0"/>
      <c r="B560" s="50"/>
      <c r="C560" s="50"/>
      <c r="D560" s="50"/>
      <c r="E560" s="10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0"/>
      <c r="B561" s="50"/>
      <c r="C561" s="50"/>
      <c r="D561" s="50"/>
      <c r="E561" s="10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0"/>
      <c r="B562" s="50"/>
      <c r="C562" s="50"/>
      <c r="D562" s="50"/>
      <c r="E562" s="10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0"/>
      <c r="B563" s="50"/>
      <c r="C563" s="50"/>
      <c r="D563" s="50"/>
      <c r="E563" s="10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0"/>
      <c r="B564" s="50"/>
      <c r="C564" s="50"/>
      <c r="D564" s="50"/>
      <c r="E564" s="10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0"/>
      <c r="B565" s="50"/>
      <c r="C565" s="50"/>
      <c r="D565" s="50"/>
      <c r="E565" s="10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0"/>
      <c r="B566" s="50"/>
      <c r="C566" s="50"/>
      <c r="D566" s="50"/>
      <c r="E566" s="10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0"/>
      <c r="B567" s="50"/>
      <c r="C567" s="50"/>
      <c r="D567" s="50"/>
      <c r="E567" s="10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0"/>
      <c r="B568" s="50"/>
      <c r="C568" s="50"/>
      <c r="D568" s="50"/>
      <c r="E568" s="10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0"/>
      <c r="B569" s="50"/>
      <c r="C569" s="50"/>
      <c r="D569" s="50"/>
      <c r="E569" s="10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0"/>
      <c r="B570" s="50"/>
      <c r="C570" s="50"/>
      <c r="D570" s="50"/>
      <c r="E570" s="10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0"/>
      <c r="B571" s="50"/>
      <c r="C571" s="50"/>
      <c r="D571" s="50"/>
      <c r="E571" s="10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0"/>
      <c r="B572" s="50"/>
      <c r="C572" s="50"/>
      <c r="D572" s="50"/>
      <c r="E572" s="10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0"/>
      <c r="B573" s="50"/>
      <c r="C573" s="50"/>
      <c r="D573" s="50"/>
      <c r="E573" s="10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0"/>
      <c r="B574" s="50"/>
      <c r="C574" s="50"/>
      <c r="D574" s="50"/>
      <c r="E574" s="10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0"/>
      <c r="B575" s="50"/>
      <c r="C575" s="50"/>
      <c r="D575" s="50"/>
      <c r="E575" s="10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0"/>
      <c r="B576" s="50"/>
      <c r="C576" s="50"/>
      <c r="D576" s="50"/>
      <c r="E576" s="10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0"/>
      <c r="B577" s="50"/>
      <c r="C577" s="50"/>
      <c r="D577" s="50"/>
      <c r="E577" s="10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0"/>
      <c r="B578" s="50"/>
      <c r="C578" s="50"/>
      <c r="D578" s="50"/>
      <c r="E578" s="10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0"/>
      <c r="B579" s="50"/>
      <c r="C579" s="50"/>
      <c r="D579" s="50"/>
      <c r="E579" s="10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0"/>
      <c r="B580" s="50"/>
      <c r="C580" s="50"/>
      <c r="D580" s="50"/>
      <c r="E580" s="10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0"/>
      <c r="B581" s="50"/>
      <c r="C581" s="50"/>
      <c r="D581" s="50"/>
      <c r="E581" s="10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0"/>
      <c r="B582" s="50"/>
      <c r="C582" s="50"/>
      <c r="D582" s="50"/>
      <c r="E582" s="10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0"/>
      <c r="B583" s="50"/>
      <c r="C583" s="50"/>
      <c r="D583" s="50"/>
      <c r="E583" s="10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0"/>
      <c r="B584" s="50"/>
      <c r="C584" s="50"/>
      <c r="D584" s="50"/>
      <c r="E584" s="10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0"/>
      <c r="B585" s="50"/>
      <c r="C585" s="50"/>
      <c r="D585" s="50"/>
      <c r="E585" s="10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0"/>
      <c r="B586" s="50"/>
      <c r="C586" s="50"/>
      <c r="D586" s="50"/>
      <c r="E586" s="10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0"/>
      <c r="B587" s="50"/>
      <c r="C587" s="50"/>
      <c r="D587" s="50"/>
      <c r="E587" s="10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0"/>
      <c r="B588" s="50"/>
      <c r="C588" s="50"/>
      <c r="D588" s="50"/>
      <c r="E588" s="10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0"/>
      <c r="B589" s="50"/>
      <c r="C589" s="50"/>
      <c r="D589" s="50"/>
      <c r="E589" s="10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0"/>
      <c r="B590" s="50"/>
      <c r="C590" s="50"/>
      <c r="D590" s="50"/>
      <c r="E590" s="10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0"/>
      <c r="B591" s="50"/>
      <c r="C591" s="50"/>
      <c r="D591" s="50"/>
      <c r="E591" s="10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0"/>
      <c r="B592" s="50"/>
      <c r="C592" s="50"/>
      <c r="D592" s="50"/>
      <c r="E592" s="10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0"/>
      <c r="B593" s="50"/>
      <c r="C593" s="50"/>
      <c r="D593" s="50"/>
      <c r="E593" s="10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0"/>
      <c r="B594" s="50"/>
      <c r="C594" s="50"/>
      <c r="D594" s="50"/>
      <c r="E594" s="10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0"/>
      <c r="B595" s="50"/>
      <c r="C595" s="50"/>
      <c r="D595" s="50"/>
      <c r="E595" s="10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0"/>
      <c r="B596" s="50"/>
      <c r="C596" s="50"/>
      <c r="D596" s="50"/>
      <c r="E596" s="10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0"/>
      <c r="B597" s="50"/>
      <c r="C597" s="50"/>
      <c r="D597" s="50"/>
      <c r="E597" s="10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0"/>
      <c r="B598" s="50"/>
      <c r="C598" s="50"/>
      <c r="D598" s="50"/>
      <c r="E598" s="10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0"/>
      <c r="B599" s="50"/>
      <c r="C599" s="50"/>
      <c r="D599" s="50"/>
      <c r="E599" s="10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0"/>
      <c r="B600" s="50"/>
      <c r="C600" s="50"/>
      <c r="D600" s="50"/>
      <c r="E600" s="10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0"/>
      <c r="B601" s="50"/>
      <c r="C601" s="50"/>
      <c r="D601" s="50"/>
      <c r="E601" s="10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0"/>
      <c r="B602" s="50"/>
      <c r="C602" s="50"/>
      <c r="D602" s="50"/>
      <c r="E602" s="10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0"/>
      <c r="B603" s="50"/>
      <c r="C603" s="50"/>
      <c r="D603" s="50"/>
      <c r="E603" s="10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0"/>
      <c r="B604" s="50"/>
      <c r="C604" s="50"/>
      <c r="D604" s="50"/>
      <c r="E604" s="10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0"/>
      <c r="B605" s="50"/>
      <c r="C605" s="50"/>
      <c r="D605" s="50"/>
      <c r="E605" s="10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0"/>
      <c r="B606" s="50"/>
      <c r="C606" s="50"/>
      <c r="D606" s="50"/>
      <c r="E606" s="10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0"/>
      <c r="B607" s="50"/>
      <c r="C607" s="50"/>
      <c r="D607" s="50"/>
      <c r="E607" s="10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0"/>
      <c r="B608" s="50"/>
      <c r="C608" s="50"/>
      <c r="D608" s="50"/>
      <c r="E608" s="10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0"/>
      <c r="B609" s="50"/>
      <c r="C609" s="50"/>
      <c r="D609" s="50"/>
      <c r="E609" s="10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0"/>
      <c r="B610" s="50"/>
      <c r="C610" s="50"/>
      <c r="D610" s="50"/>
      <c r="E610" s="10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0"/>
      <c r="B611" s="50"/>
      <c r="C611" s="50"/>
      <c r="D611" s="50"/>
      <c r="E611" s="10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0"/>
      <c r="B612" s="50"/>
      <c r="C612" s="50"/>
      <c r="D612" s="50"/>
      <c r="E612" s="10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0"/>
      <c r="B613" s="50"/>
      <c r="C613" s="50"/>
      <c r="D613" s="50"/>
      <c r="E613" s="10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0"/>
      <c r="B614" s="50"/>
      <c r="C614" s="50"/>
      <c r="D614" s="50"/>
      <c r="E614" s="10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0"/>
      <c r="B615" s="50"/>
      <c r="C615" s="50"/>
      <c r="D615" s="50"/>
      <c r="E615" s="10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0"/>
      <c r="B616" s="50"/>
      <c r="C616" s="50"/>
      <c r="D616" s="50"/>
      <c r="E616" s="10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0"/>
      <c r="B617" s="50"/>
      <c r="C617" s="50"/>
      <c r="D617" s="50"/>
      <c r="E617" s="10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0"/>
      <c r="B618" s="50"/>
      <c r="C618" s="50"/>
      <c r="D618" s="50"/>
      <c r="E618" s="10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0"/>
      <c r="B619" s="50"/>
      <c r="C619" s="50"/>
      <c r="D619" s="50"/>
      <c r="E619" s="10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0"/>
      <c r="B620" s="50"/>
      <c r="C620" s="50"/>
      <c r="D620" s="50"/>
      <c r="E620" s="10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0"/>
      <c r="B621" s="50"/>
      <c r="C621" s="50"/>
      <c r="D621" s="50"/>
      <c r="E621" s="10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0"/>
      <c r="B622" s="50"/>
      <c r="C622" s="50"/>
      <c r="D622" s="50"/>
      <c r="E622" s="10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0"/>
      <c r="B623" s="50"/>
      <c r="C623" s="50"/>
      <c r="D623" s="50"/>
      <c r="E623" s="10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0"/>
      <c r="B624" s="50"/>
      <c r="C624" s="50"/>
      <c r="D624" s="50"/>
      <c r="E624" s="10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0"/>
      <c r="B625" s="50"/>
      <c r="C625" s="50"/>
      <c r="D625" s="50"/>
      <c r="E625" s="10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0"/>
      <c r="B626" s="50"/>
      <c r="C626" s="50"/>
      <c r="D626" s="50"/>
      <c r="E626" s="10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0"/>
      <c r="B627" s="50"/>
      <c r="C627" s="50"/>
      <c r="D627" s="50"/>
      <c r="E627" s="10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0"/>
      <c r="B628" s="50"/>
      <c r="C628" s="50"/>
      <c r="D628" s="50"/>
      <c r="E628" s="10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0"/>
      <c r="B629" s="50"/>
      <c r="C629" s="50"/>
      <c r="D629" s="50"/>
      <c r="E629" s="10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0"/>
      <c r="B630" s="50"/>
      <c r="C630" s="50"/>
      <c r="D630" s="50"/>
      <c r="E630" s="10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0"/>
      <c r="B631" s="50"/>
      <c r="C631" s="50"/>
      <c r="D631" s="50"/>
      <c r="E631" s="10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0"/>
      <c r="B632" s="50"/>
      <c r="C632" s="50"/>
      <c r="D632" s="50"/>
      <c r="E632" s="10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0"/>
      <c r="B633" s="50"/>
      <c r="C633" s="50"/>
      <c r="D633" s="50"/>
      <c r="E633" s="10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0"/>
      <c r="B634" s="50"/>
      <c r="C634" s="50"/>
      <c r="D634" s="50"/>
      <c r="E634" s="10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0"/>
      <c r="B635" s="50"/>
      <c r="C635" s="50"/>
      <c r="D635" s="50"/>
      <c r="E635" s="10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0"/>
      <c r="B636" s="50"/>
      <c r="C636" s="50"/>
      <c r="D636" s="50"/>
      <c r="E636" s="10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0"/>
      <c r="B637" s="50"/>
      <c r="C637" s="50"/>
      <c r="D637" s="50"/>
      <c r="E637" s="10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0"/>
      <c r="B638" s="50"/>
      <c r="C638" s="50"/>
      <c r="D638" s="50"/>
      <c r="E638" s="10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0"/>
      <c r="B639" s="50"/>
      <c r="C639" s="50"/>
      <c r="D639" s="50"/>
      <c r="E639" s="10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0"/>
      <c r="B640" s="50"/>
      <c r="C640" s="50"/>
      <c r="D640" s="50"/>
      <c r="E640" s="10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0"/>
      <c r="B641" s="50"/>
      <c r="C641" s="50"/>
      <c r="D641" s="50"/>
      <c r="E641" s="10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0"/>
      <c r="B642" s="50"/>
      <c r="C642" s="50"/>
      <c r="D642" s="50"/>
      <c r="E642" s="10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0"/>
      <c r="B643" s="50"/>
      <c r="C643" s="50"/>
      <c r="D643" s="50"/>
      <c r="E643" s="10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0"/>
      <c r="B644" s="50"/>
      <c r="C644" s="50"/>
      <c r="D644" s="50"/>
      <c r="E644" s="10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0"/>
      <c r="B645" s="50"/>
      <c r="C645" s="50"/>
      <c r="D645" s="50"/>
      <c r="E645" s="10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0"/>
      <c r="B646" s="50"/>
      <c r="C646" s="50"/>
      <c r="D646" s="50"/>
      <c r="E646" s="10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0"/>
      <c r="B647" s="50"/>
      <c r="C647" s="50"/>
      <c r="D647" s="50"/>
      <c r="E647" s="10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0"/>
      <c r="B648" s="50"/>
      <c r="C648" s="50"/>
      <c r="D648" s="50"/>
      <c r="E648" s="10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0"/>
      <c r="B649" s="50"/>
      <c r="C649" s="50"/>
      <c r="D649" s="50"/>
      <c r="E649" s="10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0"/>
      <c r="B650" s="50"/>
      <c r="C650" s="50"/>
      <c r="D650" s="50"/>
      <c r="E650" s="10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0"/>
      <c r="B651" s="50"/>
      <c r="C651" s="50"/>
      <c r="D651" s="50"/>
      <c r="E651" s="10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0"/>
      <c r="B652" s="50"/>
      <c r="C652" s="50"/>
      <c r="D652" s="50"/>
      <c r="E652" s="10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0"/>
      <c r="B653" s="50"/>
      <c r="C653" s="50"/>
      <c r="D653" s="50"/>
      <c r="E653" s="10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0"/>
      <c r="B654" s="50"/>
      <c r="C654" s="50"/>
      <c r="D654" s="50"/>
      <c r="E654" s="10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0"/>
      <c r="B655" s="50"/>
      <c r="C655" s="50"/>
      <c r="D655" s="50"/>
      <c r="E655" s="10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0"/>
      <c r="B656" s="50"/>
      <c r="C656" s="50"/>
      <c r="D656" s="50"/>
      <c r="E656" s="10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0"/>
      <c r="B657" s="50"/>
      <c r="C657" s="50"/>
      <c r="D657" s="50"/>
      <c r="E657" s="10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0"/>
      <c r="B658" s="50"/>
      <c r="C658" s="50"/>
      <c r="D658" s="50"/>
      <c r="E658" s="10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0"/>
      <c r="B659" s="50"/>
      <c r="C659" s="50"/>
      <c r="D659" s="50"/>
      <c r="E659" s="10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0"/>
      <c r="B660" s="50"/>
      <c r="C660" s="50"/>
      <c r="D660" s="50"/>
      <c r="E660" s="10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0"/>
      <c r="B661" s="50"/>
      <c r="C661" s="50"/>
      <c r="D661" s="50"/>
      <c r="E661" s="10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0"/>
      <c r="B662" s="50"/>
      <c r="C662" s="50"/>
      <c r="D662" s="50"/>
      <c r="E662" s="10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0"/>
      <c r="B663" s="50"/>
      <c r="C663" s="50"/>
      <c r="D663" s="50"/>
      <c r="E663" s="10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0"/>
      <c r="B664" s="50"/>
      <c r="C664" s="50"/>
      <c r="D664" s="50"/>
      <c r="E664" s="10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0"/>
      <c r="B665" s="50"/>
      <c r="C665" s="50"/>
      <c r="D665" s="50"/>
      <c r="E665" s="10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0"/>
      <c r="B666" s="50"/>
      <c r="C666" s="50"/>
      <c r="D666" s="50"/>
      <c r="E666" s="10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0"/>
      <c r="B667" s="50"/>
      <c r="C667" s="50"/>
      <c r="D667" s="50"/>
      <c r="E667" s="10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0"/>
      <c r="B668" s="50"/>
      <c r="C668" s="50"/>
      <c r="D668" s="50"/>
      <c r="E668" s="10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0"/>
      <c r="B669" s="50"/>
      <c r="C669" s="50"/>
      <c r="D669" s="50"/>
      <c r="E669" s="10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0"/>
      <c r="B670" s="50"/>
      <c r="C670" s="50"/>
      <c r="D670" s="50"/>
      <c r="E670" s="10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0"/>
      <c r="B671" s="50"/>
      <c r="C671" s="50"/>
      <c r="D671" s="50"/>
      <c r="E671" s="10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0"/>
      <c r="B672" s="50"/>
      <c r="C672" s="50"/>
      <c r="D672" s="50"/>
      <c r="E672" s="10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0"/>
      <c r="B673" s="50"/>
      <c r="C673" s="50"/>
      <c r="D673" s="50"/>
      <c r="E673" s="10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0"/>
      <c r="B674" s="50"/>
      <c r="C674" s="50"/>
      <c r="D674" s="50"/>
      <c r="E674" s="10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0"/>
      <c r="B675" s="50"/>
      <c r="C675" s="50"/>
      <c r="D675" s="50"/>
      <c r="E675" s="10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0"/>
      <c r="B676" s="50"/>
      <c r="C676" s="50"/>
      <c r="D676" s="50"/>
      <c r="E676" s="10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0"/>
      <c r="B677" s="50"/>
      <c r="C677" s="50"/>
      <c r="D677" s="50"/>
      <c r="E677" s="10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0"/>
      <c r="B678" s="50"/>
      <c r="C678" s="50"/>
      <c r="D678" s="50"/>
      <c r="E678" s="10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0"/>
      <c r="B679" s="50"/>
      <c r="C679" s="50"/>
      <c r="D679" s="50"/>
      <c r="E679" s="10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0"/>
      <c r="B680" s="50"/>
      <c r="C680" s="50"/>
      <c r="D680" s="50"/>
      <c r="E680" s="10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0"/>
      <c r="B681" s="50"/>
      <c r="C681" s="50"/>
      <c r="D681" s="50"/>
      <c r="E681" s="10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0"/>
      <c r="B682" s="50"/>
      <c r="C682" s="50"/>
      <c r="D682" s="50"/>
      <c r="E682" s="10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0"/>
      <c r="B683" s="50"/>
      <c r="C683" s="50"/>
      <c r="D683" s="50"/>
      <c r="E683" s="10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0"/>
      <c r="B684" s="50"/>
      <c r="C684" s="50"/>
      <c r="D684" s="50"/>
      <c r="E684" s="10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0"/>
      <c r="B685" s="50"/>
      <c r="C685" s="50"/>
      <c r="D685" s="50"/>
      <c r="E685" s="10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0"/>
      <c r="B686" s="50"/>
      <c r="C686" s="50"/>
      <c r="D686" s="50"/>
      <c r="E686" s="10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0"/>
      <c r="B687" s="50"/>
      <c r="C687" s="50"/>
      <c r="D687" s="50"/>
      <c r="E687" s="10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0"/>
      <c r="B688" s="50"/>
      <c r="C688" s="50"/>
      <c r="D688" s="50"/>
      <c r="E688" s="10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0"/>
      <c r="B689" s="50"/>
      <c r="C689" s="50"/>
      <c r="D689" s="50"/>
      <c r="E689" s="10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0"/>
      <c r="B690" s="50"/>
      <c r="C690" s="50"/>
      <c r="D690" s="50"/>
      <c r="E690" s="10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0"/>
      <c r="B691" s="50"/>
      <c r="C691" s="50"/>
      <c r="D691" s="50"/>
      <c r="E691" s="10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0"/>
      <c r="B692" s="50"/>
      <c r="C692" s="50"/>
      <c r="D692" s="50"/>
      <c r="E692" s="10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0"/>
      <c r="B693" s="50"/>
      <c r="C693" s="50"/>
      <c r="D693" s="50"/>
      <c r="E693" s="10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0"/>
      <c r="B694" s="50"/>
      <c r="C694" s="50"/>
      <c r="D694" s="50"/>
      <c r="E694" s="10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0"/>
      <c r="B695" s="50"/>
      <c r="C695" s="50"/>
      <c r="D695" s="50"/>
      <c r="E695" s="10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0"/>
      <c r="B696" s="50"/>
      <c r="C696" s="50"/>
      <c r="D696" s="50"/>
      <c r="E696" s="10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0"/>
      <c r="B697" s="50"/>
      <c r="C697" s="50"/>
      <c r="D697" s="50"/>
      <c r="E697" s="10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0"/>
      <c r="B698" s="50"/>
      <c r="C698" s="50"/>
      <c r="D698" s="50"/>
      <c r="E698" s="10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0"/>
      <c r="B699" s="50"/>
      <c r="C699" s="50"/>
      <c r="D699" s="50"/>
      <c r="E699" s="10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0"/>
      <c r="B700" s="50"/>
      <c r="C700" s="50"/>
      <c r="D700" s="50"/>
      <c r="E700" s="10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0"/>
      <c r="B701" s="50"/>
      <c r="C701" s="50"/>
      <c r="D701" s="50"/>
      <c r="E701" s="10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0"/>
      <c r="B702" s="50"/>
      <c r="C702" s="50"/>
      <c r="D702" s="50"/>
      <c r="E702" s="10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0"/>
      <c r="B703" s="50"/>
      <c r="C703" s="50"/>
      <c r="D703" s="50"/>
      <c r="E703" s="10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0"/>
      <c r="B704" s="50"/>
      <c r="C704" s="50"/>
      <c r="D704" s="50"/>
      <c r="E704" s="10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0"/>
      <c r="B705" s="50"/>
      <c r="C705" s="50"/>
      <c r="D705" s="50"/>
      <c r="E705" s="10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0"/>
      <c r="B706" s="50"/>
      <c r="C706" s="50"/>
      <c r="D706" s="50"/>
      <c r="E706" s="10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0"/>
      <c r="B707" s="50"/>
      <c r="C707" s="50"/>
      <c r="D707" s="50"/>
      <c r="E707" s="10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0"/>
      <c r="B708" s="50"/>
      <c r="C708" s="50"/>
      <c r="D708" s="50"/>
      <c r="E708" s="10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0"/>
      <c r="B709" s="50"/>
      <c r="C709" s="50"/>
      <c r="D709" s="50"/>
      <c r="E709" s="10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0"/>
      <c r="B710" s="50"/>
      <c r="C710" s="50"/>
      <c r="D710" s="50"/>
      <c r="E710" s="10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0"/>
      <c r="B711" s="50"/>
      <c r="C711" s="50"/>
      <c r="D711" s="50"/>
      <c r="E711" s="10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0"/>
      <c r="B712" s="50"/>
      <c r="C712" s="50"/>
      <c r="D712" s="50"/>
      <c r="E712" s="10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0"/>
      <c r="B713" s="50"/>
      <c r="C713" s="50"/>
      <c r="D713" s="50"/>
      <c r="E713" s="10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0"/>
      <c r="B714" s="50"/>
      <c r="C714" s="50"/>
      <c r="D714" s="50"/>
      <c r="E714" s="10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0"/>
      <c r="B715" s="50"/>
      <c r="C715" s="50"/>
      <c r="D715" s="50"/>
      <c r="E715" s="10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0"/>
      <c r="B716" s="50"/>
      <c r="C716" s="50"/>
      <c r="D716" s="50"/>
      <c r="E716" s="10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0"/>
      <c r="B717" s="50"/>
      <c r="C717" s="50"/>
      <c r="D717" s="50"/>
      <c r="E717" s="10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0"/>
      <c r="B718" s="50"/>
      <c r="C718" s="50"/>
      <c r="D718" s="50"/>
      <c r="E718" s="10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0"/>
      <c r="B719" s="50"/>
      <c r="C719" s="50"/>
      <c r="D719" s="50"/>
      <c r="E719" s="10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0"/>
      <c r="B720" s="50"/>
      <c r="C720" s="50"/>
      <c r="D720" s="50"/>
      <c r="E720" s="10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0"/>
      <c r="B721" s="50"/>
      <c r="C721" s="50"/>
      <c r="D721" s="50"/>
      <c r="E721" s="10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0"/>
      <c r="B722" s="50"/>
      <c r="C722" s="50"/>
      <c r="D722" s="50"/>
      <c r="E722" s="10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0"/>
      <c r="B723" s="50"/>
      <c r="C723" s="50"/>
      <c r="D723" s="50"/>
      <c r="E723" s="10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0"/>
      <c r="B724" s="50"/>
      <c r="C724" s="50"/>
      <c r="D724" s="50"/>
      <c r="E724" s="10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0"/>
      <c r="B725" s="50"/>
      <c r="C725" s="50"/>
      <c r="D725" s="50"/>
      <c r="E725" s="10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0"/>
      <c r="B726" s="50"/>
      <c r="C726" s="50"/>
      <c r="D726" s="50"/>
      <c r="E726" s="10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0"/>
      <c r="B727" s="50"/>
      <c r="C727" s="50"/>
      <c r="D727" s="50"/>
      <c r="E727" s="10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0"/>
      <c r="B728" s="50"/>
      <c r="C728" s="50"/>
      <c r="D728" s="50"/>
      <c r="E728" s="10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0"/>
      <c r="B729" s="50"/>
      <c r="C729" s="50"/>
      <c r="D729" s="50"/>
      <c r="E729" s="10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0"/>
      <c r="B730" s="50"/>
      <c r="C730" s="50"/>
      <c r="D730" s="50"/>
      <c r="E730" s="10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0"/>
      <c r="B731" s="50"/>
      <c r="C731" s="50"/>
      <c r="D731" s="50"/>
      <c r="E731" s="10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0"/>
      <c r="B732" s="50"/>
      <c r="C732" s="50"/>
      <c r="D732" s="50"/>
      <c r="E732" s="10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0"/>
      <c r="B733" s="50"/>
      <c r="C733" s="50"/>
      <c r="D733" s="50"/>
      <c r="E733" s="10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0"/>
      <c r="B734" s="50"/>
      <c r="C734" s="50"/>
      <c r="D734" s="50"/>
      <c r="E734" s="10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0"/>
      <c r="B735" s="50"/>
      <c r="C735" s="50"/>
      <c r="D735" s="50"/>
      <c r="E735" s="10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0"/>
      <c r="B736" s="50"/>
      <c r="C736" s="50"/>
      <c r="D736" s="50"/>
      <c r="E736" s="10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0"/>
      <c r="B737" s="50"/>
      <c r="C737" s="50"/>
      <c r="D737" s="50"/>
      <c r="E737" s="10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0"/>
      <c r="B738" s="50"/>
      <c r="C738" s="50"/>
      <c r="D738" s="50"/>
      <c r="E738" s="10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0"/>
      <c r="B739" s="50"/>
      <c r="C739" s="50"/>
      <c r="D739" s="50"/>
      <c r="E739" s="10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0"/>
      <c r="B740" s="50"/>
      <c r="C740" s="50"/>
      <c r="D740" s="50"/>
      <c r="E740" s="10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0"/>
      <c r="B741" s="50"/>
      <c r="C741" s="50"/>
      <c r="D741" s="50"/>
      <c r="E741" s="10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0"/>
      <c r="B742" s="50"/>
      <c r="C742" s="50"/>
      <c r="D742" s="50"/>
      <c r="E742" s="10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0"/>
      <c r="B743" s="50"/>
      <c r="C743" s="50"/>
      <c r="D743" s="50"/>
      <c r="E743" s="10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0"/>
      <c r="B744" s="50"/>
      <c r="C744" s="50"/>
      <c r="D744" s="50"/>
      <c r="E744" s="10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0"/>
      <c r="B745" s="50"/>
      <c r="C745" s="50"/>
      <c r="D745" s="50"/>
      <c r="E745" s="10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0"/>
      <c r="B746" s="50"/>
      <c r="C746" s="50"/>
      <c r="D746" s="50"/>
      <c r="E746" s="10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0"/>
      <c r="B747" s="50"/>
      <c r="C747" s="50"/>
      <c r="D747" s="50"/>
      <c r="E747" s="10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0"/>
      <c r="B748" s="50"/>
      <c r="C748" s="50"/>
      <c r="D748" s="50"/>
      <c r="E748" s="10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0"/>
      <c r="B749" s="50"/>
      <c r="C749" s="50"/>
      <c r="D749" s="50"/>
      <c r="E749" s="10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0"/>
      <c r="B750" s="50"/>
      <c r="C750" s="50"/>
      <c r="D750" s="50"/>
      <c r="E750" s="10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0"/>
      <c r="B751" s="50"/>
      <c r="C751" s="50"/>
      <c r="D751" s="50"/>
      <c r="E751" s="10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0"/>
      <c r="B752" s="50"/>
      <c r="C752" s="50"/>
      <c r="D752" s="50"/>
      <c r="E752" s="10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0"/>
      <c r="B753" s="50"/>
      <c r="C753" s="50"/>
      <c r="D753" s="50"/>
      <c r="E753" s="10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0"/>
      <c r="B754" s="50"/>
      <c r="C754" s="50"/>
      <c r="D754" s="50"/>
      <c r="E754" s="10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0"/>
      <c r="B755" s="50"/>
      <c r="C755" s="50"/>
      <c r="D755" s="50"/>
      <c r="E755" s="10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0"/>
      <c r="B756" s="50"/>
      <c r="C756" s="50"/>
      <c r="D756" s="50"/>
      <c r="E756" s="10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0"/>
      <c r="B757" s="50"/>
      <c r="C757" s="50"/>
      <c r="D757" s="50"/>
      <c r="E757" s="10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0"/>
      <c r="B758" s="50"/>
      <c r="C758" s="50"/>
      <c r="D758" s="50"/>
      <c r="E758" s="10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0"/>
      <c r="B759" s="50"/>
      <c r="C759" s="50"/>
      <c r="D759" s="50"/>
      <c r="E759" s="10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0"/>
      <c r="B760" s="50"/>
      <c r="C760" s="50"/>
      <c r="D760" s="50"/>
      <c r="E760" s="10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0"/>
      <c r="B761" s="50"/>
      <c r="C761" s="50"/>
      <c r="D761" s="50"/>
      <c r="E761" s="10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0"/>
      <c r="B762" s="50"/>
      <c r="C762" s="50"/>
      <c r="D762" s="50"/>
      <c r="E762" s="10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0"/>
      <c r="B763" s="50"/>
      <c r="C763" s="50"/>
      <c r="D763" s="50"/>
      <c r="E763" s="10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0"/>
      <c r="B764" s="50"/>
      <c r="C764" s="50"/>
      <c r="D764" s="50"/>
      <c r="E764" s="10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0"/>
      <c r="B765" s="50"/>
      <c r="C765" s="50"/>
      <c r="D765" s="50"/>
      <c r="E765" s="10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0"/>
      <c r="B766" s="50"/>
      <c r="C766" s="50"/>
      <c r="D766" s="50"/>
      <c r="E766" s="10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0"/>
      <c r="B767" s="50"/>
      <c r="C767" s="50"/>
      <c r="D767" s="50"/>
      <c r="E767" s="10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0"/>
      <c r="B768" s="50"/>
      <c r="C768" s="50"/>
      <c r="D768" s="50"/>
      <c r="E768" s="10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0"/>
      <c r="B769" s="50"/>
      <c r="C769" s="50"/>
      <c r="D769" s="50"/>
      <c r="E769" s="10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0"/>
      <c r="B770" s="50"/>
      <c r="C770" s="50"/>
      <c r="D770" s="50"/>
      <c r="E770" s="10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0"/>
      <c r="B771" s="50"/>
      <c r="C771" s="50"/>
      <c r="D771" s="50"/>
      <c r="E771" s="10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0"/>
      <c r="B772" s="50"/>
      <c r="C772" s="50"/>
      <c r="D772" s="50"/>
      <c r="E772" s="10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0"/>
      <c r="B773" s="50"/>
      <c r="C773" s="50"/>
      <c r="D773" s="50"/>
      <c r="E773" s="10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0"/>
      <c r="B774" s="50"/>
      <c r="C774" s="50"/>
      <c r="D774" s="50"/>
      <c r="E774" s="10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0"/>
      <c r="B775" s="50"/>
      <c r="C775" s="50"/>
      <c r="D775" s="50"/>
      <c r="E775" s="10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0"/>
      <c r="B776" s="50"/>
      <c r="C776" s="50"/>
      <c r="D776" s="50"/>
      <c r="E776" s="10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0"/>
      <c r="B777" s="50"/>
      <c r="C777" s="50"/>
      <c r="D777" s="50"/>
      <c r="E777" s="10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0"/>
      <c r="B778" s="50"/>
      <c r="C778" s="50"/>
      <c r="D778" s="50"/>
      <c r="E778" s="10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0"/>
      <c r="B779" s="50"/>
      <c r="C779" s="50"/>
      <c r="D779" s="50"/>
      <c r="E779" s="10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0"/>
      <c r="B780" s="50"/>
      <c r="C780" s="50"/>
      <c r="D780" s="50"/>
      <c r="E780" s="10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0"/>
      <c r="B781" s="50"/>
      <c r="C781" s="50"/>
      <c r="D781" s="50"/>
      <c r="E781" s="10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0"/>
      <c r="B782" s="50"/>
      <c r="C782" s="50"/>
      <c r="D782" s="50"/>
      <c r="E782" s="10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0"/>
      <c r="B783" s="50"/>
      <c r="C783" s="50"/>
      <c r="D783" s="50"/>
      <c r="E783" s="10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0"/>
      <c r="B784" s="50"/>
      <c r="C784" s="50"/>
      <c r="D784" s="50"/>
      <c r="E784" s="10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0"/>
      <c r="B785" s="50"/>
      <c r="C785" s="50"/>
      <c r="D785" s="50"/>
      <c r="E785" s="10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0"/>
      <c r="B786" s="50"/>
      <c r="C786" s="50"/>
      <c r="D786" s="50"/>
      <c r="E786" s="10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0"/>
      <c r="B787" s="50"/>
      <c r="C787" s="50"/>
      <c r="D787" s="50"/>
      <c r="E787" s="10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0"/>
      <c r="B788" s="50"/>
      <c r="C788" s="50"/>
      <c r="D788" s="50"/>
      <c r="E788" s="10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0"/>
      <c r="B789" s="50"/>
      <c r="C789" s="50"/>
      <c r="D789" s="50"/>
      <c r="E789" s="10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0"/>
      <c r="B790" s="50"/>
      <c r="C790" s="50"/>
      <c r="D790" s="50"/>
      <c r="E790" s="10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0"/>
      <c r="B791" s="50"/>
      <c r="C791" s="50"/>
      <c r="D791" s="50"/>
      <c r="E791" s="10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0"/>
      <c r="B792" s="50"/>
      <c r="C792" s="50"/>
      <c r="D792" s="50"/>
      <c r="E792" s="10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0"/>
      <c r="B793" s="50"/>
      <c r="C793" s="50"/>
      <c r="D793" s="50"/>
      <c r="E793" s="10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0"/>
      <c r="B794" s="50"/>
      <c r="C794" s="50"/>
      <c r="D794" s="50"/>
      <c r="E794" s="10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0"/>
      <c r="B795" s="50"/>
      <c r="C795" s="50"/>
      <c r="D795" s="50"/>
      <c r="E795" s="10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0"/>
      <c r="B796" s="50"/>
      <c r="C796" s="50"/>
      <c r="D796" s="50"/>
      <c r="E796" s="10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0"/>
      <c r="B797" s="50"/>
      <c r="C797" s="50"/>
      <c r="D797" s="50"/>
      <c r="E797" s="10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0"/>
      <c r="B798" s="50"/>
      <c r="C798" s="50"/>
      <c r="D798" s="50"/>
      <c r="E798" s="10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0"/>
      <c r="B799" s="50"/>
      <c r="C799" s="50"/>
      <c r="D799" s="50"/>
      <c r="E799" s="10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0"/>
      <c r="B800" s="50"/>
      <c r="C800" s="50"/>
      <c r="D800" s="50"/>
      <c r="E800" s="10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0"/>
      <c r="B801" s="50"/>
      <c r="C801" s="50"/>
      <c r="D801" s="50"/>
      <c r="E801" s="10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0"/>
      <c r="B802" s="50"/>
      <c r="C802" s="50"/>
      <c r="D802" s="50"/>
      <c r="E802" s="10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0"/>
      <c r="B803" s="50"/>
      <c r="C803" s="50"/>
      <c r="D803" s="50"/>
      <c r="E803" s="10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0"/>
      <c r="B804" s="50"/>
      <c r="C804" s="50"/>
      <c r="D804" s="50"/>
      <c r="E804" s="10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0"/>
      <c r="B805" s="50"/>
      <c r="C805" s="50"/>
      <c r="D805" s="50"/>
      <c r="E805" s="10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0"/>
      <c r="B806" s="50"/>
      <c r="C806" s="50"/>
      <c r="D806" s="50"/>
      <c r="E806" s="10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0"/>
      <c r="B807" s="50"/>
      <c r="C807" s="50"/>
      <c r="D807" s="50"/>
      <c r="E807" s="10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0"/>
      <c r="B808" s="50"/>
      <c r="C808" s="50"/>
      <c r="D808" s="50"/>
      <c r="E808" s="10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0"/>
      <c r="B809" s="50"/>
      <c r="C809" s="50"/>
      <c r="D809" s="50"/>
      <c r="E809" s="10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0"/>
      <c r="B810" s="50"/>
      <c r="C810" s="50"/>
      <c r="D810" s="50"/>
      <c r="E810" s="10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0"/>
      <c r="B811" s="50"/>
      <c r="C811" s="50"/>
      <c r="D811" s="50"/>
      <c r="E811" s="10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0"/>
      <c r="B812" s="50"/>
      <c r="C812" s="50"/>
      <c r="D812" s="50"/>
      <c r="E812" s="10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0"/>
      <c r="B813" s="50"/>
      <c r="C813" s="50"/>
      <c r="D813" s="50"/>
      <c r="E813" s="10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0"/>
      <c r="B814" s="50"/>
      <c r="C814" s="50"/>
      <c r="D814" s="50"/>
      <c r="E814" s="10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0"/>
      <c r="B815" s="50"/>
      <c r="C815" s="50"/>
      <c r="D815" s="50"/>
      <c r="E815" s="10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0"/>
      <c r="B816" s="50"/>
      <c r="C816" s="50"/>
      <c r="D816" s="50"/>
      <c r="E816" s="10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0"/>
      <c r="B817" s="50"/>
      <c r="C817" s="50"/>
      <c r="D817" s="50"/>
      <c r="E817" s="10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0"/>
      <c r="B818" s="50"/>
      <c r="C818" s="50"/>
      <c r="D818" s="50"/>
      <c r="E818" s="10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0"/>
      <c r="B819" s="50"/>
      <c r="C819" s="50"/>
      <c r="D819" s="50"/>
      <c r="E819" s="10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0"/>
      <c r="B820" s="50"/>
      <c r="C820" s="50"/>
      <c r="D820" s="50"/>
      <c r="E820" s="10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0"/>
      <c r="B821" s="50"/>
      <c r="C821" s="50"/>
      <c r="D821" s="50"/>
      <c r="E821" s="10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0"/>
      <c r="B822" s="50"/>
      <c r="C822" s="50"/>
      <c r="D822" s="50"/>
      <c r="E822" s="10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0"/>
      <c r="B823" s="50"/>
      <c r="C823" s="50"/>
      <c r="D823" s="50"/>
      <c r="E823" s="10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0"/>
      <c r="B824" s="50"/>
      <c r="C824" s="50"/>
      <c r="D824" s="50"/>
      <c r="E824" s="10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0"/>
      <c r="B825" s="50"/>
      <c r="C825" s="50"/>
      <c r="D825" s="50"/>
      <c r="E825" s="10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0"/>
      <c r="B826" s="50"/>
      <c r="C826" s="50"/>
      <c r="D826" s="50"/>
      <c r="E826" s="10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0"/>
      <c r="B827" s="50"/>
      <c r="C827" s="50"/>
      <c r="D827" s="50"/>
      <c r="E827" s="10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0"/>
      <c r="B828" s="50"/>
      <c r="C828" s="50"/>
      <c r="D828" s="50"/>
      <c r="E828" s="10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0"/>
      <c r="B829" s="50"/>
      <c r="C829" s="50"/>
      <c r="D829" s="50"/>
      <c r="E829" s="10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0"/>
      <c r="B830" s="50"/>
      <c r="C830" s="50"/>
      <c r="D830" s="50"/>
      <c r="E830" s="10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0"/>
      <c r="B831" s="50"/>
      <c r="C831" s="50"/>
      <c r="D831" s="50"/>
      <c r="E831" s="10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0"/>
      <c r="B832" s="50"/>
      <c r="C832" s="50"/>
      <c r="D832" s="50"/>
      <c r="E832" s="10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0"/>
      <c r="B833" s="50"/>
      <c r="C833" s="50"/>
      <c r="D833" s="50"/>
      <c r="E833" s="10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0"/>
      <c r="B834" s="50"/>
      <c r="C834" s="50"/>
      <c r="D834" s="50"/>
      <c r="E834" s="10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0"/>
      <c r="B835" s="50"/>
      <c r="C835" s="50"/>
      <c r="D835" s="50"/>
      <c r="E835" s="10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0"/>
      <c r="B836" s="50"/>
      <c r="C836" s="50"/>
      <c r="D836" s="50"/>
      <c r="E836" s="10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0"/>
      <c r="B837" s="50"/>
      <c r="C837" s="50"/>
      <c r="D837" s="50"/>
      <c r="E837" s="10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0"/>
      <c r="B838" s="50"/>
      <c r="C838" s="50"/>
      <c r="D838" s="50"/>
      <c r="E838" s="10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0"/>
      <c r="B839" s="50"/>
      <c r="C839" s="50"/>
      <c r="D839" s="50"/>
      <c r="E839" s="10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0"/>
      <c r="B840" s="50"/>
      <c r="C840" s="50"/>
      <c r="D840" s="50"/>
      <c r="E840" s="10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0"/>
      <c r="B841" s="50"/>
      <c r="C841" s="50"/>
      <c r="D841" s="50"/>
      <c r="E841" s="10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0"/>
      <c r="B842" s="50"/>
      <c r="C842" s="50"/>
      <c r="D842" s="50"/>
      <c r="E842" s="10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0"/>
      <c r="B843" s="50"/>
      <c r="C843" s="50"/>
      <c r="D843" s="50"/>
      <c r="E843" s="10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0"/>
      <c r="B844" s="50"/>
      <c r="C844" s="50"/>
      <c r="D844" s="50"/>
      <c r="E844" s="10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0"/>
      <c r="B845" s="50"/>
      <c r="C845" s="50"/>
      <c r="D845" s="50"/>
      <c r="E845" s="10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0"/>
      <c r="B846" s="50"/>
      <c r="C846" s="50"/>
      <c r="D846" s="50"/>
      <c r="E846" s="10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0"/>
      <c r="B847" s="50"/>
      <c r="C847" s="50"/>
      <c r="D847" s="50"/>
      <c r="E847" s="10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0"/>
      <c r="B848" s="50"/>
      <c r="C848" s="50"/>
      <c r="D848" s="50"/>
      <c r="E848" s="10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0"/>
      <c r="B849" s="50"/>
      <c r="C849" s="50"/>
      <c r="D849" s="50"/>
      <c r="E849" s="10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0"/>
      <c r="B850" s="50"/>
      <c r="C850" s="50"/>
      <c r="D850" s="50"/>
      <c r="E850" s="10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0"/>
      <c r="B851" s="50"/>
      <c r="C851" s="50"/>
      <c r="D851" s="50"/>
      <c r="E851" s="10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0"/>
      <c r="B852" s="50"/>
      <c r="C852" s="50"/>
      <c r="D852" s="50"/>
      <c r="E852" s="10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0"/>
      <c r="B853" s="50"/>
      <c r="C853" s="50"/>
      <c r="D853" s="50"/>
      <c r="E853" s="10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0"/>
      <c r="B854" s="50"/>
      <c r="C854" s="50"/>
      <c r="D854" s="50"/>
      <c r="E854" s="10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0"/>
      <c r="B855" s="50"/>
      <c r="C855" s="50"/>
      <c r="D855" s="50"/>
      <c r="E855" s="10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0"/>
      <c r="B856" s="50"/>
      <c r="C856" s="50"/>
      <c r="D856" s="50"/>
      <c r="E856" s="10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0"/>
      <c r="B857" s="50"/>
      <c r="C857" s="50"/>
      <c r="D857" s="50"/>
      <c r="E857" s="10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0"/>
      <c r="B858" s="50"/>
      <c r="C858" s="50"/>
      <c r="D858" s="50"/>
      <c r="E858" s="10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0"/>
      <c r="B859" s="50"/>
      <c r="C859" s="50"/>
      <c r="D859" s="50"/>
      <c r="E859" s="10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0"/>
      <c r="B860" s="50"/>
      <c r="C860" s="50"/>
      <c r="D860" s="50"/>
      <c r="E860" s="10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0"/>
      <c r="B861" s="50"/>
      <c r="C861" s="50"/>
      <c r="D861" s="50"/>
      <c r="E861" s="10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0"/>
      <c r="B862" s="50"/>
      <c r="C862" s="50"/>
      <c r="D862" s="50"/>
      <c r="E862" s="10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0"/>
      <c r="B863" s="50"/>
      <c r="C863" s="50"/>
      <c r="D863" s="50"/>
      <c r="E863" s="10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0"/>
      <c r="B864" s="50"/>
      <c r="C864" s="50"/>
      <c r="D864" s="50"/>
      <c r="E864" s="10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0"/>
      <c r="B865" s="50"/>
      <c r="C865" s="50"/>
      <c r="D865" s="50"/>
      <c r="E865" s="10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0"/>
      <c r="B866" s="50"/>
      <c r="C866" s="50"/>
      <c r="D866" s="50"/>
      <c r="E866" s="10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0"/>
      <c r="B867" s="50"/>
      <c r="C867" s="50"/>
      <c r="D867" s="50"/>
      <c r="E867" s="10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0"/>
      <c r="B868" s="50"/>
      <c r="C868" s="50"/>
      <c r="D868" s="50"/>
      <c r="E868" s="10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0"/>
      <c r="B869" s="50"/>
      <c r="C869" s="50"/>
      <c r="D869" s="50"/>
      <c r="E869" s="10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0"/>
      <c r="B870" s="50"/>
      <c r="C870" s="50"/>
      <c r="D870" s="50"/>
      <c r="E870" s="10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0"/>
      <c r="B871" s="50"/>
      <c r="C871" s="50"/>
      <c r="D871" s="50"/>
      <c r="E871" s="10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0"/>
      <c r="B872" s="50"/>
      <c r="C872" s="50"/>
      <c r="D872" s="50"/>
      <c r="E872" s="10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0"/>
      <c r="B873" s="50"/>
      <c r="C873" s="50"/>
      <c r="D873" s="50"/>
      <c r="E873" s="10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0"/>
      <c r="B874" s="50"/>
      <c r="C874" s="50"/>
      <c r="D874" s="50"/>
      <c r="E874" s="10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0"/>
      <c r="B875" s="50"/>
      <c r="C875" s="50"/>
      <c r="D875" s="50"/>
      <c r="E875" s="10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0"/>
      <c r="B876" s="50"/>
      <c r="C876" s="50"/>
      <c r="D876" s="50"/>
      <c r="E876" s="10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0"/>
      <c r="B877" s="50"/>
      <c r="C877" s="50"/>
      <c r="D877" s="50"/>
      <c r="E877" s="10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0"/>
      <c r="B878" s="50"/>
      <c r="C878" s="50"/>
      <c r="D878" s="50"/>
      <c r="E878" s="10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0"/>
      <c r="B879" s="50"/>
      <c r="C879" s="50"/>
      <c r="D879" s="50"/>
      <c r="E879" s="10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0"/>
      <c r="B880" s="50"/>
      <c r="C880" s="50"/>
      <c r="D880" s="50"/>
      <c r="E880" s="10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0"/>
      <c r="B881" s="50"/>
      <c r="C881" s="50"/>
      <c r="D881" s="50"/>
      <c r="E881" s="10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0"/>
      <c r="B882" s="50"/>
      <c r="C882" s="50"/>
      <c r="D882" s="50"/>
      <c r="E882" s="10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0"/>
      <c r="B883" s="50"/>
      <c r="C883" s="50"/>
      <c r="D883" s="50"/>
      <c r="E883" s="10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0"/>
      <c r="B884" s="50"/>
      <c r="C884" s="50"/>
      <c r="D884" s="50"/>
      <c r="E884" s="10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0"/>
      <c r="B885" s="50"/>
      <c r="C885" s="50"/>
      <c r="D885" s="50"/>
      <c r="E885" s="10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0"/>
      <c r="B886" s="50"/>
      <c r="C886" s="50"/>
      <c r="D886" s="50"/>
      <c r="E886" s="10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0"/>
      <c r="B887" s="50"/>
      <c r="C887" s="50"/>
      <c r="D887" s="50"/>
      <c r="E887" s="10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0"/>
      <c r="B888" s="50"/>
      <c r="C888" s="50"/>
      <c r="D888" s="50"/>
      <c r="E888" s="10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0"/>
      <c r="B889" s="50"/>
      <c r="C889" s="50"/>
      <c r="D889" s="50"/>
      <c r="E889" s="10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0"/>
      <c r="B890" s="50"/>
      <c r="C890" s="50"/>
      <c r="D890" s="50"/>
      <c r="E890" s="10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0"/>
      <c r="B891" s="50"/>
      <c r="C891" s="50"/>
      <c r="D891" s="50"/>
      <c r="E891" s="10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0"/>
      <c r="B892" s="50"/>
      <c r="C892" s="50"/>
      <c r="D892" s="50"/>
      <c r="E892" s="10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0"/>
      <c r="B893" s="50"/>
      <c r="C893" s="50"/>
      <c r="D893" s="50"/>
      <c r="E893" s="10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0"/>
      <c r="B894" s="50"/>
      <c r="C894" s="50"/>
      <c r="D894" s="50"/>
      <c r="E894" s="10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0"/>
      <c r="B895" s="50"/>
      <c r="C895" s="50"/>
      <c r="D895" s="50"/>
      <c r="E895" s="10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0"/>
      <c r="B896" s="50"/>
      <c r="C896" s="50"/>
      <c r="D896" s="50"/>
      <c r="E896" s="10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0"/>
      <c r="B897" s="50"/>
      <c r="C897" s="50"/>
      <c r="D897" s="50"/>
      <c r="E897" s="10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0"/>
      <c r="B898" s="50"/>
      <c r="C898" s="50"/>
      <c r="D898" s="50"/>
      <c r="E898" s="10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0"/>
      <c r="B899" s="50"/>
      <c r="C899" s="50"/>
      <c r="D899" s="50"/>
      <c r="E899" s="10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0"/>
      <c r="B900" s="50"/>
      <c r="C900" s="50"/>
      <c r="D900" s="50"/>
      <c r="E900" s="10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0"/>
      <c r="B901" s="50"/>
      <c r="C901" s="50"/>
      <c r="D901" s="50"/>
      <c r="E901" s="10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0"/>
      <c r="B902" s="50"/>
      <c r="C902" s="50"/>
      <c r="D902" s="50"/>
      <c r="E902" s="10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0"/>
      <c r="B903" s="50"/>
      <c r="C903" s="50"/>
      <c r="D903" s="50"/>
      <c r="E903" s="10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0"/>
      <c r="B904" s="50"/>
      <c r="C904" s="50"/>
      <c r="D904" s="50"/>
      <c r="E904" s="10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0"/>
      <c r="B905" s="50"/>
      <c r="C905" s="50"/>
      <c r="D905" s="50"/>
      <c r="E905" s="10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0"/>
      <c r="B906" s="50"/>
      <c r="C906" s="50"/>
      <c r="D906" s="50"/>
      <c r="E906" s="10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0"/>
      <c r="B907" s="50"/>
      <c r="C907" s="50"/>
      <c r="D907" s="50"/>
      <c r="E907" s="10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0"/>
      <c r="B908" s="50"/>
      <c r="C908" s="50"/>
      <c r="D908" s="50"/>
      <c r="E908" s="10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0"/>
      <c r="B909" s="50"/>
      <c r="C909" s="50"/>
      <c r="D909" s="50"/>
      <c r="E909" s="10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0"/>
      <c r="B910" s="50"/>
      <c r="C910" s="50"/>
      <c r="D910" s="50"/>
      <c r="E910" s="10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0"/>
      <c r="B911" s="50"/>
      <c r="C911" s="50"/>
      <c r="D911" s="50"/>
      <c r="E911" s="10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0"/>
      <c r="B912" s="50"/>
      <c r="C912" s="50"/>
      <c r="D912" s="50"/>
      <c r="E912" s="10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0"/>
      <c r="B913" s="50"/>
      <c r="C913" s="50"/>
      <c r="D913" s="50"/>
      <c r="E913" s="10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0"/>
      <c r="B914" s="50"/>
      <c r="C914" s="50"/>
      <c r="D914" s="50"/>
      <c r="E914" s="10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0"/>
      <c r="B915" s="50"/>
      <c r="C915" s="50"/>
      <c r="D915" s="50"/>
      <c r="E915" s="10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0"/>
      <c r="B916" s="50"/>
      <c r="C916" s="50"/>
      <c r="D916" s="50"/>
      <c r="E916" s="10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0"/>
      <c r="B917" s="50"/>
      <c r="C917" s="50"/>
      <c r="D917" s="50"/>
      <c r="E917" s="10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0"/>
      <c r="B918" s="50"/>
      <c r="C918" s="50"/>
      <c r="D918" s="50"/>
      <c r="E918" s="10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0"/>
      <c r="B919" s="50"/>
      <c r="C919" s="50"/>
      <c r="D919" s="50"/>
      <c r="E919" s="10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0"/>
      <c r="B920" s="50"/>
      <c r="C920" s="50"/>
      <c r="D920" s="50"/>
      <c r="E920" s="10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0"/>
      <c r="B921" s="50"/>
      <c r="C921" s="50"/>
      <c r="D921" s="50"/>
      <c r="E921" s="10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0"/>
      <c r="B922" s="50"/>
      <c r="C922" s="50"/>
      <c r="D922" s="50"/>
      <c r="E922" s="10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0"/>
      <c r="B923" s="50"/>
      <c r="C923" s="50"/>
      <c r="D923" s="50"/>
      <c r="E923" s="10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0"/>
      <c r="B924" s="50"/>
      <c r="C924" s="50"/>
      <c r="D924" s="50"/>
      <c r="E924" s="10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0"/>
      <c r="B925" s="50"/>
      <c r="C925" s="50"/>
      <c r="D925" s="50"/>
      <c r="E925" s="10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0"/>
      <c r="B926" s="50"/>
      <c r="C926" s="50"/>
      <c r="D926" s="50"/>
      <c r="E926" s="10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0"/>
      <c r="B927" s="50"/>
      <c r="C927" s="50"/>
      <c r="D927" s="50"/>
      <c r="E927" s="10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0"/>
      <c r="B928" s="50"/>
      <c r="C928" s="50"/>
      <c r="D928" s="50"/>
      <c r="E928" s="10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0"/>
      <c r="B929" s="50"/>
      <c r="C929" s="50"/>
      <c r="D929" s="50"/>
      <c r="E929" s="10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0"/>
      <c r="B930" s="50"/>
      <c r="C930" s="50"/>
      <c r="D930" s="50"/>
      <c r="E930" s="10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0"/>
      <c r="B931" s="50"/>
      <c r="C931" s="50"/>
      <c r="D931" s="50"/>
      <c r="E931" s="10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0"/>
      <c r="B932" s="50"/>
      <c r="C932" s="50"/>
      <c r="D932" s="50"/>
      <c r="E932" s="10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0"/>
      <c r="B933" s="50"/>
      <c r="C933" s="50"/>
      <c r="D933" s="50"/>
      <c r="E933" s="10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0"/>
      <c r="B934" s="50"/>
      <c r="C934" s="50"/>
      <c r="D934" s="50"/>
      <c r="E934" s="10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0"/>
      <c r="B935" s="50"/>
      <c r="C935" s="50"/>
      <c r="D935" s="50"/>
      <c r="E935" s="10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0"/>
      <c r="B936" s="50"/>
      <c r="C936" s="50"/>
      <c r="D936" s="50"/>
      <c r="E936" s="10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0"/>
      <c r="B937" s="50"/>
      <c r="C937" s="50"/>
      <c r="D937" s="50"/>
      <c r="E937" s="10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0"/>
      <c r="B938" s="50"/>
      <c r="C938" s="50"/>
      <c r="D938" s="50"/>
      <c r="E938" s="10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0"/>
      <c r="B939" s="50"/>
      <c r="C939" s="50"/>
      <c r="D939" s="50"/>
      <c r="E939" s="10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0"/>
      <c r="B940" s="50"/>
      <c r="C940" s="50"/>
      <c r="D940" s="50"/>
      <c r="E940" s="10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0"/>
      <c r="B941" s="50"/>
      <c r="C941" s="50"/>
      <c r="D941" s="50"/>
      <c r="E941" s="10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0"/>
      <c r="B942" s="50"/>
      <c r="C942" s="50"/>
      <c r="D942" s="50"/>
      <c r="E942" s="10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0"/>
      <c r="B943" s="50"/>
      <c r="C943" s="50"/>
      <c r="D943" s="50"/>
      <c r="E943" s="10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0"/>
      <c r="B944" s="50"/>
      <c r="C944" s="50"/>
      <c r="D944" s="50"/>
      <c r="E944" s="10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0"/>
      <c r="B945" s="50"/>
      <c r="C945" s="50"/>
      <c r="D945" s="50"/>
      <c r="E945" s="10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0"/>
      <c r="B946" s="50"/>
      <c r="C946" s="50"/>
      <c r="D946" s="50"/>
      <c r="E946" s="10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0"/>
      <c r="B947" s="50"/>
      <c r="C947" s="50"/>
      <c r="D947" s="50"/>
      <c r="E947" s="10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0"/>
      <c r="B948" s="50"/>
      <c r="C948" s="50"/>
      <c r="D948" s="50"/>
      <c r="E948" s="10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0"/>
      <c r="B949" s="50"/>
      <c r="C949" s="50"/>
      <c r="D949" s="50"/>
      <c r="E949" s="10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0"/>
      <c r="B950" s="50"/>
      <c r="C950" s="50"/>
      <c r="D950" s="50"/>
      <c r="E950" s="10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0"/>
      <c r="B951" s="50"/>
      <c r="C951" s="50"/>
      <c r="D951" s="50"/>
      <c r="E951" s="10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0"/>
      <c r="B952" s="50"/>
      <c r="C952" s="50"/>
      <c r="D952" s="50"/>
      <c r="E952" s="10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0"/>
      <c r="B953" s="50"/>
      <c r="C953" s="50"/>
      <c r="D953" s="50"/>
      <c r="E953" s="10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0"/>
      <c r="B954" s="50"/>
      <c r="C954" s="50"/>
      <c r="D954" s="50"/>
      <c r="E954" s="10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0"/>
      <c r="B955" s="50"/>
      <c r="C955" s="50"/>
      <c r="D955" s="50"/>
      <c r="E955" s="10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0"/>
      <c r="B956" s="50"/>
      <c r="C956" s="50"/>
      <c r="D956" s="50"/>
      <c r="E956" s="10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0"/>
      <c r="B957" s="50"/>
      <c r="C957" s="50"/>
      <c r="D957" s="50"/>
      <c r="E957" s="10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0"/>
      <c r="B958" s="50"/>
      <c r="C958" s="50"/>
      <c r="D958" s="50"/>
      <c r="E958" s="10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0"/>
      <c r="B959" s="50"/>
      <c r="C959" s="50"/>
      <c r="D959" s="50"/>
      <c r="E959" s="10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0"/>
      <c r="B960" s="50"/>
      <c r="C960" s="50"/>
      <c r="D960" s="50"/>
      <c r="E960" s="10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0"/>
      <c r="B961" s="50"/>
      <c r="C961" s="50"/>
      <c r="D961" s="50"/>
      <c r="E961" s="10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0"/>
      <c r="B962" s="50"/>
      <c r="C962" s="50"/>
      <c r="D962" s="50"/>
      <c r="E962" s="10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0"/>
      <c r="B963" s="50"/>
      <c r="C963" s="50"/>
      <c r="D963" s="50"/>
      <c r="E963" s="10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0"/>
      <c r="B964" s="50"/>
      <c r="C964" s="50"/>
      <c r="D964" s="50"/>
      <c r="E964" s="10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0"/>
      <c r="B965" s="50"/>
      <c r="C965" s="50"/>
      <c r="D965" s="50"/>
      <c r="E965" s="10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0"/>
      <c r="B966" s="50"/>
      <c r="C966" s="50"/>
      <c r="D966" s="50"/>
      <c r="E966" s="10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0"/>
      <c r="B967" s="50"/>
      <c r="C967" s="50"/>
      <c r="D967" s="50"/>
      <c r="E967" s="10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0"/>
      <c r="B968" s="50"/>
      <c r="C968" s="50"/>
      <c r="D968" s="50"/>
      <c r="E968" s="10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0"/>
      <c r="B969" s="50"/>
      <c r="C969" s="50"/>
      <c r="D969" s="50"/>
      <c r="E969" s="10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0"/>
      <c r="B970" s="50"/>
      <c r="C970" s="50"/>
      <c r="D970" s="50"/>
      <c r="E970" s="10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0"/>
      <c r="B971" s="50"/>
      <c r="C971" s="50"/>
      <c r="D971" s="50"/>
      <c r="E971" s="10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0"/>
      <c r="B972" s="50"/>
      <c r="C972" s="50"/>
      <c r="D972" s="50"/>
      <c r="E972" s="10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0"/>
      <c r="B973" s="50"/>
      <c r="C973" s="50"/>
      <c r="D973" s="50"/>
      <c r="E973" s="10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0"/>
      <c r="B974" s="50"/>
      <c r="C974" s="50"/>
      <c r="D974" s="50"/>
      <c r="E974" s="10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0"/>
      <c r="B975" s="50"/>
      <c r="C975" s="50"/>
      <c r="D975" s="50"/>
      <c r="E975" s="10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0"/>
      <c r="B976" s="50"/>
      <c r="C976" s="50"/>
      <c r="D976" s="50"/>
      <c r="E976" s="10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0"/>
      <c r="B977" s="50"/>
      <c r="C977" s="50"/>
      <c r="D977" s="50"/>
      <c r="E977" s="10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0"/>
      <c r="B978" s="50"/>
      <c r="C978" s="50"/>
      <c r="D978" s="50"/>
      <c r="E978" s="10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0"/>
      <c r="B979" s="50"/>
      <c r="C979" s="50"/>
      <c r="D979" s="50"/>
      <c r="E979" s="10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0"/>
      <c r="B980" s="50"/>
      <c r="C980" s="50"/>
      <c r="D980" s="50"/>
      <c r="E980" s="10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0"/>
      <c r="B981" s="50"/>
      <c r="C981" s="50"/>
      <c r="D981" s="50"/>
      <c r="E981" s="10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0"/>
      <c r="B982" s="50"/>
      <c r="C982" s="50"/>
      <c r="D982" s="50"/>
      <c r="E982" s="10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0"/>
      <c r="B983" s="50"/>
      <c r="C983" s="50"/>
      <c r="D983" s="50"/>
      <c r="E983" s="10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0"/>
      <c r="B984" s="50"/>
      <c r="C984" s="50"/>
      <c r="D984" s="50"/>
      <c r="E984" s="10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0"/>
      <c r="B985" s="50"/>
      <c r="C985" s="50"/>
      <c r="D985" s="50"/>
      <c r="E985" s="10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0"/>
      <c r="B986" s="50"/>
      <c r="C986" s="50"/>
      <c r="D986" s="50"/>
      <c r="E986" s="10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0"/>
      <c r="B987" s="50"/>
      <c r="C987" s="50"/>
      <c r="D987" s="50"/>
      <c r="E987" s="10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0"/>
      <c r="B988" s="50"/>
      <c r="C988" s="50"/>
      <c r="D988" s="50"/>
      <c r="E988" s="10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0"/>
      <c r="B989" s="50"/>
      <c r="C989" s="50"/>
      <c r="D989" s="50"/>
      <c r="E989" s="10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0"/>
      <c r="B990" s="50"/>
      <c r="C990" s="50"/>
      <c r="D990" s="50"/>
      <c r="E990" s="10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0"/>
      <c r="B991" s="50"/>
      <c r="C991" s="50"/>
      <c r="D991" s="50"/>
      <c r="E991" s="10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0"/>
      <c r="B992" s="50"/>
      <c r="C992" s="50"/>
      <c r="D992" s="50"/>
      <c r="E992" s="10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0"/>
      <c r="B993" s="50"/>
      <c r="C993" s="50"/>
      <c r="D993" s="50"/>
      <c r="E993" s="10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0"/>
      <c r="B994" s="50"/>
      <c r="C994" s="50"/>
      <c r="D994" s="50"/>
      <c r="E994" s="10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0"/>
      <c r="B995" s="50"/>
      <c r="C995" s="50"/>
      <c r="D995" s="50"/>
      <c r="E995" s="10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0"/>
      <c r="B996" s="50"/>
      <c r="C996" s="50"/>
      <c r="D996" s="50"/>
      <c r="E996" s="10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50"/>
      <c r="B997" s="50"/>
      <c r="C997" s="50"/>
      <c r="D997" s="50"/>
      <c r="E997" s="10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50"/>
      <c r="B998" s="50"/>
      <c r="C998" s="50"/>
      <c r="D998" s="50"/>
      <c r="E998" s="10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50"/>
      <c r="B999" s="50"/>
      <c r="C999" s="50"/>
      <c r="D999" s="50"/>
      <c r="E999" s="10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50"/>
      <c r="B1000" s="50"/>
      <c r="C1000" s="50"/>
      <c r="D1000" s="50"/>
      <c r="E1000" s="10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6">
    <mergeCell ref="B3:C3"/>
    <mergeCell ref="D3:F3"/>
    <mergeCell ref="B4:C4"/>
    <mergeCell ref="D4:F4"/>
    <mergeCell ref="B5:C5"/>
    <mergeCell ref="D5:F5"/>
  </mergeCells>
  <hyperlinks>
    <hyperlink r:id="rId1" location="'Kiosk Check-in &amp; Check-out'!A1" ref="D9"/>
    <hyperlink r:id="rId2" location="'Staff Gate &amp; Barrier Control'!A1" ref="D10"/>
    <hyperlink r:id="rId3" location="'IoT Barrier Integration'!A1" ref="D11"/>
    <hyperlink r:id="rId4" location="'IoT QR Code &amp; Scanner'!A1" ref="D12"/>
    <hyperlink r:id="rId5" location="'AI Slot Surveillance &amp; ALPR'!A1" ref="D13"/>
    <hyperlink r:id="rId6" location="'2D Parking Map &amp; Slot Grid'!A1" ref="D14"/>
    <hyperlink display="Profile" location="'7. Profile '!A1" ref="D15"/>
    <hyperlink display="Account Management" location="'8. Account Management'!A1" ref="D16"/>
    <hyperlink display="Parking Services" location="'9. Parking Services'!A1" ref="D17"/>
    <hyperlink display="Ticket Package" location="'10. Ticket Package'!A1" ref="D18"/>
    <hyperlink display="Subscription" location="'11. Subscriptions'!A1" ref="D19"/>
    <hyperlink display="VALO AI" location="'12.VALO AI'!A1" ref="D20"/>
  </hyperlinks>
  <printOptions/>
  <pageMargins bottom="1.150694444444444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8.88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8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0"/>
    <col customWidth="1" min="13" max="13" width="10.63" outlineLevel="1"/>
    <col customWidth="1" min="14" max="14" width="7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03" t="s">
        <v>89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12" t="s">
        <v>91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COUNTIF(A12:A41, "TC-*")</f>
        <v>26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8" t="s">
        <v>94</v>
      </c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COUNTIF(F11:F41, B5)</f>
        <v>19</v>
      </c>
      <c r="C6" s="121">
        <f>COUNTIF(F11:F41, C5)</f>
        <v>7</v>
      </c>
      <c r="D6" s="121">
        <f>COUNTIF(F11:F41, D5)</f>
        <v>0</v>
      </c>
      <c r="E6" s="122">
        <f>COUNTIF(F11:F41,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COUNTIF(I11:I41, B5)</f>
        <v>23</v>
      </c>
      <c r="C7" s="121">
        <f>COUNTIF(I11:I41, C5)</f>
        <v>3</v>
      </c>
      <c r="D7" s="121">
        <f>COUNTIF(I11:I41, D5)</f>
        <v>0</v>
      </c>
      <c r="E7" s="122">
        <f>COUNTIF(I11:I41,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COUNTIF(L11:L41, B5)</f>
        <v>26</v>
      </c>
      <c r="C8" s="125">
        <f>COUNTIF(L11:L41, C5)</f>
        <v>0</v>
      </c>
      <c r="D8" s="125">
        <f>COUNTIF(L11:L41, D5)</f>
        <v>0</v>
      </c>
      <c r="E8" s="126">
        <f>COUNTIF(L11:L41,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30" t="s">
        <v>106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outlineLevel="1">
      <c r="A12" s="133" t="s">
        <v>107</v>
      </c>
      <c r="B12" s="133" t="s">
        <v>108</v>
      </c>
      <c r="C12" s="133" t="s">
        <v>109</v>
      </c>
      <c r="D12" s="133" t="s">
        <v>110</v>
      </c>
      <c r="E12" s="133" t="s">
        <v>111</v>
      </c>
      <c r="F12" s="134" t="s">
        <v>30</v>
      </c>
      <c r="G12" s="135">
        <v>46255.0</v>
      </c>
      <c r="H12" s="134" t="s">
        <v>112</v>
      </c>
      <c r="I12" s="134" t="s">
        <v>30</v>
      </c>
      <c r="J12" s="135">
        <v>46273.0</v>
      </c>
      <c r="K12" s="134" t="s">
        <v>112</v>
      </c>
      <c r="L12" s="134" t="s">
        <v>30</v>
      </c>
      <c r="M12" s="135">
        <v>46297.0</v>
      </c>
      <c r="N12" s="134" t="s">
        <v>112</v>
      </c>
      <c r="O12" s="136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outlineLevel="1">
      <c r="A13" s="133" t="s">
        <v>113</v>
      </c>
      <c r="B13" s="133" t="s">
        <v>114</v>
      </c>
      <c r="C13" s="133" t="s">
        <v>115</v>
      </c>
      <c r="D13" s="133" t="s">
        <v>116</v>
      </c>
      <c r="E13" s="133" t="s">
        <v>117</v>
      </c>
      <c r="F13" s="134" t="s">
        <v>30</v>
      </c>
      <c r="G13" s="135">
        <v>46255.0</v>
      </c>
      <c r="H13" s="134" t="s">
        <v>112</v>
      </c>
      <c r="I13" s="134" t="s">
        <v>30</v>
      </c>
      <c r="J13" s="135">
        <v>46273.0</v>
      </c>
      <c r="K13" s="134" t="s">
        <v>112</v>
      </c>
      <c r="L13" s="134" t="s">
        <v>30</v>
      </c>
      <c r="M13" s="135">
        <v>46297.0</v>
      </c>
      <c r="N13" s="134" t="s">
        <v>112</v>
      </c>
      <c r="O13" s="136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outlineLevel="1">
      <c r="A14" s="133" t="s">
        <v>118</v>
      </c>
      <c r="B14" s="133" t="s">
        <v>119</v>
      </c>
      <c r="C14" s="133" t="s">
        <v>120</v>
      </c>
      <c r="D14" s="133" t="s">
        <v>121</v>
      </c>
      <c r="E14" s="133" t="s">
        <v>122</v>
      </c>
      <c r="F14" s="134" t="s">
        <v>30</v>
      </c>
      <c r="G14" s="135">
        <v>46256.0</v>
      </c>
      <c r="H14" s="134" t="s">
        <v>112</v>
      </c>
      <c r="I14" s="134" t="s">
        <v>30</v>
      </c>
      <c r="J14" s="135">
        <v>46274.0</v>
      </c>
      <c r="K14" s="134" t="s">
        <v>112</v>
      </c>
      <c r="L14" s="134" t="s">
        <v>30</v>
      </c>
      <c r="M14" s="135">
        <v>46298.0</v>
      </c>
      <c r="N14" s="134" t="s">
        <v>112</v>
      </c>
      <c r="O14" s="136"/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3" t="s">
        <v>123</v>
      </c>
      <c r="B15" s="133" t="s">
        <v>124</v>
      </c>
      <c r="C15" s="133" t="s">
        <v>125</v>
      </c>
      <c r="D15" s="133" t="s">
        <v>126</v>
      </c>
      <c r="E15" s="133" t="s">
        <v>127</v>
      </c>
      <c r="F15" s="134" t="s">
        <v>30</v>
      </c>
      <c r="G15" s="135">
        <v>46256.0</v>
      </c>
      <c r="H15" s="134" t="s">
        <v>112</v>
      </c>
      <c r="I15" s="134" t="s">
        <v>30</v>
      </c>
      <c r="J15" s="135">
        <v>46274.0</v>
      </c>
      <c r="K15" s="134" t="s">
        <v>112</v>
      </c>
      <c r="L15" s="134" t="s">
        <v>30</v>
      </c>
      <c r="M15" s="135">
        <v>46298.0</v>
      </c>
      <c r="N15" s="134" t="s">
        <v>112</v>
      </c>
      <c r="O15" s="136"/>
      <c r="P15" s="131"/>
      <c r="Q15" s="132"/>
      <c r="R15" s="110"/>
      <c r="S15" s="110"/>
      <c r="T15" s="110"/>
      <c r="U15" s="110"/>
      <c r="V15" s="110"/>
      <c r="W15" s="110"/>
      <c r="X15" s="110"/>
      <c r="Y15" s="110"/>
      <c r="Z15" s="110"/>
    </row>
    <row r="16" outlineLevel="1">
      <c r="A16" s="133" t="s">
        <v>128</v>
      </c>
      <c r="B16" s="133" t="s">
        <v>129</v>
      </c>
      <c r="C16" s="133" t="s">
        <v>130</v>
      </c>
      <c r="D16" s="133" t="s">
        <v>131</v>
      </c>
      <c r="E16" s="133" t="s">
        <v>132</v>
      </c>
      <c r="F16" s="134" t="s">
        <v>31</v>
      </c>
      <c r="G16" s="135">
        <v>46257.0</v>
      </c>
      <c r="H16" s="134" t="s">
        <v>112</v>
      </c>
      <c r="I16" s="134" t="s">
        <v>31</v>
      </c>
      <c r="J16" s="135">
        <v>46275.0</v>
      </c>
      <c r="K16" s="134" t="s">
        <v>112</v>
      </c>
      <c r="L16" s="134" t="s">
        <v>30</v>
      </c>
      <c r="M16" s="135">
        <v>46299.0</v>
      </c>
      <c r="N16" s="134" t="s">
        <v>112</v>
      </c>
      <c r="O16" s="136" t="s">
        <v>133</v>
      </c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outlineLevel="1">
      <c r="A17" s="133" t="s">
        <v>134</v>
      </c>
      <c r="B17" s="133" t="s">
        <v>135</v>
      </c>
      <c r="C17" s="133" t="s">
        <v>136</v>
      </c>
      <c r="D17" s="133" t="s">
        <v>137</v>
      </c>
      <c r="E17" s="133" t="s">
        <v>138</v>
      </c>
      <c r="F17" s="134" t="s">
        <v>31</v>
      </c>
      <c r="G17" s="135">
        <v>46258.0</v>
      </c>
      <c r="H17" s="134" t="s">
        <v>112</v>
      </c>
      <c r="I17" s="134" t="s">
        <v>30</v>
      </c>
      <c r="J17" s="135">
        <v>46276.0</v>
      </c>
      <c r="K17" s="134" t="s">
        <v>112</v>
      </c>
      <c r="L17" s="134" t="s">
        <v>30</v>
      </c>
      <c r="M17" s="135">
        <v>46299.0</v>
      </c>
      <c r="N17" s="134" t="s">
        <v>112</v>
      </c>
      <c r="O17" s="136" t="s">
        <v>139</v>
      </c>
      <c r="P17" s="137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9" t="s">
        <v>140</v>
      </c>
      <c r="B18" s="139" t="s">
        <v>141</v>
      </c>
      <c r="C18" s="139" t="s">
        <v>142</v>
      </c>
      <c r="D18" s="139" t="s">
        <v>143</v>
      </c>
      <c r="E18" s="139" t="s">
        <v>144</v>
      </c>
      <c r="F18" s="140" t="s">
        <v>30</v>
      </c>
      <c r="G18" s="141">
        <v>46258.0</v>
      </c>
      <c r="H18" s="140" t="s">
        <v>112</v>
      </c>
      <c r="I18" s="140" t="s">
        <v>30</v>
      </c>
      <c r="J18" s="141">
        <v>46276.0</v>
      </c>
      <c r="K18" s="140" t="s">
        <v>112</v>
      </c>
      <c r="L18" s="140" t="s">
        <v>30</v>
      </c>
      <c r="M18" s="141">
        <v>46299.0</v>
      </c>
      <c r="N18" s="140" t="s">
        <v>112</v>
      </c>
      <c r="O18" s="136"/>
      <c r="P18" s="131"/>
      <c r="Q18" s="132"/>
      <c r="R18" s="110"/>
      <c r="S18" s="110"/>
      <c r="T18" s="110"/>
      <c r="U18" s="110"/>
      <c r="V18" s="110"/>
      <c r="W18" s="110"/>
      <c r="X18" s="110"/>
      <c r="Y18" s="110"/>
      <c r="Z18" s="110"/>
    </row>
    <row r="19" outlineLevel="1">
      <c r="A19" s="133" t="s">
        <v>145</v>
      </c>
      <c r="B19" s="133" t="s">
        <v>146</v>
      </c>
      <c r="C19" s="133" t="s">
        <v>147</v>
      </c>
      <c r="D19" s="133" t="s">
        <v>148</v>
      </c>
      <c r="E19" s="133" t="s">
        <v>149</v>
      </c>
      <c r="F19" s="134" t="s">
        <v>30</v>
      </c>
      <c r="G19" s="135">
        <v>46259.0</v>
      </c>
      <c r="H19" s="134" t="s">
        <v>112</v>
      </c>
      <c r="I19" s="134" t="s">
        <v>30</v>
      </c>
      <c r="J19" s="135">
        <v>46277.0</v>
      </c>
      <c r="K19" s="134" t="s">
        <v>112</v>
      </c>
      <c r="L19" s="134" t="s">
        <v>30</v>
      </c>
      <c r="M19" s="135">
        <v>46300.0</v>
      </c>
      <c r="N19" s="134" t="s">
        <v>112</v>
      </c>
      <c r="O19" s="136"/>
      <c r="P19" s="137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outlineLevel="1">
      <c r="A20" s="133" t="s">
        <v>150</v>
      </c>
      <c r="B20" s="133" t="s">
        <v>151</v>
      </c>
      <c r="C20" s="133" t="s">
        <v>152</v>
      </c>
      <c r="D20" s="133" t="s">
        <v>153</v>
      </c>
      <c r="E20" s="133" t="s">
        <v>154</v>
      </c>
      <c r="F20" s="134" t="s">
        <v>30</v>
      </c>
      <c r="G20" s="135">
        <v>46259.0</v>
      </c>
      <c r="H20" s="134" t="s">
        <v>112</v>
      </c>
      <c r="I20" s="134" t="s">
        <v>30</v>
      </c>
      <c r="J20" s="135">
        <v>46277.0</v>
      </c>
      <c r="K20" s="134" t="s">
        <v>112</v>
      </c>
      <c r="L20" s="134" t="s">
        <v>30</v>
      </c>
      <c r="M20" s="135">
        <v>46300.0</v>
      </c>
      <c r="N20" s="134" t="s">
        <v>112</v>
      </c>
      <c r="O20" s="136"/>
      <c r="P20" s="137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30" t="s">
        <v>155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132"/>
      <c r="R21" s="110"/>
      <c r="S21" s="110"/>
      <c r="T21" s="110"/>
      <c r="U21" s="110"/>
      <c r="V21" s="110"/>
      <c r="W21" s="110"/>
      <c r="X21" s="110"/>
      <c r="Y21" s="110"/>
      <c r="Z21" s="110"/>
    </row>
    <row r="22" outlineLevel="1">
      <c r="A22" s="133" t="s">
        <v>156</v>
      </c>
      <c r="B22" s="133" t="s">
        <v>157</v>
      </c>
      <c r="C22" s="133" t="s">
        <v>158</v>
      </c>
      <c r="D22" s="133" t="s">
        <v>159</v>
      </c>
      <c r="E22" s="133" t="s">
        <v>160</v>
      </c>
      <c r="F22" s="134" t="s">
        <v>30</v>
      </c>
      <c r="G22" s="135">
        <v>46260.0</v>
      </c>
      <c r="H22" s="134" t="s">
        <v>112</v>
      </c>
      <c r="I22" s="134" t="s">
        <v>30</v>
      </c>
      <c r="J22" s="135">
        <v>46279.0</v>
      </c>
      <c r="K22" s="134" t="s">
        <v>112</v>
      </c>
      <c r="L22" s="134" t="s">
        <v>30</v>
      </c>
      <c r="M22" s="135">
        <v>46301.0</v>
      </c>
      <c r="N22" s="134" t="s">
        <v>112</v>
      </c>
      <c r="O22" s="136"/>
      <c r="P22" s="137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9" t="s">
        <v>161</v>
      </c>
      <c r="B23" s="139" t="s">
        <v>162</v>
      </c>
      <c r="C23" s="139" t="s">
        <v>163</v>
      </c>
      <c r="D23" s="139" t="s">
        <v>164</v>
      </c>
      <c r="E23" s="139" t="s">
        <v>165</v>
      </c>
      <c r="F23" s="140" t="s">
        <v>30</v>
      </c>
      <c r="G23" s="141">
        <v>46260.0</v>
      </c>
      <c r="H23" s="140" t="s">
        <v>112</v>
      </c>
      <c r="I23" s="140" t="s">
        <v>30</v>
      </c>
      <c r="J23" s="141">
        <v>46279.0</v>
      </c>
      <c r="K23" s="140" t="s">
        <v>112</v>
      </c>
      <c r="L23" s="140" t="s">
        <v>30</v>
      </c>
      <c r="M23" s="141">
        <v>46301.0</v>
      </c>
      <c r="N23" s="140" t="s">
        <v>112</v>
      </c>
      <c r="O23" s="136"/>
      <c r="P23" s="131"/>
      <c r="Q23" s="132"/>
      <c r="R23" s="110"/>
      <c r="S23" s="110"/>
      <c r="T23" s="110"/>
      <c r="U23" s="110"/>
      <c r="V23" s="110"/>
      <c r="W23" s="110"/>
      <c r="X23" s="110"/>
      <c r="Y23" s="110"/>
      <c r="Z23" s="110"/>
    </row>
    <row r="24" outlineLevel="1">
      <c r="A24" s="133" t="s">
        <v>166</v>
      </c>
      <c r="B24" s="133" t="s">
        <v>167</v>
      </c>
      <c r="C24" s="133" t="s">
        <v>168</v>
      </c>
      <c r="D24" s="133" t="s">
        <v>169</v>
      </c>
      <c r="E24" s="133" t="s">
        <v>170</v>
      </c>
      <c r="F24" s="134" t="s">
        <v>30</v>
      </c>
      <c r="G24" s="135">
        <v>46261.0</v>
      </c>
      <c r="H24" s="134" t="s">
        <v>112</v>
      </c>
      <c r="I24" s="134" t="s">
        <v>30</v>
      </c>
      <c r="J24" s="135">
        <v>46280.0</v>
      </c>
      <c r="K24" s="134" t="s">
        <v>112</v>
      </c>
      <c r="L24" s="134" t="s">
        <v>30</v>
      </c>
      <c r="M24" s="135">
        <v>46303.0</v>
      </c>
      <c r="N24" s="134" t="s">
        <v>112</v>
      </c>
      <c r="O24" s="136"/>
      <c r="P24" s="137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outlineLevel="1">
      <c r="A25" s="133" t="s">
        <v>171</v>
      </c>
      <c r="B25" s="133" t="s">
        <v>172</v>
      </c>
      <c r="C25" s="133" t="s">
        <v>173</v>
      </c>
      <c r="D25" s="133" t="s">
        <v>174</v>
      </c>
      <c r="E25" s="133" t="s">
        <v>175</v>
      </c>
      <c r="F25" s="134" t="s">
        <v>31</v>
      </c>
      <c r="G25" s="135">
        <v>46261.0</v>
      </c>
      <c r="H25" s="134" t="s">
        <v>112</v>
      </c>
      <c r="I25" s="134" t="s">
        <v>31</v>
      </c>
      <c r="J25" s="135">
        <v>46281.0</v>
      </c>
      <c r="K25" s="134" t="s">
        <v>112</v>
      </c>
      <c r="L25" s="134" t="s">
        <v>30</v>
      </c>
      <c r="M25" s="135">
        <v>46303.0</v>
      </c>
      <c r="N25" s="134" t="s">
        <v>112</v>
      </c>
      <c r="O25" s="136" t="s">
        <v>176</v>
      </c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9" t="s">
        <v>177</v>
      </c>
      <c r="B26" s="139" t="s">
        <v>178</v>
      </c>
      <c r="C26" s="139" t="s">
        <v>179</v>
      </c>
      <c r="D26" s="139" t="s">
        <v>180</v>
      </c>
      <c r="E26" s="139" t="s">
        <v>181</v>
      </c>
      <c r="F26" s="140" t="s">
        <v>30</v>
      </c>
      <c r="G26" s="141">
        <v>46262.0</v>
      </c>
      <c r="H26" s="140" t="s">
        <v>112</v>
      </c>
      <c r="I26" s="140" t="s">
        <v>30</v>
      </c>
      <c r="J26" s="141">
        <v>46283.0</v>
      </c>
      <c r="K26" s="140" t="s">
        <v>112</v>
      </c>
      <c r="L26" s="140" t="s">
        <v>30</v>
      </c>
      <c r="M26" s="141">
        <v>46304.0</v>
      </c>
      <c r="N26" s="140" t="s">
        <v>112</v>
      </c>
      <c r="O26" s="136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outlineLevel="1">
      <c r="A27" s="133" t="s">
        <v>182</v>
      </c>
      <c r="B27" s="133" t="s">
        <v>183</v>
      </c>
      <c r="C27" s="133" t="s">
        <v>184</v>
      </c>
      <c r="D27" s="133" t="s">
        <v>185</v>
      </c>
      <c r="E27" s="133" t="s">
        <v>186</v>
      </c>
      <c r="F27" s="134" t="s">
        <v>30</v>
      </c>
      <c r="G27" s="135">
        <v>46262.0</v>
      </c>
      <c r="H27" s="134" t="s">
        <v>112</v>
      </c>
      <c r="I27" s="134" t="s">
        <v>30</v>
      </c>
      <c r="J27" s="135">
        <v>46283.0</v>
      </c>
      <c r="K27" s="134" t="s">
        <v>112</v>
      </c>
      <c r="L27" s="134" t="s">
        <v>30</v>
      </c>
      <c r="M27" s="135">
        <v>46304.0</v>
      </c>
      <c r="N27" s="134" t="s">
        <v>112</v>
      </c>
      <c r="O27" s="136"/>
      <c r="P27" s="137"/>
      <c r="Q27" s="138"/>
      <c r="R27" s="10"/>
      <c r="S27" s="10"/>
      <c r="T27" s="10"/>
      <c r="U27" s="10"/>
      <c r="V27" s="10"/>
      <c r="W27" s="10"/>
      <c r="X27" s="10"/>
      <c r="Y27" s="10"/>
      <c r="Z27" s="10"/>
    </row>
    <row r="28" outlineLevel="1">
      <c r="A28" s="133" t="s">
        <v>187</v>
      </c>
      <c r="B28" s="133" t="s">
        <v>188</v>
      </c>
      <c r="C28" s="133" t="s">
        <v>189</v>
      </c>
      <c r="D28" s="133" t="s">
        <v>190</v>
      </c>
      <c r="E28" s="133" t="s">
        <v>191</v>
      </c>
      <c r="F28" s="134" t="s">
        <v>30</v>
      </c>
      <c r="G28" s="135">
        <v>46263.0</v>
      </c>
      <c r="H28" s="134" t="s">
        <v>112</v>
      </c>
      <c r="I28" s="134" t="s">
        <v>30</v>
      </c>
      <c r="J28" s="135">
        <v>46284.0</v>
      </c>
      <c r="K28" s="134" t="s">
        <v>112</v>
      </c>
      <c r="L28" s="134" t="s">
        <v>30</v>
      </c>
      <c r="M28" s="135">
        <v>46305.0</v>
      </c>
      <c r="N28" s="134" t="s">
        <v>112</v>
      </c>
      <c r="O28" s="136"/>
      <c r="P28" s="137"/>
      <c r="Q28" s="138"/>
      <c r="R28" s="10"/>
      <c r="S28" s="10"/>
      <c r="T28" s="10"/>
      <c r="U28" s="10"/>
      <c r="V28" s="10"/>
      <c r="W28" s="10"/>
      <c r="X28" s="10"/>
      <c r="Y28" s="10"/>
      <c r="Z28" s="10"/>
    </row>
    <row r="29" outlineLevel="1">
      <c r="A29" s="133" t="s">
        <v>192</v>
      </c>
      <c r="B29" s="133" t="s">
        <v>193</v>
      </c>
      <c r="C29" s="133" t="s">
        <v>194</v>
      </c>
      <c r="D29" s="133" t="s">
        <v>195</v>
      </c>
      <c r="E29" s="133" t="s">
        <v>196</v>
      </c>
      <c r="F29" s="134" t="s">
        <v>31</v>
      </c>
      <c r="G29" s="135">
        <v>46263.0</v>
      </c>
      <c r="H29" s="134" t="s">
        <v>112</v>
      </c>
      <c r="I29" s="134" t="s">
        <v>30</v>
      </c>
      <c r="J29" s="135">
        <v>46284.0</v>
      </c>
      <c r="K29" s="134" t="s">
        <v>112</v>
      </c>
      <c r="L29" s="134" t="s">
        <v>30</v>
      </c>
      <c r="M29" s="135">
        <v>46305.0</v>
      </c>
      <c r="N29" s="134" t="s">
        <v>112</v>
      </c>
      <c r="O29" s="136" t="s">
        <v>197</v>
      </c>
      <c r="P29" s="137"/>
      <c r="Q29" s="138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 outlineLevel="1">
      <c r="A30" s="130" t="s">
        <v>198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0"/>
      <c r="Q30" s="138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9" t="s">
        <v>199</v>
      </c>
      <c r="B31" s="139" t="s">
        <v>200</v>
      </c>
      <c r="C31" s="139" t="s">
        <v>201</v>
      </c>
      <c r="D31" s="139" t="s">
        <v>202</v>
      </c>
      <c r="E31" s="139" t="s">
        <v>203</v>
      </c>
      <c r="F31" s="140" t="s">
        <v>30</v>
      </c>
      <c r="G31" s="141">
        <v>46264.0</v>
      </c>
      <c r="H31" s="140" t="s">
        <v>112</v>
      </c>
      <c r="I31" s="140" t="s">
        <v>30</v>
      </c>
      <c r="J31" s="141">
        <v>46286.0</v>
      </c>
      <c r="K31" s="140" t="s">
        <v>112</v>
      </c>
      <c r="L31" s="140" t="s">
        <v>30</v>
      </c>
      <c r="M31" s="141">
        <v>46306.0</v>
      </c>
      <c r="N31" s="140" t="s">
        <v>112</v>
      </c>
      <c r="O31" s="136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9" t="s">
        <v>204</v>
      </c>
      <c r="B32" s="139" t="s">
        <v>205</v>
      </c>
      <c r="C32" s="139" t="s">
        <v>206</v>
      </c>
      <c r="D32" s="139" t="s">
        <v>207</v>
      </c>
      <c r="E32" s="139" t="s">
        <v>208</v>
      </c>
      <c r="F32" s="140" t="s">
        <v>30</v>
      </c>
      <c r="G32" s="141">
        <v>46264.0</v>
      </c>
      <c r="H32" s="140" t="s">
        <v>112</v>
      </c>
      <c r="I32" s="140" t="s">
        <v>30</v>
      </c>
      <c r="J32" s="141">
        <v>46286.0</v>
      </c>
      <c r="K32" s="140" t="s">
        <v>112</v>
      </c>
      <c r="L32" s="140" t="s">
        <v>30</v>
      </c>
      <c r="M32" s="141">
        <v>46306.0</v>
      </c>
      <c r="N32" s="140" t="s">
        <v>112</v>
      </c>
      <c r="O32" s="136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9" t="s">
        <v>209</v>
      </c>
      <c r="B33" s="139" t="s">
        <v>210</v>
      </c>
      <c r="C33" s="139" t="s">
        <v>211</v>
      </c>
      <c r="D33" s="139" t="s">
        <v>212</v>
      </c>
      <c r="E33" s="139" t="s">
        <v>213</v>
      </c>
      <c r="F33" s="140" t="s">
        <v>31</v>
      </c>
      <c r="G33" s="141">
        <v>46265.0</v>
      </c>
      <c r="H33" s="140" t="s">
        <v>112</v>
      </c>
      <c r="I33" s="140" t="s">
        <v>30</v>
      </c>
      <c r="J33" s="141">
        <v>46287.0</v>
      </c>
      <c r="K33" s="140" t="s">
        <v>112</v>
      </c>
      <c r="L33" s="140" t="s">
        <v>30</v>
      </c>
      <c r="M33" s="141">
        <v>46307.0</v>
      </c>
      <c r="N33" s="140" t="s">
        <v>112</v>
      </c>
      <c r="O33" s="136" t="s">
        <v>214</v>
      </c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9" t="s">
        <v>215</v>
      </c>
      <c r="B34" s="139" t="s">
        <v>216</v>
      </c>
      <c r="C34" s="139" t="s">
        <v>217</v>
      </c>
      <c r="D34" s="139" t="s">
        <v>218</v>
      </c>
      <c r="E34" s="139" t="s">
        <v>219</v>
      </c>
      <c r="F34" s="140" t="s">
        <v>30</v>
      </c>
      <c r="G34" s="141">
        <v>46265.0</v>
      </c>
      <c r="H34" s="140" t="s">
        <v>112</v>
      </c>
      <c r="I34" s="140" t="s">
        <v>30</v>
      </c>
      <c r="J34" s="141">
        <v>46287.0</v>
      </c>
      <c r="K34" s="140" t="s">
        <v>112</v>
      </c>
      <c r="L34" s="140" t="s">
        <v>30</v>
      </c>
      <c r="M34" s="141">
        <v>46307.0</v>
      </c>
      <c r="N34" s="140" t="s">
        <v>112</v>
      </c>
      <c r="O34" s="136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9" t="s">
        <v>220</v>
      </c>
      <c r="B35" s="139" t="s">
        <v>221</v>
      </c>
      <c r="C35" s="139" t="s">
        <v>222</v>
      </c>
      <c r="D35" s="139" t="s">
        <v>223</v>
      </c>
      <c r="E35" s="139" t="s">
        <v>224</v>
      </c>
      <c r="F35" s="140" t="s">
        <v>30</v>
      </c>
      <c r="G35" s="141">
        <v>46266.0</v>
      </c>
      <c r="H35" s="140" t="s">
        <v>112</v>
      </c>
      <c r="I35" s="140" t="s">
        <v>30</v>
      </c>
      <c r="J35" s="141">
        <v>46288.0</v>
      </c>
      <c r="K35" s="140" t="s">
        <v>112</v>
      </c>
      <c r="L35" s="140" t="s">
        <v>30</v>
      </c>
      <c r="M35" s="141">
        <v>46308.0</v>
      </c>
      <c r="N35" s="140" t="s">
        <v>112</v>
      </c>
      <c r="O35" s="136"/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30" t="s">
        <v>225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9" t="s">
        <v>226</v>
      </c>
      <c r="B37" s="139" t="s">
        <v>227</v>
      </c>
      <c r="C37" s="139" t="s">
        <v>228</v>
      </c>
      <c r="D37" s="139" t="s">
        <v>229</v>
      </c>
      <c r="E37" s="139" t="s">
        <v>230</v>
      </c>
      <c r="F37" s="140" t="s">
        <v>30</v>
      </c>
      <c r="G37" s="141">
        <v>46266.0</v>
      </c>
      <c r="H37" s="140" t="s">
        <v>112</v>
      </c>
      <c r="I37" s="140" t="s">
        <v>30</v>
      </c>
      <c r="J37" s="141">
        <v>46288.0</v>
      </c>
      <c r="K37" s="140" t="s">
        <v>112</v>
      </c>
      <c r="L37" s="140" t="s">
        <v>30</v>
      </c>
      <c r="M37" s="141">
        <v>46308.0</v>
      </c>
      <c r="N37" s="140" t="s">
        <v>112</v>
      </c>
      <c r="O37" s="136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9" t="s">
        <v>231</v>
      </c>
      <c r="B38" s="139" t="s">
        <v>232</v>
      </c>
      <c r="C38" s="139" t="s">
        <v>233</v>
      </c>
      <c r="D38" s="139" t="s">
        <v>234</v>
      </c>
      <c r="E38" s="139" t="s">
        <v>235</v>
      </c>
      <c r="F38" s="140" t="s">
        <v>31</v>
      </c>
      <c r="G38" s="141">
        <v>46267.0</v>
      </c>
      <c r="H38" s="140" t="s">
        <v>112</v>
      </c>
      <c r="I38" s="140" t="s">
        <v>31</v>
      </c>
      <c r="J38" s="141">
        <v>46289.0</v>
      </c>
      <c r="K38" s="140" t="s">
        <v>112</v>
      </c>
      <c r="L38" s="140" t="s">
        <v>30</v>
      </c>
      <c r="M38" s="141">
        <v>46309.0</v>
      </c>
      <c r="N38" s="140" t="s">
        <v>112</v>
      </c>
      <c r="O38" s="136" t="s">
        <v>236</v>
      </c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9" t="s">
        <v>237</v>
      </c>
      <c r="B39" s="139" t="s">
        <v>238</v>
      </c>
      <c r="C39" s="139" t="s">
        <v>239</v>
      </c>
      <c r="D39" s="139" t="s">
        <v>240</v>
      </c>
      <c r="E39" s="139" t="s">
        <v>241</v>
      </c>
      <c r="F39" s="140" t="s">
        <v>31</v>
      </c>
      <c r="G39" s="141">
        <v>46267.0</v>
      </c>
      <c r="H39" s="140" t="s">
        <v>112</v>
      </c>
      <c r="I39" s="140" t="s">
        <v>30</v>
      </c>
      <c r="J39" s="141">
        <v>46289.0</v>
      </c>
      <c r="K39" s="140" t="s">
        <v>112</v>
      </c>
      <c r="L39" s="140" t="s">
        <v>30</v>
      </c>
      <c r="M39" s="141">
        <v>46309.0</v>
      </c>
      <c r="N39" s="140" t="s">
        <v>112</v>
      </c>
      <c r="O39" s="136" t="s">
        <v>242</v>
      </c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9" t="s">
        <v>243</v>
      </c>
      <c r="B40" s="139" t="s">
        <v>244</v>
      </c>
      <c r="C40" s="139" t="s">
        <v>245</v>
      </c>
      <c r="D40" s="139" t="s">
        <v>246</v>
      </c>
      <c r="E40" s="139" t="s">
        <v>247</v>
      </c>
      <c r="F40" s="140" t="s">
        <v>30</v>
      </c>
      <c r="G40" s="141">
        <v>46268.0</v>
      </c>
      <c r="H40" s="140" t="s">
        <v>112</v>
      </c>
      <c r="I40" s="140" t="s">
        <v>30</v>
      </c>
      <c r="J40" s="141">
        <v>46290.0</v>
      </c>
      <c r="K40" s="140" t="s">
        <v>112</v>
      </c>
      <c r="L40" s="140" t="s">
        <v>30</v>
      </c>
      <c r="M40" s="141">
        <v>46309.0</v>
      </c>
      <c r="N40" s="140" t="s">
        <v>112</v>
      </c>
      <c r="O40" s="136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">
    <mergeCell ref="B2:E2"/>
    <mergeCell ref="B3:E3"/>
    <mergeCell ref="B4:E4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8.88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8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0"/>
    <col customWidth="1" min="13" max="13" width="10.63" outlineLevel="1"/>
    <col customWidth="1" min="14" max="14" width="7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03" t="s">
        <v>248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12" t="s">
        <v>249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COUNTIF(A12:A33, "TC-*")</f>
        <v>17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7"/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COUNTIF(F11:F33, B5)</f>
        <v>17</v>
      </c>
      <c r="C6" s="121">
        <f>COUNTIF(F11:F33, C5)</f>
        <v>0</v>
      </c>
      <c r="D6" s="121">
        <f>COUNTIF(F11:F33, D5)</f>
        <v>0</v>
      </c>
      <c r="E6" s="122">
        <f>COUNTIF(F11:F33,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COUNTIF(I11:I33, B5)</f>
        <v>15</v>
      </c>
      <c r="C7" s="121">
        <f>COUNTIF(I11:I33, C5)</f>
        <v>2</v>
      </c>
      <c r="D7" s="121">
        <f>COUNTIF(I11:I33, D5)</f>
        <v>0</v>
      </c>
      <c r="E7" s="122">
        <f>COUNTIF(I11:I33,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COUNTIF(L11:L33, B5)</f>
        <v>17</v>
      </c>
      <c r="C8" s="125">
        <f>COUNTIF(L11:L33, C5)</f>
        <v>0</v>
      </c>
      <c r="D8" s="125">
        <f>COUNTIF(L11:L33, D5)</f>
        <v>0</v>
      </c>
      <c r="E8" s="126">
        <f>COUNTIF(L11:L33,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30" t="s">
        <v>250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outlineLevel="1">
      <c r="A12" s="133" t="s">
        <v>251</v>
      </c>
      <c r="B12" s="133" t="s">
        <v>252</v>
      </c>
      <c r="C12" s="133" t="s">
        <v>253</v>
      </c>
      <c r="D12" s="133" t="s">
        <v>254</v>
      </c>
      <c r="E12" s="133" t="s">
        <v>255</v>
      </c>
      <c r="F12" s="134" t="s">
        <v>30</v>
      </c>
      <c r="G12" s="135">
        <v>46256.0</v>
      </c>
      <c r="H12" s="134" t="s">
        <v>112</v>
      </c>
      <c r="I12" s="134" t="s">
        <v>30</v>
      </c>
      <c r="J12" s="135">
        <v>46273.0</v>
      </c>
      <c r="K12" s="134" t="s">
        <v>112</v>
      </c>
      <c r="L12" s="134" t="s">
        <v>30</v>
      </c>
      <c r="M12" s="135">
        <v>46297.0</v>
      </c>
      <c r="N12" s="134" t="s">
        <v>112</v>
      </c>
      <c r="O12" s="136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outlineLevel="1">
      <c r="A13" s="133" t="s">
        <v>256</v>
      </c>
      <c r="B13" s="133" t="s">
        <v>257</v>
      </c>
      <c r="C13" s="133" t="s">
        <v>258</v>
      </c>
      <c r="D13" s="133" t="s">
        <v>259</v>
      </c>
      <c r="E13" s="133" t="s">
        <v>260</v>
      </c>
      <c r="F13" s="134" t="s">
        <v>30</v>
      </c>
      <c r="G13" s="135">
        <v>46257.0</v>
      </c>
      <c r="H13" s="134" t="s">
        <v>112</v>
      </c>
      <c r="I13" s="134" t="s">
        <v>30</v>
      </c>
      <c r="J13" s="135">
        <v>46273.0</v>
      </c>
      <c r="K13" s="134" t="s">
        <v>112</v>
      </c>
      <c r="L13" s="134" t="s">
        <v>30</v>
      </c>
      <c r="M13" s="135">
        <v>46297.0</v>
      </c>
      <c r="N13" s="134" t="s">
        <v>112</v>
      </c>
      <c r="O13" s="136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outlineLevel="1">
      <c r="A14" s="133" t="s">
        <v>261</v>
      </c>
      <c r="B14" s="133" t="s">
        <v>262</v>
      </c>
      <c r="C14" s="133" t="s">
        <v>263</v>
      </c>
      <c r="D14" s="133" t="s">
        <v>264</v>
      </c>
      <c r="E14" s="133" t="s">
        <v>265</v>
      </c>
      <c r="F14" s="134" t="s">
        <v>30</v>
      </c>
      <c r="G14" s="135">
        <v>46257.0</v>
      </c>
      <c r="H14" s="134" t="s">
        <v>112</v>
      </c>
      <c r="I14" s="134" t="s">
        <v>30</v>
      </c>
      <c r="J14" s="135">
        <v>46274.0</v>
      </c>
      <c r="K14" s="134" t="s">
        <v>112</v>
      </c>
      <c r="L14" s="134" t="s">
        <v>30</v>
      </c>
      <c r="M14" s="135">
        <v>46298.0</v>
      </c>
      <c r="N14" s="134" t="s">
        <v>112</v>
      </c>
      <c r="O14" s="136"/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30" t="s">
        <v>266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1"/>
      <c r="Q15" s="132"/>
      <c r="R15" s="110"/>
      <c r="S15" s="110"/>
      <c r="T15" s="110"/>
      <c r="U15" s="110"/>
      <c r="V15" s="110"/>
      <c r="W15" s="110"/>
      <c r="X15" s="110"/>
      <c r="Y15" s="110"/>
      <c r="Z15" s="110"/>
    </row>
    <row r="16" outlineLevel="1">
      <c r="A16" s="133" t="s">
        <v>267</v>
      </c>
      <c r="B16" s="133" t="s">
        <v>268</v>
      </c>
      <c r="C16" s="133" t="s">
        <v>269</v>
      </c>
      <c r="D16" s="133" t="s">
        <v>270</v>
      </c>
      <c r="E16" s="133" t="s">
        <v>271</v>
      </c>
      <c r="F16" s="134" t="s">
        <v>30</v>
      </c>
      <c r="G16" s="135">
        <v>46258.0</v>
      </c>
      <c r="H16" s="134" t="s">
        <v>112</v>
      </c>
      <c r="I16" s="134" t="s">
        <v>30</v>
      </c>
      <c r="J16" s="135">
        <v>46274.0</v>
      </c>
      <c r="K16" s="134" t="s">
        <v>112</v>
      </c>
      <c r="L16" s="134" t="s">
        <v>30</v>
      </c>
      <c r="M16" s="135">
        <v>46298.0</v>
      </c>
      <c r="N16" s="134" t="s">
        <v>112</v>
      </c>
      <c r="O16" s="136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outlineLevel="1">
      <c r="A17" s="133" t="s">
        <v>272</v>
      </c>
      <c r="B17" s="133" t="s">
        <v>273</v>
      </c>
      <c r="C17" s="133" t="s">
        <v>274</v>
      </c>
      <c r="D17" s="133" t="s">
        <v>275</v>
      </c>
      <c r="E17" s="133" t="s">
        <v>276</v>
      </c>
      <c r="F17" s="134" t="s">
        <v>30</v>
      </c>
      <c r="G17" s="135">
        <v>46259.0</v>
      </c>
      <c r="H17" s="134" t="s">
        <v>112</v>
      </c>
      <c r="I17" s="134" t="s">
        <v>31</v>
      </c>
      <c r="J17" s="135">
        <v>46275.0</v>
      </c>
      <c r="K17" s="134" t="s">
        <v>112</v>
      </c>
      <c r="L17" s="134" t="s">
        <v>30</v>
      </c>
      <c r="M17" s="135">
        <v>46299.0</v>
      </c>
      <c r="N17" s="134" t="s">
        <v>112</v>
      </c>
      <c r="O17" s="136" t="s">
        <v>277</v>
      </c>
      <c r="P17" s="137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9" t="s">
        <v>278</v>
      </c>
      <c r="B18" s="139" t="s">
        <v>279</v>
      </c>
      <c r="C18" s="139" t="s">
        <v>280</v>
      </c>
      <c r="D18" s="139" t="s">
        <v>281</v>
      </c>
      <c r="E18" s="139" t="s">
        <v>282</v>
      </c>
      <c r="F18" s="140" t="s">
        <v>30</v>
      </c>
      <c r="G18" s="141">
        <v>46259.0</v>
      </c>
      <c r="H18" s="140" t="s">
        <v>112</v>
      </c>
      <c r="I18" s="140" t="s">
        <v>30</v>
      </c>
      <c r="J18" s="141">
        <v>46275.0</v>
      </c>
      <c r="K18" s="140" t="s">
        <v>112</v>
      </c>
      <c r="L18" s="140" t="s">
        <v>30</v>
      </c>
      <c r="M18" s="141">
        <v>46299.0</v>
      </c>
      <c r="N18" s="140" t="s">
        <v>112</v>
      </c>
      <c r="O18" s="136"/>
      <c r="P18" s="131"/>
      <c r="Q18" s="132"/>
      <c r="R18" s="110"/>
      <c r="S18" s="110"/>
      <c r="T18" s="110"/>
      <c r="U18" s="110"/>
      <c r="V18" s="110"/>
      <c r="W18" s="110"/>
      <c r="X18" s="110"/>
      <c r="Y18" s="110"/>
      <c r="Z18" s="110"/>
    </row>
    <row r="19" ht="12.75" customHeight="1" outlineLevel="1">
      <c r="A19" s="130" t="s">
        <v>283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7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outlineLevel="1">
      <c r="A20" s="133" t="s">
        <v>284</v>
      </c>
      <c r="B20" s="133" t="s">
        <v>285</v>
      </c>
      <c r="C20" s="133" t="s">
        <v>286</v>
      </c>
      <c r="D20" s="133" t="s">
        <v>287</v>
      </c>
      <c r="E20" s="133" t="s">
        <v>288</v>
      </c>
      <c r="F20" s="134" t="s">
        <v>30</v>
      </c>
      <c r="G20" s="135">
        <v>46260.0</v>
      </c>
      <c r="H20" s="134" t="s">
        <v>112</v>
      </c>
      <c r="I20" s="134" t="s">
        <v>30</v>
      </c>
      <c r="J20" s="135">
        <v>46276.0</v>
      </c>
      <c r="K20" s="134" t="s">
        <v>112</v>
      </c>
      <c r="L20" s="134" t="s">
        <v>30</v>
      </c>
      <c r="M20" s="135">
        <v>46300.0</v>
      </c>
      <c r="N20" s="134" t="s">
        <v>112</v>
      </c>
      <c r="O20" s="136"/>
      <c r="P20" s="137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9" t="s">
        <v>289</v>
      </c>
      <c r="B21" s="139" t="s">
        <v>290</v>
      </c>
      <c r="C21" s="139" t="s">
        <v>291</v>
      </c>
      <c r="D21" s="139" t="s">
        <v>292</v>
      </c>
      <c r="E21" s="139" t="s">
        <v>293</v>
      </c>
      <c r="F21" s="140" t="s">
        <v>30</v>
      </c>
      <c r="G21" s="141">
        <v>46260.0</v>
      </c>
      <c r="H21" s="140" t="s">
        <v>112</v>
      </c>
      <c r="I21" s="140" t="s">
        <v>30</v>
      </c>
      <c r="J21" s="141">
        <v>46276.0</v>
      </c>
      <c r="K21" s="140" t="s">
        <v>112</v>
      </c>
      <c r="L21" s="140" t="s">
        <v>30</v>
      </c>
      <c r="M21" s="141">
        <v>46300.0</v>
      </c>
      <c r="N21" s="140" t="s">
        <v>112</v>
      </c>
      <c r="O21" s="136"/>
      <c r="P21" s="131"/>
      <c r="Q21" s="132"/>
      <c r="R21" s="110"/>
      <c r="S21" s="110"/>
      <c r="T21" s="110"/>
      <c r="U21" s="110"/>
      <c r="V21" s="110"/>
      <c r="W21" s="110"/>
      <c r="X21" s="110"/>
      <c r="Y21" s="110"/>
      <c r="Z21" s="110"/>
    </row>
    <row r="22" outlineLevel="1">
      <c r="A22" s="133" t="s">
        <v>294</v>
      </c>
      <c r="B22" s="133" t="s">
        <v>295</v>
      </c>
      <c r="C22" s="133" t="s">
        <v>296</v>
      </c>
      <c r="D22" s="133" t="s">
        <v>297</v>
      </c>
      <c r="E22" s="133" t="s">
        <v>298</v>
      </c>
      <c r="F22" s="134" t="s">
        <v>30</v>
      </c>
      <c r="G22" s="135">
        <v>46261.0</v>
      </c>
      <c r="H22" s="134" t="s">
        <v>112</v>
      </c>
      <c r="I22" s="134" t="s">
        <v>30</v>
      </c>
      <c r="J22" s="135">
        <v>46277.0</v>
      </c>
      <c r="K22" s="134" t="s">
        <v>112</v>
      </c>
      <c r="L22" s="134" t="s">
        <v>30</v>
      </c>
      <c r="M22" s="135">
        <v>46300.0</v>
      </c>
      <c r="N22" s="134" t="s">
        <v>112</v>
      </c>
      <c r="O22" s="136"/>
      <c r="P22" s="137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30" t="s">
        <v>299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1"/>
      <c r="Q23" s="132"/>
      <c r="R23" s="110"/>
      <c r="S23" s="110"/>
      <c r="T23" s="110"/>
      <c r="U23" s="110"/>
      <c r="V23" s="110"/>
      <c r="W23" s="110"/>
      <c r="X23" s="110"/>
      <c r="Y23" s="110"/>
      <c r="Z23" s="110"/>
    </row>
    <row r="24" outlineLevel="1">
      <c r="A24" s="133" t="s">
        <v>300</v>
      </c>
      <c r="B24" s="133" t="s">
        <v>301</v>
      </c>
      <c r="C24" s="133" t="s">
        <v>302</v>
      </c>
      <c r="D24" s="133" t="s">
        <v>303</v>
      </c>
      <c r="E24" s="133" t="s">
        <v>304</v>
      </c>
      <c r="F24" s="134" t="s">
        <v>30</v>
      </c>
      <c r="G24" s="135">
        <v>46262.0</v>
      </c>
      <c r="H24" s="134" t="s">
        <v>112</v>
      </c>
      <c r="I24" s="134" t="s">
        <v>30</v>
      </c>
      <c r="J24" s="135">
        <v>46279.0</v>
      </c>
      <c r="K24" s="134" t="s">
        <v>112</v>
      </c>
      <c r="L24" s="134" t="s">
        <v>30</v>
      </c>
      <c r="M24" s="135">
        <v>46301.0</v>
      </c>
      <c r="N24" s="134" t="s">
        <v>112</v>
      </c>
      <c r="O24" s="136"/>
      <c r="P24" s="137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outlineLevel="1">
      <c r="A25" s="133" t="s">
        <v>305</v>
      </c>
      <c r="B25" s="133" t="s">
        <v>306</v>
      </c>
      <c r="C25" s="133" t="s">
        <v>307</v>
      </c>
      <c r="D25" s="133" t="s">
        <v>308</v>
      </c>
      <c r="E25" s="133" t="s">
        <v>309</v>
      </c>
      <c r="F25" s="134" t="s">
        <v>30</v>
      </c>
      <c r="G25" s="135">
        <v>46262.0</v>
      </c>
      <c r="H25" s="134" t="s">
        <v>112</v>
      </c>
      <c r="I25" s="134" t="s">
        <v>30</v>
      </c>
      <c r="J25" s="135">
        <v>46279.0</v>
      </c>
      <c r="K25" s="134" t="s">
        <v>112</v>
      </c>
      <c r="L25" s="134" t="s">
        <v>30</v>
      </c>
      <c r="M25" s="135">
        <v>46301.0</v>
      </c>
      <c r="N25" s="134" t="s">
        <v>112</v>
      </c>
      <c r="O25" s="136"/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9" t="s">
        <v>310</v>
      </c>
      <c r="B26" s="139" t="s">
        <v>311</v>
      </c>
      <c r="C26" s="139" t="s">
        <v>312</v>
      </c>
      <c r="D26" s="139" t="s">
        <v>313</v>
      </c>
      <c r="E26" s="139" t="s">
        <v>314</v>
      </c>
      <c r="F26" s="140" t="s">
        <v>30</v>
      </c>
      <c r="G26" s="141">
        <v>46263.0</v>
      </c>
      <c r="H26" s="140" t="s">
        <v>112</v>
      </c>
      <c r="I26" s="140" t="s">
        <v>30</v>
      </c>
      <c r="J26" s="141">
        <v>46280.0</v>
      </c>
      <c r="K26" s="140" t="s">
        <v>112</v>
      </c>
      <c r="L26" s="140" t="s">
        <v>30</v>
      </c>
      <c r="M26" s="141">
        <v>46303.0</v>
      </c>
      <c r="N26" s="140" t="s">
        <v>112</v>
      </c>
      <c r="O26" s="136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outlineLevel="1">
      <c r="A27" s="133" t="s">
        <v>315</v>
      </c>
      <c r="B27" s="133" t="s">
        <v>316</v>
      </c>
      <c r="C27" s="133" t="s">
        <v>317</v>
      </c>
      <c r="D27" s="133" t="s">
        <v>318</v>
      </c>
      <c r="E27" s="133" t="s">
        <v>319</v>
      </c>
      <c r="F27" s="134" t="s">
        <v>30</v>
      </c>
      <c r="G27" s="135">
        <v>46263.0</v>
      </c>
      <c r="H27" s="134" t="s">
        <v>112</v>
      </c>
      <c r="I27" s="134" t="s">
        <v>30</v>
      </c>
      <c r="J27" s="135">
        <v>46280.0</v>
      </c>
      <c r="K27" s="134" t="s">
        <v>112</v>
      </c>
      <c r="L27" s="134" t="s">
        <v>30</v>
      </c>
      <c r="M27" s="135">
        <v>46303.0</v>
      </c>
      <c r="N27" s="134" t="s">
        <v>112</v>
      </c>
      <c r="O27" s="136"/>
      <c r="P27" s="137"/>
      <c r="Q27" s="138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 outlineLevel="1">
      <c r="A28" s="130" t="s">
        <v>320</v>
      </c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7"/>
      <c r="Q28" s="138"/>
      <c r="R28" s="10"/>
      <c r="S28" s="10"/>
      <c r="T28" s="10"/>
      <c r="U28" s="10"/>
      <c r="V28" s="10"/>
      <c r="W28" s="10"/>
      <c r="X28" s="10"/>
      <c r="Y28" s="10"/>
      <c r="Z28" s="10"/>
    </row>
    <row r="29" outlineLevel="1">
      <c r="A29" s="133" t="s">
        <v>321</v>
      </c>
      <c r="B29" s="133" t="s">
        <v>322</v>
      </c>
      <c r="C29" s="133" t="s">
        <v>323</v>
      </c>
      <c r="D29" s="133" t="s">
        <v>324</v>
      </c>
      <c r="E29" s="133" t="s">
        <v>325</v>
      </c>
      <c r="F29" s="134" t="s">
        <v>30</v>
      </c>
      <c r="G29" s="135">
        <v>46264.0</v>
      </c>
      <c r="H29" s="134" t="s">
        <v>112</v>
      </c>
      <c r="I29" s="134" t="s">
        <v>30</v>
      </c>
      <c r="J29" s="135">
        <v>46283.0</v>
      </c>
      <c r="K29" s="134" t="s">
        <v>112</v>
      </c>
      <c r="L29" s="134" t="s">
        <v>30</v>
      </c>
      <c r="M29" s="135">
        <v>46304.0</v>
      </c>
      <c r="N29" s="134" t="s">
        <v>112</v>
      </c>
      <c r="O29" s="136"/>
      <c r="P29" s="137"/>
      <c r="Q29" s="138"/>
      <c r="R29" s="10"/>
      <c r="S29" s="10"/>
      <c r="T29" s="10"/>
      <c r="U29" s="10"/>
      <c r="V29" s="10"/>
      <c r="W29" s="10"/>
      <c r="X29" s="10"/>
      <c r="Y29" s="10"/>
      <c r="Z29" s="10"/>
    </row>
    <row r="30" outlineLevel="1">
      <c r="A30" s="139" t="s">
        <v>326</v>
      </c>
      <c r="B30" s="139" t="s">
        <v>327</v>
      </c>
      <c r="C30" s="139" t="s">
        <v>328</v>
      </c>
      <c r="D30" s="139" t="s">
        <v>329</v>
      </c>
      <c r="E30" s="139" t="s">
        <v>330</v>
      </c>
      <c r="F30" s="140" t="s">
        <v>30</v>
      </c>
      <c r="G30" s="141">
        <v>46265.0</v>
      </c>
      <c r="H30" s="140" t="s">
        <v>112</v>
      </c>
      <c r="I30" s="140" t="s">
        <v>31</v>
      </c>
      <c r="J30" s="141">
        <v>46284.0</v>
      </c>
      <c r="K30" s="140" t="s">
        <v>112</v>
      </c>
      <c r="L30" s="140" t="s">
        <v>30</v>
      </c>
      <c r="M30" s="141">
        <v>46305.0</v>
      </c>
      <c r="N30" s="140" t="s">
        <v>112</v>
      </c>
      <c r="O30" s="136" t="s">
        <v>331</v>
      </c>
      <c r="P30" s="10"/>
      <c r="Q30" s="138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9" t="s">
        <v>332</v>
      </c>
      <c r="B31" s="139" t="s">
        <v>333</v>
      </c>
      <c r="C31" s="139" t="s">
        <v>334</v>
      </c>
      <c r="D31" s="139" t="s">
        <v>335</v>
      </c>
      <c r="E31" s="139" t="s">
        <v>336</v>
      </c>
      <c r="F31" s="140" t="s">
        <v>30</v>
      </c>
      <c r="G31" s="141">
        <v>46266.0</v>
      </c>
      <c r="H31" s="140" t="s">
        <v>112</v>
      </c>
      <c r="I31" s="140" t="s">
        <v>30</v>
      </c>
      <c r="J31" s="141">
        <v>46286.0</v>
      </c>
      <c r="K31" s="140" t="s">
        <v>112</v>
      </c>
      <c r="L31" s="140" t="s">
        <v>30</v>
      </c>
      <c r="M31" s="141">
        <v>46306.0</v>
      </c>
      <c r="N31" s="140" t="s">
        <v>112</v>
      </c>
      <c r="O31" s="136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9" t="s">
        <v>337</v>
      </c>
      <c r="B32" s="139" t="s">
        <v>338</v>
      </c>
      <c r="C32" s="139" t="s">
        <v>339</v>
      </c>
      <c r="D32" s="139" t="s">
        <v>340</v>
      </c>
      <c r="E32" s="139" t="s">
        <v>341</v>
      </c>
      <c r="F32" s="140" t="s">
        <v>30</v>
      </c>
      <c r="G32" s="141">
        <v>46266.0</v>
      </c>
      <c r="H32" s="140" t="s">
        <v>112</v>
      </c>
      <c r="I32" s="140" t="s">
        <v>30</v>
      </c>
      <c r="J32" s="141">
        <v>46286.0</v>
      </c>
      <c r="K32" s="140" t="s">
        <v>112</v>
      </c>
      <c r="L32" s="140" t="s">
        <v>30</v>
      </c>
      <c r="M32" s="141">
        <v>46306.0</v>
      </c>
      <c r="N32" s="140" t="s">
        <v>112</v>
      </c>
      <c r="O32" s="136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">
    <mergeCell ref="B2:E2"/>
    <mergeCell ref="B3:E3"/>
    <mergeCell ref="B4:E4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8.88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8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0"/>
    <col customWidth="1" min="13" max="13" width="10.63" outlineLevel="1"/>
    <col customWidth="1" min="14" max="14" width="7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03" t="s">
        <v>342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12" t="s">
        <v>343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COUNTIF(A12:A42, "TC-*")</f>
        <v>25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7"/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COUNTIF(F11:F42, B5)</f>
        <v>22</v>
      </c>
      <c r="C6" s="121">
        <f>COUNTIF(F11:F42, C5)</f>
        <v>3</v>
      </c>
      <c r="D6" s="121">
        <f>COUNTIF(F11:F42, D5)</f>
        <v>0</v>
      </c>
      <c r="E6" s="122">
        <f>COUNTIF(F11:F42,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COUNTIF(I11:I42, B5)</f>
        <v>22</v>
      </c>
      <c r="C7" s="121">
        <f>COUNTIF(I11:I42, C5)</f>
        <v>3</v>
      </c>
      <c r="D7" s="121">
        <f>COUNTIF(I11:I42, D5)</f>
        <v>0</v>
      </c>
      <c r="E7" s="122">
        <f>COUNTIF(I11:I42,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COUNTIF(L11:L42, B5)</f>
        <v>25</v>
      </c>
      <c r="C8" s="125">
        <f>COUNTIF(L11:L42, C5)</f>
        <v>0</v>
      </c>
      <c r="D8" s="125">
        <f>COUNTIF(L11:L42, D5)</f>
        <v>0</v>
      </c>
      <c r="E8" s="126">
        <f>COUNTIF(L11:L42,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30" t="s">
        <v>344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outlineLevel="1">
      <c r="A12" s="133" t="s">
        <v>345</v>
      </c>
      <c r="B12" s="133" t="s">
        <v>346</v>
      </c>
      <c r="C12" s="133" t="s">
        <v>347</v>
      </c>
      <c r="D12" s="133" t="s">
        <v>348</v>
      </c>
      <c r="E12" s="133" t="s">
        <v>349</v>
      </c>
      <c r="F12" s="134" t="s">
        <v>30</v>
      </c>
      <c r="G12" s="135">
        <v>46256.0</v>
      </c>
      <c r="H12" s="134" t="s">
        <v>112</v>
      </c>
      <c r="I12" s="134" t="s">
        <v>30</v>
      </c>
      <c r="J12" s="135">
        <v>46273.0</v>
      </c>
      <c r="K12" s="134" t="s">
        <v>112</v>
      </c>
      <c r="L12" s="134" t="s">
        <v>30</v>
      </c>
      <c r="M12" s="135">
        <v>46297.0</v>
      </c>
      <c r="N12" s="134" t="s">
        <v>112</v>
      </c>
      <c r="O12" s="136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outlineLevel="1">
      <c r="A13" s="133" t="s">
        <v>350</v>
      </c>
      <c r="B13" s="133" t="s">
        <v>351</v>
      </c>
      <c r="C13" s="133" t="s">
        <v>352</v>
      </c>
      <c r="D13" s="133" t="s">
        <v>353</v>
      </c>
      <c r="E13" s="133" t="s">
        <v>354</v>
      </c>
      <c r="F13" s="134" t="s">
        <v>30</v>
      </c>
      <c r="G13" s="135">
        <v>46256.0</v>
      </c>
      <c r="H13" s="134" t="s">
        <v>112</v>
      </c>
      <c r="I13" s="134" t="s">
        <v>30</v>
      </c>
      <c r="J13" s="135">
        <v>46273.0</v>
      </c>
      <c r="K13" s="134" t="s">
        <v>112</v>
      </c>
      <c r="L13" s="134" t="s">
        <v>30</v>
      </c>
      <c r="M13" s="135">
        <v>46297.0</v>
      </c>
      <c r="N13" s="134" t="s">
        <v>112</v>
      </c>
      <c r="O13" s="136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outlineLevel="1">
      <c r="A14" s="133" t="s">
        <v>355</v>
      </c>
      <c r="B14" s="133" t="s">
        <v>356</v>
      </c>
      <c r="C14" s="133" t="s">
        <v>357</v>
      </c>
      <c r="D14" s="133" t="s">
        <v>358</v>
      </c>
      <c r="E14" s="133" t="s">
        <v>359</v>
      </c>
      <c r="F14" s="134" t="s">
        <v>30</v>
      </c>
      <c r="G14" s="135">
        <v>46257.0</v>
      </c>
      <c r="H14" s="134" t="s">
        <v>112</v>
      </c>
      <c r="I14" s="134" t="s">
        <v>30</v>
      </c>
      <c r="J14" s="135">
        <v>46274.0</v>
      </c>
      <c r="K14" s="134" t="s">
        <v>112</v>
      </c>
      <c r="L14" s="134" t="s">
        <v>30</v>
      </c>
      <c r="M14" s="135">
        <v>46298.0</v>
      </c>
      <c r="N14" s="134" t="s">
        <v>112</v>
      </c>
      <c r="O14" s="136"/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30" t="s">
        <v>360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1"/>
      <c r="Q15" s="132"/>
      <c r="R15" s="110"/>
      <c r="S15" s="110"/>
      <c r="T15" s="110"/>
      <c r="U15" s="110"/>
      <c r="V15" s="110"/>
      <c r="W15" s="110"/>
      <c r="X15" s="110"/>
      <c r="Y15" s="110"/>
      <c r="Z15" s="110"/>
    </row>
    <row r="16" outlineLevel="1">
      <c r="A16" s="133" t="s">
        <v>361</v>
      </c>
      <c r="B16" s="133" t="s">
        <v>362</v>
      </c>
      <c r="C16" s="133" t="s">
        <v>363</v>
      </c>
      <c r="D16" s="133" t="s">
        <v>364</v>
      </c>
      <c r="E16" s="133" t="s">
        <v>365</v>
      </c>
      <c r="F16" s="134" t="s">
        <v>30</v>
      </c>
      <c r="G16" s="135">
        <v>46258.0</v>
      </c>
      <c r="H16" s="134" t="s">
        <v>112</v>
      </c>
      <c r="I16" s="134" t="s">
        <v>30</v>
      </c>
      <c r="J16" s="135">
        <v>46274.0</v>
      </c>
      <c r="K16" s="134" t="s">
        <v>112</v>
      </c>
      <c r="L16" s="134" t="s">
        <v>30</v>
      </c>
      <c r="M16" s="135">
        <v>46298.0</v>
      </c>
      <c r="N16" s="134" t="s">
        <v>112</v>
      </c>
      <c r="O16" s="136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outlineLevel="1">
      <c r="A17" s="133" t="s">
        <v>366</v>
      </c>
      <c r="B17" s="133" t="s">
        <v>367</v>
      </c>
      <c r="C17" s="133" t="s">
        <v>368</v>
      </c>
      <c r="D17" s="133" t="s">
        <v>369</v>
      </c>
      <c r="E17" s="133" t="s">
        <v>370</v>
      </c>
      <c r="F17" s="134" t="s">
        <v>31</v>
      </c>
      <c r="G17" s="135">
        <v>46258.0</v>
      </c>
      <c r="H17" s="134" t="s">
        <v>112</v>
      </c>
      <c r="I17" s="134" t="s">
        <v>30</v>
      </c>
      <c r="J17" s="135">
        <v>46275.0</v>
      </c>
      <c r="K17" s="134" t="s">
        <v>112</v>
      </c>
      <c r="L17" s="134" t="s">
        <v>30</v>
      </c>
      <c r="M17" s="135">
        <v>46299.0</v>
      </c>
      <c r="N17" s="134" t="s">
        <v>112</v>
      </c>
      <c r="O17" s="136" t="s">
        <v>371</v>
      </c>
      <c r="P17" s="137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9" t="s">
        <v>372</v>
      </c>
      <c r="B18" s="139" t="s">
        <v>373</v>
      </c>
      <c r="C18" s="139" t="s">
        <v>374</v>
      </c>
      <c r="D18" s="139" t="s">
        <v>375</v>
      </c>
      <c r="E18" s="139" t="s">
        <v>376</v>
      </c>
      <c r="F18" s="140" t="s">
        <v>30</v>
      </c>
      <c r="G18" s="141">
        <v>46259.0</v>
      </c>
      <c r="H18" s="140" t="s">
        <v>112</v>
      </c>
      <c r="I18" s="140" t="s">
        <v>30</v>
      </c>
      <c r="J18" s="141">
        <v>46275.0</v>
      </c>
      <c r="K18" s="140" t="s">
        <v>112</v>
      </c>
      <c r="L18" s="140" t="s">
        <v>30</v>
      </c>
      <c r="M18" s="141">
        <v>46299.0</v>
      </c>
      <c r="N18" s="140" t="s">
        <v>112</v>
      </c>
      <c r="O18" s="136"/>
      <c r="P18" s="131"/>
      <c r="Q18" s="132"/>
      <c r="R18" s="110"/>
      <c r="S18" s="110"/>
      <c r="T18" s="110"/>
      <c r="U18" s="110"/>
      <c r="V18" s="110"/>
      <c r="W18" s="110"/>
      <c r="X18" s="110"/>
      <c r="Y18" s="110"/>
      <c r="Z18" s="110"/>
    </row>
    <row r="19" outlineLevel="1">
      <c r="A19" s="133" t="s">
        <v>377</v>
      </c>
      <c r="B19" s="133" t="s">
        <v>378</v>
      </c>
      <c r="C19" s="133" t="s">
        <v>379</v>
      </c>
      <c r="D19" s="133" t="s">
        <v>380</v>
      </c>
      <c r="E19" s="133" t="s">
        <v>381</v>
      </c>
      <c r="F19" s="134" t="s">
        <v>30</v>
      </c>
      <c r="G19" s="135">
        <v>46259.0</v>
      </c>
      <c r="H19" s="134" t="s">
        <v>112</v>
      </c>
      <c r="I19" s="134" t="s">
        <v>30</v>
      </c>
      <c r="J19" s="135">
        <v>46276.0</v>
      </c>
      <c r="K19" s="134" t="s">
        <v>112</v>
      </c>
      <c r="L19" s="134" t="s">
        <v>30</v>
      </c>
      <c r="M19" s="135">
        <v>46300.0</v>
      </c>
      <c r="N19" s="134" t="s">
        <v>112</v>
      </c>
      <c r="O19" s="136"/>
      <c r="P19" s="137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 outlineLevel="1">
      <c r="A20" s="130" t="s">
        <v>382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7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9" t="s">
        <v>383</v>
      </c>
      <c r="B21" s="139" t="s">
        <v>384</v>
      </c>
      <c r="C21" s="139" t="s">
        <v>385</v>
      </c>
      <c r="D21" s="139" t="s">
        <v>386</v>
      </c>
      <c r="E21" s="139" t="s">
        <v>387</v>
      </c>
      <c r="F21" s="140" t="s">
        <v>30</v>
      </c>
      <c r="G21" s="141">
        <v>46260.0</v>
      </c>
      <c r="H21" s="140" t="s">
        <v>112</v>
      </c>
      <c r="I21" s="140" t="s">
        <v>30</v>
      </c>
      <c r="J21" s="141">
        <v>46276.0</v>
      </c>
      <c r="K21" s="140" t="s">
        <v>112</v>
      </c>
      <c r="L21" s="140" t="s">
        <v>30</v>
      </c>
      <c r="M21" s="141">
        <v>46300.0</v>
      </c>
      <c r="N21" s="140" t="s">
        <v>112</v>
      </c>
      <c r="O21" s="136"/>
      <c r="P21" s="131"/>
      <c r="Q21" s="132"/>
      <c r="R21" s="110"/>
      <c r="S21" s="110"/>
      <c r="T21" s="110"/>
      <c r="U21" s="110"/>
      <c r="V21" s="110"/>
      <c r="W21" s="110"/>
      <c r="X21" s="110"/>
      <c r="Y21" s="110"/>
      <c r="Z21" s="110"/>
    </row>
    <row r="22" outlineLevel="1">
      <c r="A22" s="133" t="s">
        <v>388</v>
      </c>
      <c r="B22" s="133" t="s">
        <v>389</v>
      </c>
      <c r="C22" s="133" t="s">
        <v>390</v>
      </c>
      <c r="D22" s="133" t="s">
        <v>391</v>
      </c>
      <c r="E22" s="133" t="s">
        <v>392</v>
      </c>
      <c r="F22" s="134" t="s">
        <v>30</v>
      </c>
      <c r="G22" s="135">
        <v>46260.0</v>
      </c>
      <c r="H22" s="134" t="s">
        <v>112</v>
      </c>
      <c r="I22" s="134" t="s">
        <v>30</v>
      </c>
      <c r="J22" s="135">
        <v>46277.0</v>
      </c>
      <c r="K22" s="134" t="s">
        <v>112</v>
      </c>
      <c r="L22" s="134" t="s">
        <v>30</v>
      </c>
      <c r="M22" s="135">
        <v>46301.0</v>
      </c>
      <c r="N22" s="134" t="s">
        <v>112</v>
      </c>
      <c r="O22" s="136"/>
      <c r="P22" s="137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9" t="s">
        <v>393</v>
      </c>
      <c r="B23" s="139" t="s">
        <v>394</v>
      </c>
      <c r="C23" s="139" t="s">
        <v>395</v>
      </c>
      <c r="D23" s="139" t="s">
        <v>396</v>
      </c>
      <c r="E23" s="139" t="s">
        <v>397</v>
      </c>
      <c r="F23" s="140" t="s">
        <v>30</v>
      </c>
      <c r="G23" s="141">
        <v>46261.0</v>
      </c>
      <c r="H23" s="140" t="s">
        <v>112</v>
      </c>
      <c r="I23" s="140" t="s">
        <v>30</v>
      </c>
      <c r="J23" s="141">
        <v>46277.0</v>
      </c>
      <c r="K23" s="140" t="s">
        <v>112</v>
      </c>
      <c r="L23" s="140" t="s">
        <v>30</v>
      </c>
      <c r="M23" s="141">
        <v>46301.0</v>
      </c>
      <c r="N23" s="140" t="s">
        <v>112</v>
      </c>
      <c r="O23" s="136"/>
      <c r="P23" s="131"/>
      <c r="Q23" s="132"/>
      <c r="R23" s="110"/>
      <c r="S23" s="110"/>
      <c r="T23" s="110"/>
      <c r="U23" s="110"/>
      <c r="V23" s="110"/>
      <c r="W23" s="110"/>
      <c r="X23" s="110"/>
      <c r="Y23" s="110"/>
      <c r="Z23" s="110"/>
    </row>
    <row r="24" outlineLevel="1">
      <c r="A24" s="133" t="s">
        <v>398</v>
      </c>
      <c r="B24" s="133" t="s">
        <v>399</v>
      </c>
      <c r="C24" s="133" t="s">
        <v>400</v>
      </c>
      <c r="D24" s="133" t="s">
        <v>401</v>
      </c>
      <c r="E24" s="133" t="s">
        <v>402</v>
      </c>
      <c r="F24" s="134" t="s">
        <v>30</v>
      </c>
      <c r="G24" s="135">
        <v>46261.0</v>
      </c>
      <c r="H24" s="134" t="s">
        <v>112</v>
      </c>
      <c r="I24" s="134" t="s">
        <v>31</v>
      </c>
      <c r="J24" s="135">
        <v>46279.0</v>
      </c>
      <c r="K24" s="134" t="s">
        <v>112</v>
      </c>
      <c r="L24" s="134" t="s">
        <v>30</v>
      </c>
      <c r="M24" s="135">
        <v>46301.0</v>
      </c>
      <c r="N24" s="134" t="s">
        <v>112</v>
      </c>
      <c r="O24" s="136" t="s">
        <v>403</v>
      </c>
      <c r="P24" s="137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outlineLevel="1">
      <c r="A25" s="133" t="s">
        <v>404</v>
      </c>
      <c r="B25" s="133" t="s">
        <v>405</v>
      </c>
      <c r="C25" s="133" t="s">
        <v>406</v>
      </c>
      <c r="D25" s="133" t="s">
        <v>407</v>
      </c>
      <c r="E25" s="133" t="s">
        <v>408</v>
      </c>
      <c r="F25" s="134" t="s">
        <v>30</v>
      </c>
      <c r="G25" s="135">
        <v>46262.0</v>
      </c>
      <c r="H25" s="134" t="s">
        <v>112</v>
      </c>
      <c r="I25" s="134" t="s">
        <v>30</v>
      </c>
      <c r="J25" s="135">
        <v>46279.0</v>
      </c>
      <c r="K25" s="134" t="s">
        <v>112</v>
      </c>
      <c r="L25" s="134" t="s">
        <v>30</v>
      </c>
      <c r="M25" s="135">
        <v>46303.0</v>
      </c>
      <c r="N25" s="134" t="s">
        <v>112</v>
      </c>
      <c r="O25" s="136"/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9" t="s">
        <v>409</v>
      </c>
      <c r="B26" s="139" t="s">
        <v>410</v>
      </c>
      <c r="C26" s="139" t="s">
        <v>411</v>
      </c>
      <c r="D26" s="139" t="s">
        <v>412</v>
      </c>
      <c r="E26" s="139" t="s">
        <v>413</v>
      </c>
      <c r="F26" s="140" t="s">
        <v>30</v>
      </c>
      <c r="G26" s="141">
        <v>46262.0</v>
      </c>
      <c r="H26" s="140" t="s">
        <v>112</v>
      </c>
      <c r="I26" s="140" t="s">
        <v>30</v>
      </c>
      <c r="J26" s="141">
        <v>46280.0</v>
      </c>
      <c r="K26" s="140" t="s">
        <v>112</v>
      </c>
      <c r="L26" s="140" t="s">
        <v>30</v>
      </c>
      <c r="M26" s="141">
        <v>46303.0</v>
      </c>
      <c r="N26" s="140" t="s">
        <v>112</v>
      </c>
      <c r="O26" s="136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outlineLevel="1">
      <c r="A27" s="133" t="s">
        <v>414</v>
      </c>
      <c r="B27" s="133" t="s">
        <v>415</v>
      </c>
      <c r="C27" s="133" t="s">
        <v>416</v>
      </c>
      <c r="D27" s="133" t="s">
        <v>417</v>
      </c>
      <c r="E27" s="133" t="s">
        <v>418</v>
      </c>
      <c r="F27" s="134" t="s">
        <v>30</v>
      </c>
      <c r="G27" s="135">
        <v>46263.0</v>
      </c>
      <c r="H27" s="134" t="s">
        <v>112</v>
      </c>
      <c r="I27" s="134" t="s">
        <v>30</v>
      </c>
      <c r="J27" s="135">
        <v>46280.0</v>
      </c>
      <c r="K27" s="134" t="s">
        <v>112</v>
      </c>
      <c r="L27" s="134" t="s">
        <v>30</v>
      </c>
      <c r="M27" s="135">
        <v>46304.0</v>
      </c>
      <c r="N27" s="134" t="s">
        <v>112</v>
      </c>
      <c r="O27" s="136"/>
      <c r="P27" s="137"/>
      <c r="Q27" s="138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 outlineLevel="1">
      <c r="A28" s="130" t="s">
        <v>419</v>
      </c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7"/>
      <c r="Q28" s="138"/>
      <c r="R28" s="10"/>
      <c r="S28" s="10"/>
      <c r="T28" s="10"/>
      <c r="U28" s="10"/>
      <c r="V28" s="10"/>
      <c r="W28" s="10"/>
      <c r="X28" s="10"/>
      <c r="Y28" s="10"/>
      <c r="Z28" s="10"/>
    </row>
    <row r="29" outlineLevel="1">
      <c r="A29" s="133" t="s">
        <v>420</v>
      </c>
      <c r="B29" s="133" t="s">
        <v>421</v>
      </c>
      <c r="C29" s="133" t="s">
        <v>422</v>
      </c>
      <c r="D29" s="133" t="s">
        <v>423</v>
      </c>
      <c r="E29" s="133" t="s">
        <v>424</v>
      </c>
      <c r="F29" s="134" t="s">
        <v>30</v>
      </c>
      <c r="G29" s="135">
        <v>46263.0</v>
      </c>
      <c r="H29" s="134" t="s">
        <v>112</v>
      </c>
      <c r="I29" s="134" t="s">
        <v>30</v>
      </c>
      <c r="J29" s="135">
        <v>46281.0</v>
      </c>
      <c r="K29" s="134" t="s">
        <v>112</v>
      </c>
      <c r="L29" s="134" t="s">
        <v>30</v>
      </c>
      <c r="M29" s="135">
        <v>46304.0</v>
      </c>
      <c r="N29" s="134" t="s">
        <v>112</v>
      </c>
      <c r="O29" s="136"/>
      <c r="P29" s="137"/>
      <c r="Q29" s="138"/>
      <c r="R29" s="10"/>
      <c r="S29" s="10"/>
      <c r="T29" s="10"/>
      <c r="U29" s="10"/>
      <c r="V29" s="10"/>
      <c r="W29" s="10"/>
      <c r="X29" s="10"/>
      <c r="Y29" s="10"/>
      <c r="Z29" s="10"/>
    </row>
    <row r="30" outlineLevel="1">
      <c r="A30" s="139" t="s">
        <v>425</v>
      </c>
      <c r="B30" s="139" t="s">
        <v>426</v>
      </c>
      <c r="C30" s="139" t="s">
        <v>427</v>
      </c>
      <c r="D30" s="139" t="s">
        <v>428</v>
      </c>
      <c r="E30" s="139" t="s">
        <v>429</v>
      </c>
      <c r="F30" s="140" t="s">
        <v>30</v>
      </c>
      <c r="G30" s="141">
        <v>46264.0</v>
      </c>
      <c r="H30" s="140" t="s">
        <v>112</v>
      </c>
      <c r="I30" s="140" t="s">
        <v>30</v>
      </c>
      <c r="J30" s="141">
        <v>46281.0</v>
      </c>
      <c r="K30" s="140" t="s">
        <v>112</v>
      </c>
      <c r="L30" s="140" t="s">
        <v>30</v>
      </c>
      <c r="M30" s="141">
        <v>46305.0</v>
      </c>
      <c r="N30" s="140" t="s">
        <v>112</v>
      </c>
      <c r="O30" s="136"/>
      <c r="P30" s="10"/>
      <c r="Q30" s="138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9" t="s">
        <v>430</v>
      </c>
      <c r="B31" s="139" t="s">
        <v>431</v>
      </c>
      <c r="C31" s="139" t="s">
        <v>432</v>
      </c>
      <c r="D31" s="139" t="s">
        <v>433</v>
      </c>
      <c r="E31" s="139" t="s">
        <v>434</v>
      </c>
      <c r="F31" s="140" t="s">
        <v>30</v>
      </c>
      <c r="G31" s="141">
        <v>46264.0</v>
      </c>
      <c r="H31" s="140" t="s">
        <v>112</v>
      </c>
      <c r="I31" s="140" t="s">
        <v>30</v>
      </c>
      <c r="J31" s="141">
        <v>46283.0</v>
      </c>
      <c r="K31" s="140" t="s">
        <v>112</v>
      </c>
      <c r="L31" s="140" t="s">
        <v>30</v>
      </c>
      <c r="M31" s="141">
        <v>46305.0</v>
      </c>
      <c r="N31" s="140" t="s">
        <v>112</v>
      </c>
      <c r="O31" s="136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9" t="s">
        <v>435</v>
      </c>
      <c r="B32" s="139" t="s">
        <v>436</v>
      </c>
      <c r="C32" s="139" t="s">
        <v>437</v>
      </c>
      <c r="D32" s="139" t="s">
        <v>438</v>
      </c>
      <c r="E32" s="139" t="s">
        <v>439</v>
      </c>
      <c r="F32" s="140" t="s">
        <v>30</v>
      </c>
      <c r="G32" s="141">
        <v>46265.0</v>
      </c>
      <c r="H32" s="140" t="s">
        <v>112</v>
      </c>
      <c r="I32" s="140" t="s">
        <v>30</v>
      </c>
      <c r="J32" s="141">
        <v>46283.0</v>
      </c>
      <c r="K32" s="140" t="s">
        <v>112</v>
      </c>
      <c r="L32" s="140" t="s">
        <v>30</v>
      </c>
      <c r="M32" s="141">
        <v>46306.0</v>
      </c>
      <c r="N32" s="140" t="s">
        <v>112</v>
      </c>
      <c r="O32" s="136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30" t="s">
        <v>440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9" t="s">
        <v>441</v>
      </c>
      <c r="B34" s="139" t="s">
        <v>442</v>
      </c>
      <c r="C34" s="139" t="s">
        <v>443</v>
      </c>
      <c r="D34" s="139" t="s">
        <v>444</v>
      </c>
      <c r="E34" s="139" t="s">
        <v>445</v>
      </c>
      <c r="F34" s="140" t="s">
        <v>30</v>
      </c>
      <c r="G34" s="141">
        <v>46266.0</v>
      </c>
      <c r="H34" s="140" t="s">
        <v>112</v>
      </c>
      <c r="I34" s="140" t="s">
        <v>30</v>
      </c>
      <c r="J34" s="141">
        <v>46284.0</v>
      </c>
      <c r="K34" s="140" t="s">
        <v>112</v>
      </c>
      <c r="L34" s="140" t="s">
        <v>30</v>
      </c>
      <c r="M34" s="141">
        <v>46306.0</v>
      </c>
      <c r="N34" s="140" t="s">
        <v>112</v>
      </c>
      <c r="O34" s="136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9" t="s">
        <v>446</v>
      </c>
      <c r="B35" s="139" t="s">
        <v>447</v>
      </c>
      <c r="C35" s="139" t="s">
        <v>448</v>
      </c>
      <c r="D35" s="139" t="s">
        <v>449</v>
      </c>
      <c r="E35" s="139" t="s">
        <v>450</v>
      </c>
      <c r="F35" s="140" t="s">
        <v>31</v>
      </c>
      <c r="G35" s="141">
        <v>46266.0</v>
      </c>
      <c r="H35" s="140" t="s">
        <v>112</v>
      </c>
      <c r="I35" s="140" t="s">
        <v>30</v>
      </c>
      <c r="J35" s="141">
        <v>46284.0</v>
      </c>
      <c r="K35" s="140" t="s">
        <v>112</v>
      </c>
      <c r="L35" s="140" t="s">
        <v>30</v>
      </c>
      <c r="M35" s="141">
        <v>46307.0</v>
      </c>
      <c r="N35" s="140" t="s">
        <v>112</v>
      </c>
      <c r="O35" s="136" t="s">
        <v>451</v>
      </c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9" t="s">
        <v>452</v>
      </c>
      <c r="B36" s="139" t="s">
        <v>453</v>
      </c>
      <c r="C36" s="139" t="s">
        <v>454</v>
      </c>
      <c r="D36" s="139" t="s">
        <v>455</v>
      </c>
      <c r="E36" s="139" t="s">
        <v>456</v>
      </c>
      <c r="F36" s="140" t="s">
        <v>30</v>
      </c>
      <c r="G36" s="141">
        <v>46267.0</v>
      </c>
      <c r="H36" s="140" t="s">
        <v>112</v>
      </c>
      <c r="I36" s="140" t="s">
        <v>31</v>
      </c>
      <c r="J36" s="141">
        <v>46286.0</v>
      </c>
      <c r="K36" s="140" t="s">
        <v>112</v>
      </c>
      <c r="L36" s="140" t="s">
        <v>30</v>
      </c>
      <c r="M36" s="141">
        <v>46307.0</v>
      </c>
      <c r="N36" s="140" t="s">
        <v>112</v>
      </c>
      <c r="O36" s="136" t="s">
        <v>457</v>
      </c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9" t="s">
        <v>458</v>
      </c>
      <c r="B37" s="139" t="s">
        <v>459</v>
      </c>
      <c r="C37" s="139" t="s">
        <v>460</v>
      </c>
      <c r="D37" s="139" t="s">
        <v>461</v>
      </c>
      <c r="E37" s="139" t="s">
        <v>462</v>
      </c>
      <c r="F37" s="140" t="s">
        <v>30</v>
      </c>
      <c r="G37" s="141">
        <v>46267.0</v>
      </c>
      <c r="H37" s="140" t="s">
        <v>112</v>
      </c>
      <c r="I37" s="140" t="s">
        <v>30</v>
      </c>
      <c r="J37" s="141">
        <v>46287.0</v>
      </c>
      <c r="K37" s="140" t="s">
        <v>112</v>
      </c>
      <c r="L37" s="140" t="s">
        <v>30</v>
      </c>
      <c r="M37" s="141">
        <v>46308.0</v>
      </c>
      <c r="N37" s="140" t="s">
        <v>112</v>
      </c>
      <c r="O37" s="136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30" t="s">
        <v>463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9" t="s">
        <v>464</v>
      </c>
      <c r="B39" s="139" t="s">
        <v>465</v>
      </c>
      <c r="C39" s="139" t="s">
        <v>466</v>
      </c>
      <c r="D39" s="139" t="s">
        <v>467</v>
      </c>
      <c r="E39" s="139" t="s">
        <v>468</v>
      </c>
      <c r="F39" s="140" t="s">
        <v>30</v>
      </c>
      <c r="G39" s="141">
        <v>46268.0</v>
      </c>
      <c r="H39" s="140" t="s">
        <v>112</v>
      </c>
      <c r="I39" s="140" t="s">
        <v>30</v>
      </c>
      <c r="J39" s="141">
        <v>46288.0</v>
      </c>
      <c r="K39" s="140" t="s">
        <v>112</v>
      </c>
      <c r="L39" s="140" t="s">
        <v>30</v>
      </c>
      <c r="M39" s="141">
        <v>46308.0</v>
      </c>
      <c r="N39" s="140" t="s">
        <v>112</v>
      </c>
      <c r="O39" s="136"/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9" t="s">
        <v>469</v>
      </c>
      <c r="B40" s="139" t="s">
        <v>470</v>
      </c>
      <c r="C40" s="139" t="s">
        <v>471</v>
      </c>
      <c r="D40" s="139" t="s">
        <v>472</v>
      </c>
      <c r="E40" s="139" t="s">
        <v>473</v>
      </c>
      <c r="F40" s="140" t="s">
        <v>30</v>
      </c>
      <c r="G40" s="141">
        <v>46268.0</v>
      </c>
      <c r="H40" s="140" t="s">
        <v>112</v>
      </c>
      <c r="I40" s="140" t="s">
        <v>30</v>
      </c>
      <c r="J40" s="141">
        <v>46288.0</v>
      </c>
      <c r="K40" s="140" t="s">
        <v>112</v>
      </c>
      <c r="L40" s="140" t="s">
        <v>30</v>
      </c>
      <c r="M40" s="141">
        <v>46309.0</v>
      </c>
      <c r="N40" s="140" t="s">
        <v>112</v>
      </c>
      <c r="O40" s="136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9" t="s">
        <v>474</v>
      </c>
      <c r="B41" s="139" t="s">
        <v>475</v>
      </c>
      <c r="C41" s="139" t="s">
        <v>476</v>
      </c>
      <c r="D41" s="139" t="s">
        <v>477</v>
      </c>
      <c r="E41" s="139" t="s">
        <v>478</v>
      </c>
      <c r="F41" s="140" t="s">
        <v>31</v>
      </c>
      <c r="G41" s="141">
        <v>46269.0</v>
      </c>
      <c r="H41" s="140" t="s">
        <v>112</v>
      </c>
      <c r="I41" s="140" t="s">
        <v>31</v>
      </c>
      <c r="J41" s="141">
        <v>46289.0</v>
      </c>
      <c r="K41" s="140" t="s">
        <v>112</v>
      </c>
      <c r="L41" s="140" t="s">
        <v>30</v>
      </c>
      <c r="M41" s="141">
        <v>46309.0</v>
      </c>
      <c r="N41" s="140" t="s">
        <v>112</v>
      </c>
      <c r="O41" s="136" t="s">
        <v>479</v>
      </c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">
    <mergeCell ref="B2:E2"/>
    <mergeCell ref="B3:E3"/>
    <mergeCell ref="B4:E4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8.88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8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0"/>
    <col customWidth="1" min="13" max="13" width="10.63" outlineLevel="1"/>
    <col customWidth="1" min="14" max="14" width="7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03" t="s">
        <v>480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12" t="s">
        <v>481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COUNTIF(A12:A36, "TC-*")</f>
        <v>20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7"/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COUNTIF(F11:F36, B5)</f>
        <v>18</v>
      </c>
      <c r="C6" s="121">
        <f>COUNTIF(F11:F36, C5)</f>
        <v>2</v>
      </c>
      <c r="D6" s="121">
        <f>COUNTIF(F11:F36, D5)</f>
        <v>0</v>
      </c>
      <c r="E6" s="122">
        <f>COUNTIF(F11:F36,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COUNTIF(I11:I36, B5)</f>
        <v>17</v>
      </c>
      <c r="C7" s="121">
        <f>COUNTIF(I11:I36, C5)</f>
        <v>3</v>
      </c>
      <c r="D7" s="121">
        <f>COUNTIF(I11:I36, D5)</f>
        <v>0</v>
      </c>
      <c r="E7" s="122">
        <f>COUNTIF(I11:I36,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COUNTIF(L11:L36, B5)</f>
        <v>20</v>
      </c>
      <c r="C8" s="125">
        <f>COUNTIF(L11:L36, C5)</f>
        <v>0</v>
      </c>
      <c r="D8" s="125">
        <f>COUNTIF(L11:L36, D5)</f>
        <v>0</v>
      </c>
      <c r="E8" s="126">
        <f>COUNTIF(L11:L36,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30" t="s">
        <v>482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outlineLevel="1">
      <c r="A12" s="133" t="s">
        <v>483</v>
      </c>
      <c r="B12" s="133" t="s">
        <v>484</v>
      </c>
      <c r="C12" s="133" t="s">
        <v>485</v>
      </c>
      <c r="D12" s="133" t="s">
        <v>486</v>
      </c>
      <c r="E12" s="133" t="s">
        <v>487</v>
      </c>
      <c r="F12" s="134" t="s">
        <v>30</v>
      </c>
      <c r="G12" s="135">
        <v>46257.0</v>
      </c>
      <c r="H12" s="134" t="s">
        <v>112</v>
      </c>
      <c r="I12" s="134" t="s">
        <v>30</v>
      </c>
      <c r="J12" s="135">
        <v>46273.0</v>
      </c>
      <c r="K12" s="134" t="s">
        <v>112</v>
      </c>
      <c r="L12" s="134" t="s">
        <v>30</v>
      </c>
      <c r="M12" s="135">
        <v>46297.0</v>
      </c>
      <c r="N12" s="134" t="s">
        <v>112</v>
      </c>
      <c r="O12" s="136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outlineLevel="1">
      <c r="A13" s="133" t="s">
        <v>488</v>
      </c>
      <c r="B13" s="133" t="s">
        <v>489</v>
      </c>
      <c r="C13" s="133" t="s">
        <v>490</v>
      </c>
      <c r="D13" s="133" t="s">
        <v>491</v>
      </c>
      <c r="E13" s="133" t="s">
        <v>492</v>
      </c>
      <c r="F13" s="134" t="s">
        <v>30</v>
      </c>
      <c r="G13" s="135">
        <v>46257.0</v>
      </c>
      <c r="H13" s="134" t="s">
        <v>112</v>
      </c>
      <c r="I13" s="134" t="s">
        <v>30</v>
      </c>
      <c r="J13" s="135">
        <v>46273.0</v>
      </c>
      <c r="K13" s="134" t="s">
        <v>112</v>
      </c>
      <c r="L13" s="134" t="s">
        <v>30</v>
      </c>
      <c r="M13" s="135">
        <v>46297.0</v>
      </c>
      <c r="N13" s="134" t="s">
        <v>112</v>
      </c>
      <c r="O13" s="136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outlineLevel="1">
      <c r="A14" s="133" t="s">
        <v>493</v>
      </c>
      <c r="B14" s="133" t="s">
        <v>494</v>
      </c>
      <c r="C14" s="133" t="s">
        <v>495</v>
      </c>
      <c r="D14" s="133" t="s">
        <v>496</v>
      </c>
      <c r="E14" s="133" t="s">
        <v>497</v>
      </c>
      <c r="F14" s="134" t="s">
        <v>30</v>
      </c>
      <c r="G14" s="135">
        <v>46258.0</v>
      </c>
      <c r="H14" s="134" t="s">
        <v>112</v>
      </c>
      <c r="I14" s="134" t="s">
        <v>30</v>
      </c>
      <c r="J14" s="135">
        <v>46274.0</v>
      </c>
      <c r="K14" s="134" t="s">
        <v>112</v>
      </c>
      <c r="L14" s="134" t="s">
        <v>30</v>
      </c>
      <c r="M14" s="135">
        <v>46298.0</v>
      </c>
      <c r="N14" s="134" t="s">
        <v>112</v>
      </c>
      <c r="O14" s="136"/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3" t="s">
        <v>498</v>
      </c>
      <c r="B15" s="133" t="s">
        <v>499</v>
      </c>
      <c r="C15" s="133" t="s">
        <v>500</v>
      </c>
      <c r="D15" s="133" t="s">
        <v>501</v>
      </c>
      <c r="E15" s="133" t="s">
        <v>502</v>
      </c>
      <c r="F15" s="134" t="s">
        <v>31</v>
      </c>
      <c r="G15" s="135">
        <v>46258.0</v>
      </c>
      <c r="H15" s="134" t="s">
        <v>112</v>
      </c>
      <c r="I15" s="134" t="s">
        <v>30</v>
      </c>
      <c r="J15" s="135">
        <v>46274.0</v>
      </c>
      <c r="K15" s="134" t="s">
        <v>112</v>
      </c>
      <c r="L15" s="134" t="s">
        <v>30</v>
      </c>
      <c r="M15" s="135">
        <v>46298.0</v>
      </c>
      <c r="N15" s="134" t="s">
        <v>112</v>
      </c>
      <c r="O15" s="136" t="s">
        <v>503</v>
      </c>
      <c r="P15" s="131"/>
      <c r="Q15" s="132"/>
      <c r="R15" s="110"/>
      <c r="S15" s="110"/>
      <c r="T15" s="110"/>
      <c r="U15" s="110"/>
      <c r="V15" s="110"/>
      <c r="W15" s="110"/>
      <c r="X15" s="110"/>
      <c r="Y15" s="110"/>
      <c r="Z15" s="110"/>
    </row>
    <row r="16" outlineLevel="1">
      <c r="A16" s="133" t="s">
        <v>504</v>
      </c>
      <c r="B16" s="133" t="s">
        <v>505</v>
      </c>
      <c r="C16" s="133" t="s">
        <v>506</v>
      </c>
      <c r="D16" s="133" t="s">
        <v>507</v>
      </c>
      <c r="E16" s="133" t="s">
        <v>508</v>
      </c>
      <c r="F16" s="134" t="s">
        <v>30</v>
      </c>
      <c r="G16" s="135">
        <v>46259.0</v>
      </c>
      <c r="H16" s="134" t="s">
        <v>112</v>
      </c>
      <c r="I16" s="134" t="s">
        <v>30</v>
      </c>
      <c r="J16" s="135">
        <v>46275.0</v>
      </c>
      <c r="K16" s="134" t="s">
        <v>112</v>
      </c>
      <c r="L16" s="134" t="s">
        <v>30</v>
      </c>
      <c r="M16" s="135">
        <v>46299.0</v>
      </c>
      <c r="N16" s="134" t="s">
        <v>112</v>
      </c>
      <c r="O16" s="136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0" t="s">
        <v>509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7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9" t="s">
        <v>510</v>
      </c>
      <c r="B18" s="139" t="s">
        <v>511</v>
      </c>
      <c r="C18" s="139" t="s">
        <v>512</v>
      </c>
      <c r="D18" s="139" t="s">
        <v>513</v>
      </c>
      <c r="E18" s="139" t="s">
        <v>514</v>
      </c>
      <c r="F18" s="140" t="s">
        <v>30</v>
      </c>
      <c r="G18" s="141">
        <v>46260.0</v>
      </c>
      <c r="H18" s="140" t="s">
        <v>112</v>
      </c>
      <c r="I18" s="140" t="s">
        <v>30</v>
      </c>
      <c r="J18" s="141">
        <v>46276.0</v>
      </c>
      <c r="K18" s="140" t="s">
        <v>112</v>
      </c>
      <c r="L18" s="140" t="s">
        <v>30</v>
      </c>
      <c r="M18" s="141">
        <v>46300.0</v>
      </c>
      <c r="N18" s="140" t="s">
        <v>112</v>
      </c>
      <c r="O18" s="136"/>
      <c r="P18" s="131"/>
      <c r="Q18" s="132"/>
      <c r="R18" s="110"/>
      <c r="S18" s="110"/>
      <c r="T18" s="110"/>
      <c r="U18" s="110"/>
      <c r="V18" s="110"/>
      <c r="W18" s="110"/>
      <c r="X18" s="110"/>
      <c r="Y18" s="110"/>
      <c r="Z18" s="110"/>
    </row>
    <row r="19" outlineLevel="1">
      <c r="A19" s="133" t="s">
        <v>515</v>
      </c>
      <c r="B19" s="133" t="s">
        <v>516</v>
      </c>
      <c r="C19" s="133" t="s">
        <v>517</v>
      </c>
      <c r="D19" s="133" t="s">
        <v>518</v>
      </c>
      <c r="E19" s="133" t="s">
        <v>519</v>
      </c>
      <c r="F19" s="134" t="s">
        <v>30</v>
      </c>
      <c r="G19" s="135">
        <v>46260.0</v>
      </c>
      <c r="H19" s="134" t="s">
        <v>112</v>
      </c>
      <c r="I19" s="134" t="s">
        <v>30</v>
      </c>
      <c r="J19" s="135">
        <v>46276.0</v>
      </c>
      <c r="K19" s="134" t="s">
        <v>112</v>
      </c>
      <c r="L19" s="134" t="s">
        <v>30</v>
      </c>
      <c r="M19" s="135">
        <v>46300.0</v>
      </c>
      <c r="N19" s="134" t="s">
        <v>112</v>
      </c>
      <c r="O19" s="136"/>
      <c r="P19" s="137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outlineLevel="1">
      <c r="A20" s="133" t="s">
        <v>520</v>
      </c>
      <c r="B20" s="133" t="s">
        <v>521</v>
      </c>
      <c r="C20" s="133" t="s">
        <v>522</v>
      </c>
      <c r="D20" s="133" t="s">
        <v>523</v>
      </c>
      <c r="E20" s="133" t="s">
        <v>524</v>
      </c>
      <c r="F20" s="134" t="s">
        <v>30</v>
      </c>
      <c r="G20" s="135">
        <v>46261.0</v>
      </c>
      <c r="H20" s="134" t="s">
        <v>112</v>
      </c>
      <c r="I20" s="134" t="s">
        <v>31</v>
      </c>
      <c r="J20" s="135">
        <v>46277.0</v>
      </c>
      <c r="K20" s="134" t="s">
        <v>112</v>
      </c>
      <c r="L20" s="134" t="s">
        <v>30</v>
      </c>
      <c r="M20" s="135">
        <v>46301.0</v>
      </c>
      <c r="N20" s="134" t="s">
        <v>112</v>
      </c>
      <c r="O20" s="136" t="s">
        <v>525</v>
      </c>
      <c r="P20" s="137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30" t="s">
        <v>526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132"/>
      <c r="R21" s="110"/>
      <c r="S21" s="110"/>
      <c r="T21" s="110"/>
      <c r="U21" s="110"/>
      <c r="V21" s="110"/>
      <c r="W21" s="110"/>
      <c r="X21" s="110"/>
      <c r="Y21" s="110"/>
      <c r="Z21" s="110"/>
    </row>
    <row r="22" outlineLevel="1">
      <c r="A22" s="133" t="s">
        <v>527</v>
      </c>
      <c r="B22" s="133" t="s">
        <v>528</v>
      </c>
      <c r="C22" s="133" t="s">
        <v>529</v>
      </c>
      <c r="D22" s="133" t="s">
        <v>530</v>
      </c>
      <c r="E22" s="133" t="s">
        <v>531</v>
      </c>
      <c r="F22" s="134" t="s">
        <v>30</v>
      </c>
      <c r="G22" s="135">
        <v>46262.0</v>
      </c>
      <c r="H22" s="134" t="s">
        <v>112</v>
      </c>
      <c r="I22" s="134" t="s">
        <v>30</v>
      </c>
      <c r="J22" s="135">
        <v>46279.0</v>
      </c>
      <c r="K22" s="134" t="s">
        <v>112</v>
      </c>
      <c r="L22" s="134" t="s">
        <v>30</v>
      </c>
      <c r="M22" s="135">
        <v>46301.0</v>
      </c>
      <c r="N22" s="134" t="s">
        <v>112</v>
      </c>
      <c r="O22" s="136"/>
      <c r="P22" s="137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9" t="s">
        <v>532</v>
      </c>
      <c r="B23" s="139" t="s">
        <v>533</v>
      </c>
      <c r="C23" s="139" t="s">
        <v>534</v>
      </c>
      <c r="D23" s="139" t="s">
        <v>535</v>
      </c>
      <c r="E23" s="139" t="s">
        <v>536</v>
      </c>
      <c r="F23" s="140" t="s">
        <v>30</v>
      </c>
      <c r="G23" s="141">
        <v>46262.0</v>
      </c>
      <c r="H23" s="140" t="s">
        <v>112</v>
      </c>
      <c r="I23" s="140" t="s">
        <v>30</v>
      </c>
      <c r="J23" s="141">
        <v>46279.0</v>
      </c>
      <c r="K23" s="140" t="s">
        <v>112</v>
      </c>
      <c r="L23" s="140" t="s">
        <v>30</v>
      </c>
      <c r="M23" s="141">
        <v>46303.0</v>
      </c>
      <c r="N23" s="140" t="s">
        <v>112</v>
      </c>
      <c r="O23" s="136"/>
      <c r="P23" s="131"/>
      <c r="Q23" s="132"/>
      <c r="R23" s="110"/>
      <c r="S23" s="110"/>
      <c r="T23" s="110"/>
      <c r="U23" s="110"/>
      <c r="V23" s="110"/>
      <c r="W23" s="110"/>
      <c r="X23" s="110"/>
      <c r="Y23" s="110"/>
      <c r="Z23" s="110"/>
    </row>
    <row r="24" outlineLevel="1">
      <c r="A24" s="133" t="s">
        <v>537</v>
      </c>
      <c r="B24" s="133" t="s">
        <v>538</v>
      </c>
      <c r="C24" s="133" t="s">
        <v>539</v>
      </c>
      <c r="D24" s="133" t="s">
        <v>540</v>
      </c>
      <c r="E24" s="133" t="s">
        <v>541</v>
      </c>
      <c r="F24" s="134" t="s">
        <v>30</v>
      </c>
      <c r="G24" s="135">
        <v>46263.0</v>
      </c>
      <c r="H24" s="134" t="s">
        <v>112</v>
      </c>
      <c r="I24" s="134" t="s">
        <v>30</v>
      </c>
      <c r="J24" s="135">
        <v>46280.0</v>
      </c>
      <c r="K24" s="134" t="s">
        <v>112</v>
      </c>
      <c r="L24" s="134" t="s">
        <v>30</v>
      </c>
      <c r="M24" s="135">
        <v>46303.0</v>
      </c>
      <c r="N24" s="134" t="s">
        <v>112</v>
      </c>
      <c r="O24" s="136"/>
      <c r="P24" s="137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outlineLevel="1">
      <c r="A25" s="133" t="s">
        <v>542</v>
      </c>
      <c r="B25" s="133" t="s">
        <v>543</v>
      </c>
      <c r="C25" s="133" t="s">
        <v>544</v>
      </c>
      <c r="D25" s="133" t="s">
        <v>545</v>
      </c>
      <c r="E25" s="133" t="s">
        <v>546</v>
      </c>
      <c r="F25" s="134" t="s">
        <v>31</v>
      </c>
      <c r="G25" s="135">
        <v>46263.0</v>
      </c>
      <c r="H25" s="134" t="s">
        <v>112</v>
      </c>
      <c r="I25" s="134" t="s">
        <v>31</v>
      </c>
      <c r="J25" s="135">
        <v>46281.0</v>
      </c>
      <c r="K25" s="134" t="s">
        <v>112</v>
      </c>
      <c r="L25" s="134" t="s">
        <v>30</v>
      </c>
      <c r="M25" s="135">
        <v>46304.0</v>
      </c>
      <c r="N25" s="134" t="s">
        <v>112</v>
      </c>
      <c r="O25" s="136" t="s">
        <v>547</v>
      </c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30" t="s">
        <v>548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outlineLevel="1">
      <c r="A27" s="133" t="s">
        <v>549</v>
      </c>
      <c r="B27" s="133" t="s">
        <v>550</v>
      </c>
      <c r="C27" s="133" t="s">
        <v>551</v>
      </c>
      <c r="D27" s="133" t="s">
        <v>552</v>
      </c>
      <c r="E27" s="133" t="s">
        <v>553</v>
      </c>
      <c r="F27" s="134" t="s">
        <v>30</v>
      </c>
      <c r="G27" s="135">
        <v>46264.0</v>
      </c>
      <c r="H27" s="134" t="s">
        <v>112</v>
      </c>
      <c r="I27" s="134" t="s">
        <v>30</v>
      </c>
      <c r="J27" s="135">
        <v>46283.0</v>
      </c>
      <c r="K27" s="134" t="s">
        <v>112</v>
      </c>
      <c r="L27" s="134" t="s">
        <v>30</v>
      </c>
      <c r="M27" s="135">
        <v>46304.0</v>
      </c>
      <c r="N27" s="134" t="s">
        <v>112</v>
      </c>
      <c r="O27" s="136"/>
      <c r="P27" s="137"/>
      <c r="Q27" s="138"/>
      <c r="R27" s="10"/>
      <c r="S27" s="10"/>
      <c r="T27" s="10"/>
      <c r="U27" s="10"/>
      <c r="V27" s="10"/>
      <c r="W27" s="10"/>
      <c r="X27" s="10"/>
      <c r="Y27" s="10"/>
      <c r="Z27" s="10"/>
    </row>
    <row r="28" outlineLevel="1">
      <c r="A28" s="133" t="s">
        <v>554</v>
      </c>
      <c r="B28" s="133" t="s">
        <v>555</v>
      </c>
      <c r="C28" s="133" t="s">
        <v>556</v>
      </c>
      <c r="D28" s="133" t="s">
        <v>557</v>
      </c>
      <c r="E28" s="133" t="s">
        <v>558</v>
      </c>
      <c r="F28" s="134" t="s">
        <v>30</v>
      </c>
      <c r="G28" s="135">
        <v>46265.0</v>
      </c>
      <c r="H28" s="134" t="s">
        <v>112</v>
      </c>
      <c r="I28" s="134" t="s">
        <v>30</v>
      </c>
      <c r="J28" s="135">
        <v>46284.0</v>
      </c>
      <c r="K28" s="134" t="s">
        <v>112</v>
      </c>
      <c r="L28" s="134" t="s">
        <v>30</v>
      </c>
      <c r="M28" s="135">
        <v>46305.0</v>
      </c>
      <c r="N28" s="134" t="s">
        <v>112</v>
      </c>
      <c r="O28" s="136"/>
      <c r="P28" s="137"/>
      <c r="Q28" s="138"/>
      <c r="R28" s="10"/>
      <c r="S28" s="10"/>
      <c r="T28" s="10"/>
      <c r="U28" s="10"/>
      <c r="V28" s="10"/>
      <c r="W28" s="10"/>
      <c r="X28" s="10"/>
      <c r="Y28" s="10"/>
      <c r="Z28" s="10"/>
    </row>
    <row r="29" outlineLevel="1">
      <c r="A29" s="133" t="s">
        <v>559</v>
      </c>
      <c r="B29" s="133" t="s">
        <v>560</v>
      </c>
      <c r="C29" s="133" t="s">
        <v>561</v>
      </c>
      <c r="D29" s="133" t="s">
        <v>562</v>
      </c>
      <c r="E29" s="133" t="s">
        <v>563</v>
      </c>
      <c r="F29" s="134" t="s">
        <v>30</v>
      </c>
      <c r="G29" s="135">
        <v>46265.0</v>
      </c>
      <c r="H29" s="134" t="s">
        <v>112</v>
      </c>
      <c r="I29" s="134" t="s">
        <v>30</v>
      </c>
      <c r="J29" s="135">
        <v>46284.0</v>
      </c>
      <c r="K29" s="134" t="s">
        <v>112</v>
      </c>
      <c r="L29" s="134" t="s">
        <v>30</v>
      </c>
      <c r="M29" s="135">
        <v>46305.0</v>
      </c>
      <c r="N29" s="134" t="s">
        <v>112</v>
      </c>
      <c r="O29" s="136"/>
      <c r="P29" s="137"/>
      <c r="Q29" s="138"/>
      <c r="R29" s="10"/>
      <c r="S29" s="10"/>
      <c r="T29" s="10"/>
      <c r="U29" s="10"/>
      <c r="V29" s="10"/>
      <c r="W29" s="10"/>
      <c r="X29" s="10"/>
      <c r="Y29" s="10"/>
      <c r="Z29" s="10"/>
    </row>
    <row r="30" outlineLevel="1">
      <c r="A30" s="139" t="s">
        <v>564</v>
      </c>
      <c r="B30" s="139" t="s">
        <v>565</v>
      </c>
      <c r="C30" s="139" t="s">
        <v>566</v>
      </c>
      <c r="D30" s="139" t="s">
        <v>567</v>
      </c>
      <c r="E30" s="139" t="s">
        <v>568</v>
      </c>
      <c r="F30" s="140" t="s">
        <v>30</v>
      </c>
      <c r="G30" s="141">
        <v>46266.0</v>
      </c>
      <c r="H30" s="140" t="s">
        <v>112</v>
      </c>
      <c r="I30" s="140" t="s">
        <v>30</v>
      </c>
      <c r="J30" s="141">
        <v>46286.0</v>
      </c>
      <c r="K30" s="140" t="s">
        <v>112</v>
      </c>
      <c r="L30" s="140" t="s">
        <v>30</v>
      </c>
      <c r="M30" s="141">
        <v>46306.0</v>
      </c>
      <c r="N30" s="140" t="s">
        <v>112</v>
      </c>
      <c r="O30" s="136"/>
      <c r="P30" s="10"/>
      <c r="Q30" s="138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9" t="s">
        <v>569</v>
      </c>
      <c r="B31" s="139" t="s">
        <v>570</v>
      </c>
      <c r="C31" s="139" t="s">
        <v>571</v>
      </c>
      <c r="D31" s="139" t="s">
        <v>572</v>
      </c>
      <c r="E31" s="139" t="s">
        <v>573</v>
      </c>
      <c r="F31" s="140" t="s">
        <v>30</v>
      </c>
      <c r="G31" s="141">
        <v>46266.0</v>
      </c>
      <c r="H31" s="140" t="s">
        <v>112</v>
      </c>
      <c r="I31" s="140" t="s">
        <v>30</v>
      </c>
      <c r="J31" s="141">
        <v>46286.0</v>
      </c>
      <c r="K31" s="140" t="s">
        <v>112</v>
      </c>
      <c r="L31" s="140" t="s">
        <v>30</v>
      </c>
      <c r="M31" s="141">
        <v>46306.0</v>
      </c>
      <c r="N31" s="140" t="s">
        <v>112</v>
      </c>
      <c r="O31" s="136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30" t="s">
        <v>574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9" t="s">
        <v>575</v>
      </c>
      <c r="B33" s="139" t="s">
        <v>576</v>
      </c>
      <c r="C33" s="139" t="s">
        <v>577</v>
      </c>
      <c r="D33" s="139" t="s">
        <v>578</v>
      </c>
      <c r="E33" s="139" t="s">
        <v>579</v>
      </c>
      <c r="F33" s="140" t="s">
        <v>30</v>
      </c>
      <c r="G33" s="141">
        <v>46267.0</v>
      </c>
      <c r="H33" s="140" t="s">
        <v>112</v>
      </c>
      <c r="I33" s="140" t="s">
        <v>30</v>
      </c>
      <c r="J33" s="141">
        <v>46287.0</v>
      </c>
      <c r="K33" s="140" t="s">
        <v>112</v>
      </c>
      <c r="L33" s="140" t="s">
        <v>30</v>
      </c>
      <c r="M33" s="141">
        <v>46307.0</v>
      </c>
      <c r="N33" s="140" t="s">
        <v>112</v>
      </c>
      <c r="O33" s="136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9" t="s">
        <v>580</v>
      </c>
      <c r="B34" s="139" t="s">
        <v>581</v>
      </c>
      <c r="C34" s="139" t="s">
        <v>582</v>
      </c>
      <c r="D34" s="139" t="s">
        <v>583</v>
      </c>
      <c r="E34" s="139" t="s">
        <v>584</v>
      </c>
      <c r="F34" s="140" t="s">
        <v>30</v>
      </c>
      <c r="G34" s="141">
        <v>46267.0</v>
      </c>
      <c r="H34" s="140" t="s">
        <v>112</v>
      </c>
      <c r="I34" s="140" t="s">
        <v>30</v>
      </c>
      <c r="J34" s="141">
        <v>46287.0</v>
      </c>
      <c r="K34" s="140" t="s">
        <v>112</v>
      </c>
      <c r="L34" s="140" t="s">
        <v>30</v>
      </c>
      <c r="M34" s="141">
        <v>46307.0</v>
      </c>
      <c r="N34" s="140" t="s">
        <v>112</v>
      </c>
      <c r="O34" s="136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9" t="s">
        <v>585</v>
      </c>
      <c r="B35" s="139" t="s">
        <v>586</v>
      </c>
      <c r="C35" s="139" t="s">
        <v>587</v>
      </c>
      <c r="D35" s="139" t="s">
        <v>588</v>
      </c>
      <c r="E35" s="139" t="s">
        <v>589</v>
      </c>
      <c r="F35" s="140" t="s">
        <v>30</v>
      </c>
      <c r="G35" s="141">
        <v>46268.0</v>
      </c>
      <c r="H35" s="140" t="s">
        <v>112</v>
      </c>
      <c r="I35" s="140" t="s">
        <v>31</v>
      </c>
      <c r="J35" s="141">
        <v>46288.0</v>
      </c>
      <c r="K35" s="140" t="s">
        <v>112</v>
      </c>
      <c r="L35" s="140" t="s">
        <v>30</v>
      </c>
      <c r="M35" s="141">
        <v>46308.0</v>
      </c>
      <c r="N35" s="140" t="s">
        <v>112</v>
      </c>
      <c r="O35" s="136" t="s">
        <v>590</v>
      </c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">
    <mergeCell ref="B2:E2"/>
    <mergeCell ref="B3:E3"/>
    <mergeCell ref="B4:E4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8.88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8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0"/>
    <col customWidth="1" min="13" max="13" width="10.63" outlineLevel="1"/>
    <col customWidth="1" min="14" max="14" width="7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03" t="s">
        <v>591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12" t="s">
        <v>592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COUNTIF(A12:A52, "TC-*")</f>
        <v>31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7"/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COUNTIF(F11:F52, B5)</f>
        <v>30</v>
      </c>
      <c r="C6" s="121">
        <f>COUNTIF(F11:F52, C5)</f>
        <v>1</v>
      </c>
      <c r="D6" s="121">
        <f>COUNTIF(F11:F52, D5)</f>
        <v>0</v>
      </c>
      <c r="E6" s="122">
        <f>COUNTIF(F11:F52,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COUNTIF(I11:I52, B5)</f>
        <v>28</v>
      </c>
      <c r="C7" s="121">
        <f>COUNTIF(I11:I52, C5)</f>
        <v>3</v>
      </c>
      <c r="D7" s="121">
        <f>COUNTIF(I11:I52, D5)</f>
        <v>0</v>
      </c>
      <c r="E7" s="122">
        <f>COUNTIF(I11:I52,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COUNTIF(L11:L52, B5)</f>
        <v>31</v>
      </c>
      <c r="C8" s="125">
        <f>COUNTIF(L11:L52, C5)</f>
        <v>0</v>
      </c>
      <c r="D8" s="125">
        <f>COUNTIF(L11:L52, D5)</f>
        <v>0</v>
      </c>
      <c r="E8" s="126">
        <f>COUNTIF(L11:L52,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30" t="s">
        <v>593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outlineLevel="1">
      <c r="A12" s="133" t="s">
        <v>594</v>
      </c>
      <c r="B12" s="133" t="s">
        <v>595</v>
      </c>
      <c r="C12" s="133" t="s">
        <v>596</v>
      </c>
      <c r="D12" s="133" t="s">
        <v>597</v>
      </c>
      <c r="E12" s="133" t="s">
        <v>598</v>
      </c>
      <c r="F12" s="134" t="s">
        <v>30</v>
      </c>
      <c r="G12" s="135">
        <v>46258.0</v>
      </c>
      <c r="H12" s="134" t="s">
        <v>112</v>
      </c>
      <c r="I12" s="134" t="s">
        <v>30</v>
      </c>
      <c r="J12" s="135">
        <v>46273.0</v>
      </c>
      <c r="K12" s="134" t="s">
        <v>112</v>
      </c>
      <c r="L12" s="134" t="s">
        <v>30</v>
      </c>
      <c r="M12" s="135">
        <v>46297.0</v>
      </c>
      <c r="N12" s="134" t="s">
        <v>112</v>
      </c>
      <c r="O12" s="136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outlineLevel="1">
      <c r="A13" s="133" t="s">
        <v>599</v>
      </c>
      <c r="B13" s="133" t="s">
        <v>600</v>
      </c>
      <c r="C13" s="133" t="s">
        <v>601</v>
      </c>
      <c r="D13" s="133" t="s">
        <v>602</v>
      </c>
      <c r="E13" s="133" t="s">
        <v>603</v>
      </c>
      <c r="F13" s="134" t="s">
        <v>30</v>
      </c>
      <c r="G13" s="135">
        <v>46258.0</v>
      </c>
      <c r="H13" s="134" t="s">
        <v>112</v>
      </c>
      <c r="I13" s="134" t="s">
        <v>30</v>
      </c>
      <c r="J13" s="135">
        <v>46273.0</v>
      </c>
      <c r="K13" s="134" t="s">
        <v>112</v>
      </c>
      <c r="L13" s="134" t="s">
        <v>30</v>
      </c>
      <c r="M13" s="135">
        <v>46297.0</v>
      </c>
      <c r="N13" s="134" t="s">
        <v>112</v>
      </c>
      <c r="O13" s="136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30" t="s">
        <v>604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3" t="s">
        <v>605</v>
      </c>
      <c r="B15" s="133" t="s">
        <v>606</v>
      </c>
      <c r="C15" s="133" t="s">
        <v>607</v>
      </c>
      <c r="D15" s="133" t="s">
        <v>608</v>
      </c>
      <c r="E15" s="133" t="s">
        <v>609</v>
      </c>
      <c r="F15" s="134" t="s">
        <v>30</v>
      </c>
      <c r="G15" s="135">
        <v>46259.0</v>
      </c>
      <c r="H15" s="134" t="s">
        <v>112</v>
      </c>
      <c r="I15" s="134" t="s">
        <v>30</v>
      </c>
      <c r="J15" s="135">
        <v>46274.0</v>
      </c>
      <c r="K15" s="134" t="s">
        <v>112</v>
      </c>
      <c r="L15" s="134" t="s">
        <v>30</v>
      </c>
      <c r="M15" s="135">
        <v>46298.0</v>
      </c>
      <c r="N15" s="134" t="s">
        <v>112</v>
      </c>
      <c r="O15" s="136"/>
      <c r="P15" s="131"/>
      <c r="Q15" s="132"/>
      <c r="R15" s="110"/>
      <c r="S15" s="110"/>
      <c r="T15" s="110"/>
      <c r="U15" s="110"/>
      <c r="V15" s="110"/>
      <c r="W15" s="110"/>
      <c r="X15" s="110"/>
      <c r="Y15" s="110"/>
      <c r="Z15" s="110"/>
    </row>
    <row r="16" outlineLevel="1">
      <c r="A16" s="133" t="s">
        <v>610</v>
      </c>
      <c r="B16" s="133" t="s">
        <v>611</v>
      </c>
      <c r="C16" s="133" t="s">
        <v>612</v>
      </c>
      <c r="D16" s="133" t="s">
        <v>613</v>
      </c>
      <c r="E16" s="133" t="s">
        <v>614</v>
      </c>
      <c r="F16" s="134" t="s">
        <v>30</v>
      </c>
      <c r="G16" s="135">
        <v>46259.0</v>
      </c>
      <c r="H16" s="134" t="s">
        <v>112</v>
      </c>
      <c r="I16" s="134" t="s">
        <v>30</v>
      </c>
      <c r="J16" s="135">
        <v>46274.0</v>
      </c>
      <c r="K16" s="134" t="s">
        <v>112</v>
      </c>
      <c r="L16" s="134" t="s">
        <v>30</v>
      </c>
      <c r="M16" s="135">
        <v>46298.0</v>
      </c>
      <c r="N16" s="134" t="s">
        <v>112</v>
      </c>
      <c r="O16" s="136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0" t="s">
        <v>615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7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9" t="s">
        <v>616</v>
      </c>
      <c r="B18" s="139" t="s">
        <v>617</v>
      </c>
      <c r="C18" s="139" t="s">
        <v>618</v>
      </c>
      <c r="D18" s="139" t="s">
        <v>619</v>
      </c>
      <c r="E18" s="139" t="s">
        <v>620</v>
      </c>
      <c r="F18" s="140" t="s">
        <v>30</v>
      </c>
      <c r="G18" s="141">
        <v>46260.0</v>
      </c>
      <c r="H18" s="140" t="s">
        <v>112</v>
      </c>
      <c r="I18" s="140" t="s">
        <v>30</v>
      </c>
      <c r="J18" s="141">
        <v>46275.0</v>
      </c>
      <c r="K18" s="140" t="s">
        <v>112</v>
      </c>
      <c r="L18" s="140" t="s">
        <v>30</v>
      </c>
      <c r="M18" s="141">
        <v>46299.0</v>
      </c>
      <c r="N18" s="140" t="s">
        <v>112</v>
      </c>
      <c r="O18" s="136"/>
      <c r="P18" s="131"/>
      <c r="Q18" s="132"/>
      <c r="R18" s="110"/>
      <c r="S18" s="110"/>
      <c r="T18" s="110"/>
      <c r="U18" s="110"/>
      <c r="V18" s="110"/>
      <c r="W18" s="110"/>
      <c r="X18" s="110"/>
      <c r="Y18" s="110"/>
      <c r="Z18" s="110"/>
    </row>
    <row r="19" outlineLevel="1">
      <c r="A19" s="139" t="s">
        <v>621</v>
      </c>
      <c r="B19" s="139" t="s">
        <v>622</v>
      </c>
      <c r="C19" s="139" t="s">
        <v>623</v>
      </c>
      <c r="D19" s="139" t="s">
        <v>624</v>
      </c>
      <c r="E19" s="139" t="s">
        <v>625</v>
      </c>
      <c r="F19" s="140" t="s">
        <v>30</v>
      </c>
      <c r="G19" s="141">
        <v>46260.0</v>
      </c>
      <c r="H19" s="140" t="s">
        <v>112</v>
      </c>
      <c r="I19" s="140" t="s">
        <v>30</v>
      </c>
      <c r="J19" s="141">
        <v>46275.0</v>
      </c>
      <c r="K19" s="140" t="s">
        <v>112</v>
      </c>
      <c r="L19" s="140" t="s">
        <v>30</v>
      </c>
      <c r="M19" s="141">
        <v>46299.0</v>
      </c>
      <c r="N19" s="140" t="s">
        <v>112</v>
      </c>
      <c r="O19" s="136"/>
      <c r="P19" s="137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outlineLevel="1">
      <c r="A20" s="139" t="s">
        <v>626</v>
      </c>
      <c r="B20" s="139" t="s">
        <v>627</v>
      </c>
      <c r="C20" s="139" t="s">
        <v>628</v>
      </c>
      <c r="D20" s="139" t="s">
        <v>629</v>
      </c>
      <c r="E20" s="139" t="s">
        <v>630</v>
      </c>
      <c r="F20" s="140" t="s">
        <v>30</v>
      </c>
      <c r="G20" s="141">
        <v>46261.0</v>
      </c>
      <c r="H20" s="140" t="s">
        <v>112</v>
      </c>
      <c r="I20" s="140" t="s">
        <v>31</v>
      </c>
      <c r="J20" s="141">
        <v>46276.0</v>
      </c>
      <c r="K20" s="140" t="s">
        <v>112</v>
      </c>
      <c r="L20" s="140" t="s">
        <v>30</v>
      </c>
      <c r="M20" s="141">
        <v>46299.0</v>
      </c>
      <c r="N20" s="140" t="s">
        <v>112</v>
      </c>
      <c r="O20" s="136" t="s">
        <v>631</v>
      </c>
      <c r="P20" s="137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9" t="s">
        <v>632</v>
      </c>
      <c r="B21" s="139" t="s">
        <v>633</v>
      </c>
      <c r="C21" s="139" t="s">
        <v>634</v>
      </c>
      <c r="D21" s="139" t="s">
        <v>635</v>
      </c>
      <c r="E21" s="139" t="s">
        <v>636</v>
      </c>
      <c r="F21" s="140" t="s">
        <v>30</v>
      </c>
      <c r="G21" s="141">
        <v>46261.0</v>
      </c>
      <c r="H21" s="140" t="s">
        <v>112</v>
      </c>
      <c r="I21" s="140" t="s">
        <v>30</v>
      </c>
      <c r="J21" s="141">
        <v>46276.0</v>
      </c>
      <c r="K21" s="140" t="s">
        <v>112</v>
      </c>
      <c r="L21" s="140" t="s">
        <v>30</v>
      </c>
      <c r="M21" s="141">
        <v>46299.0</v>
      </c>
      <c r="N21" s="140" t="s">
        <v>112</v>
      </c>
      <c r="O21" s="136"/>
      <c r="P21" s="131"/>
      <c r="Q21" s="132"/>
      <c r="R21" s="110"/>
      <c r="S21" s="110"/>
      <c r="T21" s="110"/>
      <c r="U21" s="110"/>
      <c r="V21" s="110"/>
      <c r="W21" s="110"/>
      <c r="X21" s="110"/>
      <c r="Y21" s="110"/>
      <c r="Z21" s="110"/>
    </row>
    <row r="22" ht="12.75" customHeight="1" outlineLevel="1">
      <c r="A22" s="130" t="s">
        <v>637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7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9" t="s">
        <v>638</v>
      </c>
      <c r="B23" s="139" t="s">
        <v>639</v>
      </c>
      <c r="C23" s="139" t="s">
        <v>640</v>
      </c>
      <c r="D23" s="139" t="s">
        <v>641</v>
      </c>
      <c r="E23" s="139" t="s">
        <v>642</v>
      </c>
      <c r="F23" s="140" t="s">
        <v>30</v>
      </c>
      <c r="G23" s="141">
        <v>46262.0</v>
      </c>
      <c r="H23" s="140" t="s">
        <v>112</v>
      </c>
      <c r="I23" s="140" t="s">
        <v>30</v>
      </c>
      <c r="J23" s="141">
        <v>46277.0</v>
      </c>
      <c r="K23" s="140" t="s">
        <v>112</v>
      </c>
      <c r="L23" s="140" t="s">
        <v>30</v>
      </c>
      <c r="M23" s="141">
        <v>46300.0</v>
      </c>
      <c r="N23" s="140" t="s">
        <v>112</v>
      </c>
      <c r="O23" s="136"/>
      <c r="P23" s="131"/>
      <c r="Q23" s="132"/>
      <c r="R23" s="110"/>
      <c r="S23" s="110"/>
      <c r="T23" s="110"/>
      <c r="U23" s="110"/>
      <c r="V23" s="110"/>
      <c r="W23" s="110"/>
      <c r="X23" s="110"/>
      <c r="Y23" s="110"/>
      <c r="Z23" s="110"/>
    </row>
    <row r="24" outlineLevel="1">
      <c r="A24" s="133" t="s">
        <v>643</v>
      </c>
      <c r="B24" s="133" t="s">
        <v>644</v>
      </c>
      <c r="C24" s="133" t="s">
        <v>645</v>
      </c>
      <c r="D24" s="133" t="s">
        <v>646</v>
      </c>
      <c r="E24" s="133" t="s">
        <v>647</v>
      </c>
      <c r="F24" s="134" t="s">
        <v>30</v>
      </c>
      <c r="G24" s="135">
        <v>46262.0</v>
      </c>
      <c r="H24" s="134" t="s">
        <v>112</v>
      </c>
      <c r="I24" s="134" t="s">
        <v>31</v>
      </c>
      <c r="J24" s="135">
        <v>46277.0</v>
      </c>
      <c r="K24" s="134" t="s">
        <v>112</v>
      </c>
      <c r="L24" s="134" t="s">
        <v>30</v>
      </c>
      <c r="M24" s="135">
        <v>46300.0</v>
      </c>
      <c r="N24" s="134" t="s">
        <v>112</v>
      </c>
      <c r="O24" s="136" t="s">
        <v>648</v>
      </c>
      <c r="P24" s="137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outlineLevel="1">
      <c r="A25" s="133" t="s">
        <v>649</v>
      </c>
      <c r="B25" s="133" t="s">
        <v>650</v>
      </c>
      <c r="C25" s="133" t="s">
        <v>651</v>
      </c>
      <c r="D25" s="133" t="s">
        <v>652</v>
      </c>
      <c r="E25" s="133" t="s">
        <v>653</v>
      </c>
      <c r="F25" s="134" t="s">
        <v>30</v>
      </c>
      <c r="G25" s="135">
        <v>46263.0</v>
      </c>
      <c r="H25" s="134" t="s">
        <v>112</v>
      </c>
      <c r="I25" s="134" t="s">
        <v>30</v>
      </c>
      <c r="J25" s="135">
        <v>46279.0</v>
      </c>
      <c r="K25" s="134" t="s">
        <v>112</v>
      </c>
      <c r="L25" s="134" t="s">
        <v>30</v>
      </c>
      <c r="M25" s="135">
        <v>46301.0</v>
      </c>
      <c r="N25" s="134" t="s">
        <v>112</v>
      </c>
      <c r="O25" s="136"/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30" t="s">
        <v>654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outlineLevel="1">
      <c r="A27" s="133" t="s">
        <v>655</v>
      </c>
      <c r="B27" s="133" t="s">
        <v>656</v>
      </c>
      <c r="C27" s="133" t="s">
        <v>657</v>
      </c>
      <c r="D27" s="133" t="s">
        <v>658</v>
      </c>
      <c r="E27" s="133" t="s">
        <v>659</v>
      </c>
      <c r="F27" s="134" t="s">
        <v>30</v>
      </c>
      <c r="G27" s="135">
        <v>46263.0</v>
      </c>
      <c r="H27" s="134" t="s">
        <v>112</v>
      </c>
      <c r="I27" s="134" t="s">
        <v>30</v>
      </c>
      <c r="J27" s="135">
        <v>46279.0</v>
      </c>
      <c r="K27" s="134" t="s">
        <v>112</v>
      </c>
      <c r="L27" s="134" t="s">
        <v>30</v>
      </c>
      <c r="M27" s="135">
        <v>46301.0</v>
      </c>
      <c r="N27" s="134" t="s">
        <v>112</v>
      </c>
      <c r="O27" s="136"/>
      <c r="P27" s="137"/>
      <c r="Q27" s="138"/>
      <c r="R27" s="10"/>
      <c r="S27" s="10"/>
      <c r="T27" s="10"/>
      <c r="U27" s="10"/>
      <c r="V27" s="10"/>
      <c r="W27" s="10"/>
      <c r="X27" s="10"/>
      <c r="Y27" s="10"/>
      <c r="Z27" s="10"/>
    </row>
    <row r="28" outlineLevel="1">
      <c r="A28" s="133" t="s">
        <v>660</v>
      </c>
      <c r="B28" s="133" t="s">
        <v>661</v>
      </c>
      <c r="C28" s="133" t="s">
        <v>662</v>
      </c>
      <c r="D28" s="133" t="s">
        <v>663</v>
      </c>
      <c r="E28" s="133" t="s">
        <v>664</v>
      </c>
      <c r="F28" s="134" t="s">
        <v>30</v>
      </c>
      <c r="G28" s="135">
        <v>46264.0</v>
      </c>
      <c r="H28" s="134" t="s">
        <v>112</v>
      </c>
      <c r="I28" s="134" t="s">
        <v>30</v>
      </c>
      <c r="J28" s="135">
        <v>46280.0</v>
      </c>
      <c r="K28" s="134" t="s">
        <v>112</v>
      </c>
      <c r="L28" s="134" t="s">
        <v>30</v>
      </c>
      <c r="M28" s="135">
        <v>46303.0</v>
      </c>
      <c r="N28" s="134" t="s">
        <v>112</v>
      </c>
      <c r="O28" s="136"/>
      <c r="P28" s="137"/>
      <c r="Q28" s="138"/>
      <c r="R28" s="10"/>
      <c r="S28" s="10"/>
      <c r="T28" s="10"/>
      <c r="U28" s="10"/>
      <c r="V28" s="10"/>
      <c r="W28" s="10"/>
      <c r="X28" s="10"/>
      <c r="Y28" s="10"/>
      <c r="Z28" s="10"/>
    </row>
    <row r="29" outlineLevel="1">
      <c r="A29" s="133" t="s">
        <v>665</v>
      </c>
      <c r="B29" s="133" t="s">
        <v>666</v>
      </c>
      <c r="C29" s="133" t="s">
        <v>667</v>
      </c>
      <c r="D29" s="133" t="s">
        <v>668</v>
      </c>
      <c r="E29" s="133" t="s">
        <v>669</v>
      </c>
      <c r="F29" s="134" t="s">
        <v>31</v>
      </c>
      <c r="G29" s="135">
        <v>46264.0</v>
      </c>
      <c r="H29" s="134" t="s">
        <v>112</v>
      </c>
      <c r="I29" s="134" t="s">
        <v>31</v>
      </c>
      <c r="J29" s="135">
        <v>46280.0</v>
      </c>
      <c r="K29" s="134" t="s">
        <v>112</v>
      </c>
      <c r="L29" s="134" t="s">
        <v>30</v>
      </c>
      <c r="M29" s="135">
        <v>46303.0</v>
      </c>
      <c r="N29" s="134" t="s">
        <v>112</v>
      </c>
      <c r="O29" s="136" t="s">
        <v>670</v>
      </c>
      <c r="P29" s="137"/>
      <c r="Q29" s="138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 outlineLevel="1">
      <c r="A30" s="130" t="s">
        <v>671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0"/>
      <c r="Q30" s="138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9" t="s">
        <v>672</v>
      </c>
      <c r="B31" s="139" t="s">
        <v>673</v>
      </c>
      <c r="C31" s="139" t="s">
        <v>674</v>
      </c>
      <c r="D31" s="139" t="s">
        <v>675</v>
      </c>
      <c r="E31" s="139" t="s">
        <v>676</v>
      </c>
      <c r="F31" s="140" t="s">
        <v>30</v>
      </c>
      <c r="G31" s="141">
        <v>46265.0</v>
      </c>
      <c r="H31" s="140" t="s">
        <v>112</v>
      </c>
      <c r="I31" s="140" t="s">
        <v>30</v>
      </c>
      <c r="J31" s="141">
        <v>46281.0</v>
      </c>
      <c r="K31" s="140" t="s">
        <v>112</v>
      </c>
      <c r="L31" s="140" t="s">
        <v>30</v>
      </c>
      <c r="M31" s="141">
        <v>46303.0</v>
      </c>
      <c r="N31" s="140" t="s">
        <v>112</v>
      </c>
      <c r="O31" s="136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9" t="s">
        <v>677</v>
      </c>
      <c r="B32" s="139" t="s">
        <v>678</v>
      </c>
      <c r="C32" s="139" t="s">
        <v>679</v>
      </c>
      <c r="D32" s="139" t="s">
        <v>680</v>
      </c>
      <c r="E32" s="139" t="s">
        <v>681</v>
      </c>
      <c r="F32" s="140" t="s">
        <v>30</v>
      </c>
      <c r="G32" s="141">
        <v>46265.0</v>
      </c>
      <c r="H32" s="140" t="s">
        <v>112</v>
      </c>
      <c r="I32" s="140" t="s">
        <v>30</v>
      </c>
      <c r="J32" s="141">
        <v>46281.0</v>
      </c>
      <c r="K32" s="140" t="s">
        <v>112</v>
      </c>
      <c r="L32" s="140" t="s">
        <v>30</v>
      </c>
      <c r="M32" s="141">
        <v>46304.0</v>
      </c>
      <c r="N32" s="140" t="s">
        <v>112</v>
      </c>
      <c r="O32" s="136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30" t="s">
        <v>682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9" t="s">
        <v>683</v>
      </c>
      <c r="B34" s="139" t="s">
        <v>684</v>
      </c>
      <c r="C34" s="139" t="s">
        <v>685</v>
      </c>
      <c r="D34" s="139" t="s">
        <v>686</v>
      </c>
      <c r="E34" s="139" t="s">
        <v>687</v>
      </c>
      <c r="F34" s="140" t="s">
        <v>30</v>
      </c>
      <c r="G34" s="141">
        <v>46266.0</v>
      </c>
      <c r="H34" s="140" t="s">
        <v>112</v>
      </c>
      <c r="I34" s="140" t="s">
        <v>30</v>
      </c>
      <c r="J34" s="141">
        <v>46283.0</v>
      </c>
      <c r="K34" s="140" t="s">
        <v>112</v>
      </c>
      <c r="L34" s="140" t="s">
        <v>30</v>
      </c>
      <c r="M34" s="141">
        <v>46304.0</v>
      </c>
      <c r="N34" s="140" t="s">
        <v>112</v>
      </c>
      <c r="O34" s="136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9" t="s">
        <v>688</v>
      </c>
      <c r="B35" s="139" t="s">
        <v>689</v>
      </c>
      <c r="C35" s="139" t="s">
        <v>690</v>
      </c>
      <c r="D35" s="139" t="s">
        <v>691</v>
      </c>
      <c r="E35" s="139" t="s">
        <v>692</v>
      </c>
      <c r="F35" s="140" t="s">
        <v>30</v>
      </c>
      <c r="G35" s="141">
        <v>46266.0</v>
      </c>
      <c r="H35" s="140" t="s">
        <v>112</v>
      </c>
      <c r="I35" s="140" t="s">
        <v>30</v>
      </c>
      <c r="J35" s="141">
        <v>46283.0</v>
      </c>
      <c r="K35" s="140" t="s">
        <v>112</v>
      </c>
      <c r="L35" s="140" t="s">
        <v>30</v>
      </c>
      <c r="M35" s="141">
        <v>46304.0</v>
      </c>
      <c r="N35" s="140" t="s">
        <v>112</v>
      </c>
      <c r="O35" s="136"/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9" t="s">
        <v>693</v>
      </c>
      <c r="B36" s="139" t="s">
        <v>694</v>
      </c>
      <c r="C36" s="139" t="s">
        <v>695</v>
      </c>
      <c r="D36" s="139" t="s">
        <v>696</v>
      </c>
      <c r="E36" s="139" t="s">
        <v>697</v>
      </c>
      <c r="F36" s="140" t="s">
        <v>30</v>
      </c>
      <c r="G36" s="141">
        <v>46267.0</v>
      </c>
      <c r="H36" s="140" t="s">
        <v>112</v>
      </c>
      <c r="I36" s="140" t="s">
        <v>30</v>
      </c>
      <c r="J36" s="141">
        <v>46284.0</v>
      </c>
      <c r="K36" s="140" t="s">
        <v>112</v>
      </c>
      <c r="L36" s="140" t="s">
        <v>30</v>
      </c>
      <c r="M36" s="141">
        <v>46305.0</v>
      </c>
      <c r="N36" s="140" t="s">
        <v>112</v>
      </c>
      <c r="O36" s="136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9" t="s">
        <v>698</v>
      </c>
      <c r="B37" s="139" t="s">
        <v>699</v>
      </c>
      <c r="C37" s="139" t="s">
        <v>700</v>
      </c>
      <c r="D37" s="139" t="s">
        <v>701</v>
      </c>
      <c r="E37" s="139" t="s">
        <v>702</v>
      </c>
      <c r="F37" s="140" t="s">
        <v>30</v>
      </c>
      <c r="G37" s="141">
        <v>46267.0</v>
      </c>
      <c r="H37" s="140" t="s">
        <v>112</v>
      </c>
      <c r="I37" s="140" t="s">
        <v>30</v>
      </c>
      <c r="J37" s="141">
        <v>46284.0</v>
      </c>
      <c r="K37" s="140" t="s">
        <v>112</v>
      </c>
      <c r="L37" s="140" t="s">
        <v>30</v>
      </c>
      <c r="M37" s="141">
        <v>46305.0</v>
      </c>
      <c r="N37" s="140" t="s">
        <v>112</v>
      </c>
      <c r="O37" s="136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9" t="s">
        <v>703</v>
      </c>
      <c r="B38" s="139" t="s">
        <v>704</v>
      </c>
      <c r="C38" s="139" t="s">
        <v>705</v>
      </c>
      <c r="D38" s="139" t="s">
        <v>706</v>
      </c>
      <c r="E38" s="139" t="s">
        <v>707</v>
      </c>
      <c r="F38" s="140" t="s">
        <v>30</v>
      </c>
      <c r="G38" s="141">
        <v>46267.0</v>
      </c>
      <c r="H38" s="140" t="s">
        <v>112</v>
      </c>
      <c r="I38" s="140" t="s">
        <v>30</v>
      </c>
      <c r="J38" s="141">
        <v>46284.0</v>
      </c>
      <c r="K38" s="140" t="s">
        <v>112</v>
      </c>
      <c r="L38" s="140" t="s">
        <v>30</v>
      </c>
      <c r="M38" s="141">
        <v>46305.0</v>
      </c>
      <c r="N38" s="140" t="s">
        <v>112</v>
      </c>
      <c r="O38" s="136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9" t="s">
        <v>708</v>
      </c>
      <c r="B39" s="139" t="s">
        <v>709</v>
      </c>
      <c r="C39" s="139" t="s">
        <v>710</v>
      </c>
      <c r="D39" s="139" t="s">
        <v>711</v>
      </c>
      <c r="E39" s="139" t="s">
        <v>712</v>
      </c>
      <c r="F39" s="140" t="s">
        <v>30</v>
      </c>
      <c r="G39" s="141">
        <v>46268.0</v>
      </c>
      <c r="H39" s="140" t="s">
        <v>112</v>
      </c>
      <c r="I39" s="140" t="s">
        <v>30</v>
      </c>
      <c r="J39" s="141">
        <v>46286.0</v>
      </c>
      <c r="K39" s="140" t="s">
        <v>112</v>
      </c>
      <c r="L39" s="140" t="s">
        <v>30</v>
      </c>
      <c r="M39" s="141">
        <v>46306.0</v>
      </c>
      <c r="N39" s="140" t="s">
        <v>112</v>
      </c>
      <c r="O39" s="136"/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9" t="s">
        <v>713</v>
      </c>
      <c r="B40" s="139" t="s">
        <v>714</v>
      </c>
      <c r="C40" s="139" t="s">
        <v>715</v>
      </c>
      <c r="D40" s="139" t="s">
        <v>716</v>
      </c>
      <c r="E40" s="139" t="s">
        <v>717</v>
      </c>
      <c r="F40" s="140" t="s">
        <v>30</v>
      </c>
      <c r="G40" s="141">
        <v>46268.0</v>
      </c>
      <c r="H40" s="140" t="s">
        <v>112</v>
      </c>
      <c r="I40" s="140" t="s">
        <v>30</v>
      </c>
      <c r="J40" s="141">
        <v>46286.0</v>
      </c>
      <c r="K40" s="140" t="s">
        <v>112</v>
      </c>
      <c r="L40" s="140" t="s">
        <v>30</v>
      </c>
      <c r="M40" s="141">
        <v>46306.0</v>
      </c>
      <c r="N40" s="140" t="s">
        <v>112</v>
      </c>
      <c r="O40" s="136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9" t="s">
        <v>718</v>
      </c>
      <c r="B41" s="139" t="s">
        <v>719</v>
      </c>
      <c r="C41" s="139" t="s">
        <v>720</v>
      </c>
      <c r="D41" s="139" t="s">
        <v>721</v>
      </c>
      <c r="E41" s="139" t="s">
        <v>722</v>
      </c>
      <c r="F41" s="140" t="s">
        <v>30</v>
      </c>
      <c r="G41" s="141">
        <v>46268.0</v>
      </c>
      <c r="H41" s="140" t="s">
        <v>112</v>
      </c>
      <c r="I41" s="140" t="s">
        <v>30</v>
      </c>
      <c r="J41" s="141">
        <v>46286.0</v>
      </c>
      <c r="K41" s="140" t="s">
        <v>112</v>
      </c>
      <c r="L41" s="140" t="s">
        <v>30</v>
      </c>
      <c r="M41" s="141">
        <v>46306.0</v>
      </c>
      <c r="N41" s="140" t="s">
        <v>112</v>
      </c>
      <c r="O41" s="136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30" t="s">
        <v>723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9" t="s">
        <v>724</v>
      </c>
      <c r="B43" s="139" t="s">
        <v>725</v>
      </c>
      <c r="C43" s="139" t="s">
        <v>726</v>
      </c>
      <c r="D43" s="139" t="s">
        <v>727</v>
      </c>
      <c r="E43" s="139" t="s">
        <v>728</v>
      </c>
      <c r="F43" s="140" t="s">
        <v>30</v>
      </c>
      <c r="G43" s="141">
        <v>46269.0</v>
      </c>
      <c r="H43" s="140" t="s">
        <v>112</v>
      </c>
      <c r="I43" s="140" t="s">
        <v>30</v>
      </c>
      <c r="J43" s="141">
        <v>46287.0</v>
      </c>
      <c r="K43" s="140" t="s">
        <v>112</v>
      </c>
      <c r="L43" s="140" t="s">
        <v>30</v>
      </c>
      <c r="M43" s="141">
        <v>46307.0</v>
      </c>
      <c r="N43" s="140" t="s">
        <v>112</v>
      </c>
      <c r="O43" s="136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9" t="s">
        <v>729</v>
      </c>
      <c r="B44" s="139" t="s">
        <v>730</v>
      </c>
      <c r="C44" s="139" t="s">
        <v>731</v>
      </c>
      <c r="D44" s="139" t="s">
        <v>732</v>
      </c>
      <c r="E44" s="139" t="s">
        <v>733</v>
      </c>
      <c r="F44" s="140" t="s">
        <v>30</v>
      </c>
      <c r="G44" s="141">
        <v>46269.0</v>
      </c>
      <c r="H44" s="140" t="s">
        <v>112</v>
      </c>
      <c r="I44" s="140" t="s">
        <v>30</v>
      </c>
      <c r="J44" s="141">
        <v>46287.0</v>
      </c>
      <c r="K44" s="140" t="s">
        <v>112</v>
      </c>
      <c r="L44" s="140" t="s">
        <v>30</v>
      </c>
      <c r="M44" s="141">
        <v>46307.0</v>
      </c>
      <c r="N44" s="140" t="s">
        <v>112</v>
      </c>
      <c r="O44" s="136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30" t="s">
        <v>734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9" t="s">
        <v>735</v>
      </c>
      <c r="B46" s="139" t="s">
        <v>736</v>
      </c>
      <c r="C46" s="139" t="s">
        <v>737</v>
      </c>
      <c r="D46" s="139" t="s">
        <v>738</v>
      </c>
      <c r="E46" s="139" t="s">
        <v>739</v>
      </c>
      <c r="F46" s="140" t="s">
        <v>30</v>
      </c>
      <c r="G46" s="141">
        <v>46269.0</v>
      </c>
      <c r="H46" s="140" t="s">
        <v>112</v>
      </c>
      <c r="I46" s="140" t="s">
        <v>30</v>
      </c>
      <c r="J46" s="141">
        <v>46288.0</v>
      </c>
      <c r="K46" s="140" t="s">
        <v>112</v>
      </c>
      <c r="L46" s="140" t="s">
        <v>30</v>
      </c>
      <c r="M46" s="141">
        <v>46308.0</v>
      </c>
      <c r="N46" s="140" t="s">
        <v>112</v>
      </c>
      <c r="O46" s="136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9" t="s">
        <v>740</v>
      </c>
      <c r="B47" s="139" t="s">
        <v>741</v>
      </c>
      <c r="C47" s="139" t="s">
        <v>742</v>
      </c>
      <c r="D47" s="139" t="s">
        <v>743</v>
      </c>
      <c r="E47" s="139" t="s">
        <v>744</v>
      </c>
      <c r="F47" s="140" t="s">
        <v>30</v>
      </c>
      <c r="G47" s="141">
        <v>46270.0</v>
      </c>
      <c r="H47" s="140" t="s">
        <v>112</v>
      </c>
      <c r="I47" s="140" t="s">
        <v>30</v>
      </c>
      <c r="J47" s="141">
        <v>46288.0</v>
      </c>
      <c r="K47" s="140" t="s">
        <v>112</v>
      </c>
      <c r="L47" s="140" t="s">
        <v>30</v>
      </c>
      <c r="M47" s="141">
        <v>46308.0</v>
      </c>
      <c r="N47" s="140" t="s">
        <v>112</v>
      </c>
      <c r="O47" s="136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30" t="s">
        <v>745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9" t="s">
        <v>746</v>
      </c>
      <c r="B49" s="139" t="s">
        <v>747</v>
      </c>
      <c r="C49" s="139" t="s">
        <v>748</v>
      </c>
      <c r="D49" s="139" t="s">
        <v>749</v>
      </c>
      <c r="E49" s="139" t="s">
        <v>750</v>
      </c>
      <c r="F49" s="140" t="s">
        <v>30</v>
      </c>
      <c r="G49" s="141">
        <v>46270.0</v>
      </c>
      <c r="H49" s="140" t="s">
        <v>112</v>
      </c>
      <c r="I49" s="140" t="s">
        <v>30</v>
      </c>
      <c r="J49" s="141">
        <v>46289.0</v>
      </c>
      <c r="K49" s="140" t="s">
        <v>112</v>
      </c>
      <c r="L49" s="140" t="s">
        <v>30</v>
      </c>
      <c r="M49" s="141">
        <v>46309.0</v>
      </c>
      <c r="N49" s="140" t="s">
        <v>112</v>
      </c>
      <c r="O49" s="136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9" t="s">
        <v>751</v>
      </c>
      <c r="B50" s="139" t="s">
        <v>752</v>
      </c>
      <c r="C50" s="139" t="s">
        <v>753</v>
      </c>
      <c r="D50" s="139" t="s">
        <v>754</v>
      </c>
      <c r="E50" s="139" t="s">
        <v>755</v>
      </c>
      <c r="F50" s="140" t="s">
        <v>30</v>
      </c>
      <c r="G50" s="141">
        <v>46271.0</v>
      </c>
      <c r="H50" s="140" t="s">
        <v>112</v>
      </c>
      <c r="I50" s="140" t="s">
        <v>30</v>
      </c>
      <c r="J50" s="141">
        <v>46289.0</v>
      </c>
      <c r="K50" s="140" t="s">
        <v>112</v>
      </c>
      <c r="L50" s="140" t="s">
        <v>30</v>
      </c>
      <c r="M50" s="141">
        <v>46309.0</v>
      </c>
      <c r="N50" s="140" t="s">
        <v>112</v>
      </c>
      <c r="O50" s="136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9" t="s">
        <v>756</v>
      </c>
      <c r="B51" s="139" t="s">
        <v>757</v>
      </c>
      <c r="C51" s="139" t="s">
        <v>758</v>
      </c>
      <c r="D51" s="139" t="s">
        <v>759</v>
      </c>
      <c r="E51" s="139" t="s">
        <v>760</v>
      </c>
      <c r="F51" s="140" t="s">
        <v>30</v>
      </c>
      <c r="G51" s="141">
        <v>46271.0</v>
      </c>
      <c r="H51" s="140" t="s">
        <v>112</v>
      </c>
      <c r="I51" s="140" t="s">
        <v>30</v>
      </c>
      <c r="J51" s="141">
        <v>46290.0</v>
      </c>
      <c r="K51" s="140" t="s">
        <v>112</v>
      </c>
      <c r="L51" s="140" t="s">
        <v>30</v>
      </c>
      <c r="M51" s="141">
        <v>46309.0</v>
      </c>
      <c r="N51" s="140" t="s">
        <v>112</v>
      </c>
      <c r="O51" s="136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">
    <mergeCell ref="B2:E2"/>
    <mergeCell ref="B3:E3"/>
    <mergeCell ref="B4:E4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8.88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8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0"/>
    <col customWidth="1" min="13" max="13" width="10.63" outlineLevel="1"/>
    <col customWidth="1" min="14" max="14" width="7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03" t="s">
        <v>591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12" t="s">
        <v>592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COUNTIF(A12:A52, "TC-*")</f>
        <v>33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7"/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COUNTIF(F11:F52, B5)</f>
        <v>31</v>
      </c>
      <c r="C6" s="121">
        <f>COUNTIF(F11:F52, C5)</f>
        <v>2</v>
      </c>
      <c r="D6" s="121">
        <f>COUNTIF(F11:F52, D5)</f>
        <v>0</v>
      </c>
      <c r="E6" s="122">
        <f>COUNTIF(F11:F52,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COUNTIF(I11:I52, B5)</f>
        <v>29</v>
      </c>
      <c r="C7" s="121">
        <f>COUNTIF(I11:I52, C5)</f>
        <v>4</v>
      </c>
      <c r="D7" s="121">
        <f>COUNTIF(I11:I52, D5)</f>
        <v>0</v>
      </c>
      <c r="E7" s="122">
        <f>COUNTIF(I11:I52,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COUNTIF(L11:L52, B5)</f>
        <v>33</v>
      </c>
      <c r="C8" s="125">
        <f>COUNTIF(L11:L52, C5)</f>
        <v>0</v>
      </c>
      <c r="D8" s="125">
        <f>COUNTIF(L11:L52, D5)</f>
        <v>0</v>
      </c>
      <c r="E8" s="126">
        <f>COUNTIF(L11:L52,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42" t="s">
        <v>98</v>
      </c>
      <c r="B10" s="142" t="s">
        <v>99</v>
      </c>
      <c r="C10" s="142" t="s">
        <v>100</v>
      </c>
      <c r="D10" s="142" t="s">
        <v>101</v>
      </c>
      <c r="E10" s="142" t="s">
        <v>102</v>
      </c>
      <c r="F10" s="142" t="s">
        <v>95</v>
      </c>
      <c r="G10" s="142" t="s">
        <v>103</v>
      </c>
      <c r="H10" s="142" t="s">
        <v>104</v>
      </c>
      <c r="I10" s="142" t="s">
        <v>96</v>
      </c>
      <c r="J10" s="142" t="s">
        <v>103</v>
      </c>
      <c r="K10" s="142" t="s">
        <v>104</v>
      </c>
      <c r="L10" s="142" t="s">
        <v>97</v>
      </c>
      <c r="M10" s="142" t="s">
        <v>103</v>
      </c>
      <c r="N10" s="142" t="s">
        <v>104</v>
      </c>
      <c r="O10" s="142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43" t="s">
        <v>761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outlineLevel="1">
      <c r="A12" s="145" t="s">
        <v>762</v>
      </c>
      <c r="B12" s="146" t="s">
        <v>763</v>
      </c>
      <c r="C12" s="146" t="s">
        <v>764</v>
      </c>
      <c r="D12" s="146" t="s">
        <v>765</v>
      </c>
      <c r="E12" s="146" t="s">
        <v>766</v>
      </c>
      <c r="F12" s="145" t="s">
        <v>30</v>
      </c>
      <c r="G12" s="147">
        <v>46178.0</v>
      </c>
      <c r="H12" s="145" t="s">
        <v>112</v>
      </c>
      <c r="I12" s="145" t="s">
        <v>30</v>
      </c>
      <c r="J12" s="147">
        <v>46219.0</v>
      </c>
      <c r="K12" s="145" t="s">
        <v>112</v>
      </c>
      <c r="L12" s="145" t="s">
        <v>30</v>
      </c>
      <c r="M12" s="147">
        <v>46287.0</v>
      </c>
      <c r="N12" s="145" t="s">
        <v>112</v>
      </c>
      <c r="O12" s="148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outlineLevel="1">
      <c r="A13" s="145" t="s">
        <v>767</v>
      </c>
      <c r="B13" s="146" t="s">
        <v>768</v>
      </c>
      <c r="C13" s="146" t="s">
        <v>769</v>
      </c>
      <c r="D13" s="146" t="s">
        <v>770</v>
      </c>
      <c r="E13" s="146" t="s">
        <v>771</v>
      </c>
      <c r="F13" s="145" t="s">
        <v>30</v>
      </c>
      <c r="G13" s="147">
        <v>46178.0</v>
      </c>
      <c r="H13" s="145" t="s">
        <v>112</v>
      </c>
      <c r="I13" s="145" t="s">
        <v>30</v>
      </c>
      <c r="J13" s="147">
        <v>46219.0</v>
      </c>
      <c r="K13" s="145" t="s">
        <v>112</v>
      </c>
      <c r="L13" s="145" t="s">
        <v>30</v>
      </c>
      <c r="M13" s="147">
        <v>46287.0</v>
      </c>
      <c r="N13" s="145" t="s">
        <v>112</v>
      </c>
      <c r="O13" s="148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outlineLevel="1">
      <c r="A14" s="145" t="s">
        <v>772</v>
      </c>
      <c r="B14" s="146" t="s">
        <v>773</v>
      </c>
      <c r="C14" s="146" t="s">
        <v>774</v>
      </c>
      <c r="D14" s="146" t="s">
        <v>775</v>
      </c>
      <c r="E14" s="10"/>
      <c r="F14" s="145" t="s">
        <v>30</v>
      </c>
      <c r="G14" s="147">
        <v>46179.0</v>
      </c>
      <c r="H14" s="145" t="s">
        <v>112</v>
      </c>
      <c r="I14" s="145" t="s">
        <v>30</v>
      </c>
      <c r="J14" s="147">
        <v>46219.0</v>
      </c>
      <c r="K14" s="145" t="s">
        <v>112</v>
      </c>
      <c r="L14" s="145" t="s">
        <v>30</v>
      </c>
      <c r="M14" s="147">
        <v>46287.0</v>
      </c>
      <c r="N14" s="145" t="s">
        <v>112</v>
      </c>
      <c r="O14" s="148"/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5" t="s">
        <v>776</v>
      </c>
      <c r="B15" s="146" t="s">
        <v>777</v>
      </c>
      <c r="C15" s="146" t="s">
        <v>778</v>
      </c>
      <c r="D15" s="146" t="s">
        <v>779</v>
      </c>
      <c r="E15" s="146" t="s">
        <v>780</v>
      </c>
      <c r="F15" s="145" t="s">
        <v>30</v>
      </c>
      <c r="G15" s="147">
        <v>46179.0</v>
      </c>
      <c r="H15" s="145" t="s">
        <v>112</v>
      </c>
      <c r="I15" s="145" t="s">
        <v>30</v>
      </c>
      <c r="J15" s="147">
        <v>46219.0</v>
      </c>
      <c r="K15" s="145" t="s">
        <v>112</v>
      </c>
      <c r="L15" s="145" t="s">
        <v>30</v>
      </c>
      <c r="M15" s="147">
        <v>46287.0</v>
      </c>
      <c r="N15" s="145" t="s">
        <v>112</v>
      </c>
      <c r="O15" s="148"/>
      <c r="P15" s="131"/>
      <c r="Q15" s="132"/>
      <c r="R15" s="110"/>
      <c r="S15" s="110"/>
      <c r="T15" s="110"/>
      <c r="U15" s="110"/>
      <c r="V15" s="110"/>
      <c r="W15" s="110"/>
      <c r="X15" s="110"/>
      <c r="Y15" s="110"/>
      <c r="Z15" s="110"/>
    </row>
    <row r="16" outlineLevel="1">
      <c r="A16" s="143" t="s">
        <v>781</v>
      </c>
      <c r="B16" s="144"/>
      <c r="C16" s="144"/>
      <c r="D16" s="144"/>
      <c r="E16" s="144"/>
      <c r="F16" s="144"/>
      <c r="G16" s="149"/>
      <c r="H16" s="144"/>
      <c r="I16" s="144"/>
      <c r="J16" s="149"/>
      <c r="K16" s="144"/>
      <c r="L16" s="144"/>
      <c r="M16" s="149"/>
      <c r="N16" s="144"/>
      <c r="O16" s="144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outlineLevel="1">
      <c r="A17" s="145" t="s">
        <v>782</v>
      </c>
      <c r="B17" s="146" t="s">
        <v>783</v>
      </c>
      <c r="C17" s="146" t="s">
        <v>784</v>
      </c>
      <c r="D17" s="146" t="s">
        <v>785</v>
      </c>
      <c r="E17" s="146" t="s">
        <v>786</v>
      </c>
      <c r="F17" s="145" t="s">
        <v>30</v>
      </c>
      <c r="G17" s="147">
        <v>46181.0</v>
      </c>
      <c r="H17" s="145" t="s">
        <v>112</v>
      </c>
      <c r="I17" s="145" t="s">
        <v>30</v>
      </c>
      <c r="J17" s="147">
        <v>46220.0</v>
      </c>
      <c r="K17" s="145" t="s">
        <v>112</v>
      </c>
      <c r="L17" s="145" t="s">
        <v>30</v>
      </c>
      <c r="M17" s="147">
        <v>46288.0</v>
      </c>
      <c r="N17" s="145" t="s">
        <v>112</v>
      </c>
      <c r="O17" s="148"/>
      <c r="P17" s="137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45" t="s">
        <v>787</v>
      </c>
      <c r="B18" s="146" t="s">
        <v>788</v>
      </c>
      <c r="C18" s="146" t="s">
        <v>789</v>
      </c>
      <c r="D18" s="146" t="s">
        <v>790</v>
      </c>
      <c r="E18" s="146" t="s">
        <v>791</v>
      </c>
      <c r="F18" s="145" t="s">
        <v>30</v>
      </c>
      <c r="G18" s="147">
        <v>46181.0</v>
      </c>
      <c r="H18" s="145" t="s">
        <v>112</v>
      </c>
      <c r="I18" s="145" t="s">
        <v>30</v>
      </c>
      <c r="J18" s="147">
        <v>46220.0</v>
      </c>
      <c r="K18" s="145" t="s">
        <v>112</v>
      </c>
      <c r="L18" s="145" t="s">
        <v>30</v>
      </c>
      <c r="M18" s="147">
        <v>46288.0</v>
      </c>
      <c r="N18" s="145" t="s">
        <v>112</v>
      </c>
      <c r="O18" s="148"/>
      <c r="P18" s="131"/>
      <c r="Q18" s="132"/>
      <c r="R18" s="110"/>
      <c r="S18" s="110"/>
      <c r="T18" s="110"/>
      <c r="U18" s="110"/>
      <c r="V18" s="110"/>
      <c r="W18" s="110"/>
      <c r="X18" s="110"/>
      <c r="Y18" s="110"/>
      <c r="Z18" s="110"/>
    </row>
    <row r="19" outlineLevel="1">
      <c r="A19" s="145" t="s">
        <v>792</v>
      </c>
      <c r="B19" s="146" t="s">
        <v>793</v>
      </c>
      <c r="C19" s="146" t="s">
        <v>794</v>
      </c>
      <c r="D19" s="146" t="s">
        <v>795</v>
      </c>
      <c r="E19" s="146" t="s">
        <v>796</v>
      </c>
      <c r="F19" s="145" t="s">
        <v>30</v>
      </c>
      <c r="G19" s="147">
        <v>46182.0</v>
      </c>
      <c r="H19" s="145" t="s">
        <v>112</v>
      </c>
      <c r="I19" s="145" t="s">
        <v>31</v>
      </c>
      <c r="J19" s="147">
        <v>46220.0</v>
      </c>
      <c r="K19" s="145" t="s">
        <v>112</v>
      </c>
      <c r="L19" s="145" t="s">
        <v>30</v>
      </c>
      <c r="M19" s="147">
        <v>46288.0</v>
      </c>
      <c r="N19" s="145" t="s">
        <v>112</v>
      </c>
      <c r="O19" s="150" t="s">
        <v>797</v>
      </c>
      <c r="P19" s="137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outlineLevel="1">
      <c r="A20" s="145" t="s">
        <v>798</v>
      </c>
      <c r="B20" s="146" t="s">
        <v>799</v>
      </c>
      <c r="C20" s="146" t="s">
        <v>800</v>
      </c>
      <c r="D20" s="146" t="s">
        <v>801</v>
      </c>
      <c r="E20" s="146" t="s">
        <v>802</v>
      </c>
      <c r="F20" s="145" t="s">
        <v>30</v>
      </c>
      <c r="G20" s="147">
        <v>46182.0</v>
      </c>
      <c r="H20" s="145" t="s">
        <v>112</v>
      </c>
      <c r="I20" s="145" t="s">
        <v>30</v>
      </c>
      <c r="J20" s="147">
        <v>46221.0</v>
      </c>
      <c r="K20" s="145" t="s">
        <v>112</v>
      </c>
      <c r="L20" s="145" t="s">
        <v>30</v>
      </c>
      <c r="M20" s="147">
        <v>46288.0</v>
      </c>
      <c r="N20" s="145" t="s">
        <v>112</v>
      </c>
      <c r="O20" s="148"/>
      <c r="P20" s="137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45" t="s">
        <v>803</v>
      </c>
      <c r="B21" s="146" t="s">
        <v>804</v>
      </c>
      <c r="C21" s="146" t="s">
        <v>805</v>
      </c>
      <c r="D21" s="146" t="s">
        <v>806</v>
      </c>
      <c r="E21" s="146" t="s">
        <v>807</v>
      </c>
      <c r="F21" s="145" t="s">
        <v>30</v>
      </c>
      <c r="G21" s="147">
        <v>46183.0</v>
      </c>
      <c r="H21" s="145" t="s">
        <v>112</v>
      </c>
      <c r="I21" s="145" t="s">
        <v>30</v>
      </c>
      <c r="J21" s="147">
        <v>46221.0</v>
      </c>
      <c r="K21" s="145" t="s">
        <v>112</v>
      </c>
      <c r="L21" s="145" t="s">
        <v>30</v>
      </c>
      <c r="M21" s="147">
        <v>46288.0</v>
      </c>
      <c r="N21" s="145" t="s">
        <v>112</v>
      </c>
      <c r="O21" s="148"/>
      <c r="P21" s="131"/>
      <c r="Q21" s="132"/>
      <c r="R21" s="110"/>
      <c r="S21" s="110"/>
      <c r="T21" s="110"/>
      <c r="U21" s="110"/>
      <c r="V21" s="110"/>
      <c r="W21" s="110"/>
      <c r="X21" s="110"/>
      <c r="Y21" s="110"/>
      <c r="Z21" s="110"/>
    </row>
    <row r="22" ht="12.75" customHeight="1" outlineLevel="1">
      <c r="A22" s="143" t="s">
        <v>808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37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45" t="s">
        <v>809</v>
      </c>
      <c r="B23" s="146" t="s">
        <v>810</v>
      </c>
      <c r="C23" s="146" t="s">
        <v>811</v>
      </c>
      <c r="D23" s="146" t="s">
        <v>812</v>
      </c>
      <c r="E23" s="146" t="s">
        <v>813</v>
      </c>
      <c r="F23" s="145" t="s">
        <v>30</v>
      </c>
      <c r="G23" s="147">
        <v>46184.0</v>
      </c>
      <c r="H23" s="145" t="s">
        <v>112</v>
      </c>
      <c r="I23" s="145" t="s">
        <v>30</v>
      </c>
      <c r="J23" s="147">
        <v>46222.0</v>
      </c>
      <c r="K23" s="145" t="s">
        <v>112</v>
      </c>
      <c r="L23" s="145" t="s">
        <v>30</v>
      </c>
      <c r="M23" s="147">
        <v>46289.0</v>
      </c>
      <c r="N23" s="145" t="s">
        <v>112</v>
      </c>
      <c r="O23" s="148"/>
      <c r="P23" s="131"/>
      <c r="Q23" s="132"/>
      <c r="R23" s="110"/>
      <c r="S23" s="110"/>
      <c r="T23" s="110"/>
      <c r="U23" s="110"/>
      <c r="V23" s="110"/>
      <c r="W23" s="110"/>
      <c r="X23" s="110"/>
      <c r="Y23" s="110"/>
      <c r="Z23" s="110"/>
    </row>
    <row r="24" outlineLevel="1">
      <c r="A24" s="145" t="s">
        <v>814</v>
      </c>
      <c r="B24" s="146" t="s">
        <v>815</v>
      </c>
      <c r="C24" s="146" t="s">
        <v>816</v>
      </c>
      <c r="D24" s="146" t="s">
        <v>817</v>
      </c>
      <c r="E24" s="146" t="s">
        <v>818</v>
      </c>
      <c r="F24" s="145" t="s">
        <v>30</v>
      </c>
      <c r="G24" s="147">
        <v>46184.0</v>
      </c>
      <c r="H24" s="145" t="s">
        <v>112</v>
      </c>
      <c r="I24" s="145" t="s">
        <v>31</v>
      </c>
      <c r="J24" s="147">
        <v>46222.0</v>
      </c>
      <c r="K24" s="145" t="s">
        <v>112</v>
      </c>
      <c r="L24" s="145" t="s">
        <v>30</v>
      </c>
      <c r="M24" s="147">
        <v>46289.0</v>
      </c>
      <c r="N24" s="145" t="s">
        <v>112</v>
      </c>
      <c r="O24" s="150" t="s">
        <v>819</v>
      </c>
      <c r="P24" s="137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outlineLevel="1">
      <c r="A25" s="145" t="s">
        <v>820</v>
      </c>
      <c r="B25" s="146" t="s">
        <v>821</v>
      </c>
      <c r="C25" s="146" t="s">
        <v>822</v>
      </c>
      <c r="D25" s="146" t="s">
        <v>823</v>
      </c>
      <c r="E25" s="146" t="s">
        <v>824</v>
      </c>
      <c r="F25" s="145" t="s">
        <v>30</v>
      </c>
      <c r="G25" s="147">
        <v>46185.0</v>
      </c>
      <c r="H25" s="145" t="s">
        <v>112</v>
      </c>
      <c r="I25" s="145" t="s">
        <v>30</v>
      </c>
      <c r="J25" s="147">
        <v>46223.0</v>
      </c>
      <c r="K25" s="145" t="s">
        <v>112</v>
      </c>
      <c r="L25" s="145" t="s">
        <v>30</v>
      </c>
      <c r="M25" s="147">
        <v>46289.0</v>
      </c>
      <c r="N25" s="145" t="s">
        <v>112</v>
      </c>
      <c r="O25" s="148"/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45" t="s">
        <v>825</v>
      </c>
      <c r="B26" s="146" t="s">
        <v>826</v>
      </c>
      <c r="C26" s="146" t="s">
        <v>827</v>
      </c>
      <c r="D26" s="146" t="s">
        <v>828</v>
      </c>
      <c r="E26" s="146" t="s">
        <v>829</v>
      </c>
      <c r="F26" s="145" t="s">
        <v>30</v>
      </c>
      <c r="G26" s="147">
        <v>46185.0</v>
      </c>
      <c r="H26" s="145" t="s">
        <v>112</v>
      </c>
      <c r="I26" s="145" t="s">
        <v>30</v>
      </c>
      <c r="J26" s="147">
        <v>46223.0</v>
      </c>
      <c r="K26" s="145" t="s">
        <v>112</v>
      </c>
      <c r="L26" s="145" t="s">
        <v>30</v>
      </c>
      <c r="M26" s="147">
        <v>46289.0</v>
      </c>
      <c r="N26" s="145" t="s">
        <v>112</v>
      </c>
      <c r="O26" s="148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outlineLevel="1">
      <c r="A27" s="143" t="s">
        <v>830</v>
      </c>
      <c r="B27" s="144"/>
      <c r="C27" s="144"/>
      <c r="D27" s="144"/>
      <c r="E27" s="144"/>
      <c r="F27" s="144"/>
      <c r="G27" s="149"/>
      <c r="H27" s="144"/>
      <c r="I27" s="144"/>
      <c r="J27" s="149"/>
      <c r="K27" s="144"/>
      <c r="L27" s="144"/>
      <c r="M27" s="149"/>
      <c r="N27" s="144"/>
      <c r="O27" s="144"/>
      <c r="P27" s="137"/>
      <c r="Q27" s="138"/>
      <c r="R27" s="10"/>
      <c r="S27" s="10"/>
      <c r="T27" s="10"/>
      <c r="U27" s="10"/>
      <c r="V27" s="10"/>
      <c r="W27" s="10"/>
      <c r="X27" s="10"/>
      <c r="Y27" s="10"/>
      <c r="Z27" s="10"/>
    </row>
    <row r="28" outlineLevel="1">
      <c r="A28" s="145" t="s">
        <v>831</v>
      </c>
      <c r="B28" s="146" t="s">
        <v>832</v>
      </c>
      <c r="C28" s="146" t="s">
        <v>833</v>
      </c>
      <c r="D28" s="146" t="s">
        <v>834</v>
      </c>
      <c r="E28" s="146" t="s">
        <v>835</v>
      </c>
      <c r="F28" s="145" t="s">
        <v>30</v>
      </c>
      <c r="G28" s="147">
        <v>46187.0</v>
      </c>
      <c r="H28" s="145" t="s">
        <v>112</v>
      </c>
      <c r="I28" s="145" t="s">
        <v>30</v>
      </c>
      <c r="J28" s="147">
        <v>46224.0</v>
      </c>
      <c r="K28" s="145" t="s">
        <v>112</v>
      </c>
      <c r="L28" s="145" t="s">
        <v>30</v>
      </c>
      <c r="M28" s="147">
        <v>46290.0</v>
      </c>
      <c r="N28" s="145" t="s">
        <v>112</v>
      </c>
      <c r="O28" s="148"/>
      <c r="P28" s="137"/>
      <c r="Q28" s="138"/>
      <c r="R28" s="10"/>
      <c r="S28" s="10"/>
      <c r="T28" s="10"/>
      <c r="U28" s="10"/>
      <c r="V28" s="10"/>
      <c r="W28" s="10"/>
      <c r="X28" s="10"/>
      <c r="Y28" s="10"/>
      <c r="Z28" s="10"/>
    </row>
    <row r="29" outlineLevel="1">
      <c r="A29" s="145" t="s">
        <v>836</v>
      </c>
      <c r="B29" s="146" t="s">
        <v>837</v>
      </c>
      <c r="C29" s="146" t="s">
        <v>838</v>
      </c>
      <c r="D29" s="146" t="s">
        <v>839</v>
      </c>
      <c r="E29" s="146" t="s">
        <v>840</v>
      </c>
      <c r="F29" s="145" t="s">
        <v>30</v>
      </c>
      <c r="G29" s="147">
        <v>46187.0</v>
      </c>
      <c r="H29" s="145" t="s">
        <v>112</v>
      </c>
      <c r="I29" s="145" t="s">
        <v>30</v>
      </c>
      <c r="J29" s="147">
        <v>46224.0</v>
      </c>
      <c r="K29" s="145" t="s">
        <v>112</v>
      </c>
      <c r="L29" s="145" t="s">
        <v>30</v>
      </c>
      <c r="M29" s="147">
        <v>46290.0</v>
      </c>
      <c r="N29" s="145" t="s">
        <v>112</v>
      </c>
      <c r="O29" s="148"/>
      <c r="P29" s="137"/>
      <c r="Q29" s="138"/>
      <c r="R29" s="10"/>
      <c r="S29" s="10"/>
      <c r="T29" s="10"/>
      <c r="U29" s="10"/>
      <c r="V29" s="10"/>
      <c r="W29" s="10"/>
      <c r="X29" s="10"/>
      <c r="Y29" s="10"/>
      <c r="Z29" s="10"/>
    </row>
    <row r="30" outlineLevel="1">
      <c r="A30" s="145" t="s">
        <v>841</v>
      </c>
      <c r="B30" s="146" t="s">
        <v>842</v>
      </c>
      <c r="C30" s="146" t="s">
        <v>843</v>
      </c>
      <c r="D30" s="146" t="s">
        <v>844</v>
      </c>
      <c r="E30" s="146" t="s">
        <v>845</v>
      </c>
      <c r="F30" s="145" t="s">
        <v>30</v>
      </c>
      <c r="G30" s="147">
        <v>46188.0</v>
      </c>
      <c r="H30" s="145" t="s">
        <v>112</v>
      </c>
      <c r="I30" s="145" t="s">
        <v>30</v>
      </c>
      <c r="J30" s="147">
        <v>46225.0</v>
      </c>
      <c r="K30" s="145" t="s">
        <v>112</v>
      </c>
      <c r="L30" s="145" t="s">
        <v>30</v>
      </c>
      <c r="M30" s="147">
        <v>46290.0</v>
      </c>
      <c r="N30" s="145" t="s">
        <v>112</v>
      </c>
      <c r="O30" s="148"/>
      <c r="P30" s="10"/>
      <c r="Q30" s="138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45" t="s">
        <v>846</v>
      </c>
      <c r="B31" s="146" t="s">
        <v>847</v>
      </c>
      <c r="C31" s="146" t="s">
        <v>848</v>
      </c>
      <c r="D31" s="146" t="s">
        <v>849</v>
      </c>
      <c r="E31" s="146" t="s">
        <v>850</v>
      </c>
      <c r="F31" s="145" t="s">
        <v>30</v>
      </c>
      <c r="G31" s="147">
        <v>46188.0</v>
      </c>
      <c r="H31" s="145" t="s">
        <v>112</v>
      </c>
      <c r="I31" s="145" t="s">
        <v>30</v>
      </c>
      <c r="J31" s="147">
        <v>46225.0</v>
      </c>
      <c r="K31" s="145" t="s">
        <v>112</v>
      </c>
      <c r="L31" s="145" t="s">
        <v>30</v>
      </c>
      <c r="M31" s="147">
        <v>46290.0</v>
      </c>
      <c r="N31" s="145" t="s">
        <v>112</v>
      </c>
      <c r="O31" s="148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43" t="s">
        <v>851</v>
      </c>
      <c r="B32" s="144"/>
      <c r="C32" s="144"/>
      <c r="D32" s="144"/>
      <c r="E32" s="144"/>
      <c r="F32" s="144"/>
      <c r="G32" s="149"/>
      <c r="H32" s="144"/>
      <c r="I32" s="144"/>
      <c r="J32" s="149"/>
      <c r="K32" s="144"/>
      <c r="L32" s="144"/>
      <c r="M32" s="149"/>
      <c r="N32" s="144"/>
      <c r="O32" s="144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45" t="s">
        <v>852</v>
      </c>
      <c r="B33" s="146" t="s">
        <v>853</v>
      </c>
      <c r="C33" s="146" t="s">
        <v>854</v>
      </c>
      <c r="D33" s="146" t="s">
        <v>855</v>
      </c>
      <c r="E33" s="146" t="s">
        <v>856</v>
      </c>
      <c r="F33" s="145" t="s">
        <v>30</v>
      </c>
      <c r="G33" s="147">
        <v>46190.0</v>
      </c>
      <c r="H33" s="145" t="s">
        <v>112</v>
      </c>
      <c r="I33" s="145" t="s">
        <v>30</v>
      </c>
      <c r="J33" s="147">
        <v>46226.0</v>
      </c>
      <c r="K33" s="145" t="s">
        <v>112</v>
      </c>
      <c r="L33" s="145" t="s">
        <v>30</v>
      </c>
      <c r="M33" s="147">
        <v>46291.0</v>
      </c>
      <c r="N33" s="145" t="s">
        <v>112</v>
      </c>
      <c r="O33" s="148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45" t="s">
        <v>857</v>
      </c>
      <c r="B34" s="146" t="s">
        <v>858</v>
      </c>
      <c r="C34" s="146" t="s">
        <v>859</v>
      </c>
      <c r="D34" s="146" t="s">
        <v>860</v>
      </c>
      <c r="E34" s="146" t="s">
        <v>861</v>
      </c>
      <c r="F34" s="145" t="s">
        <v>30</v>
      </c>
      <c r="G34" s="147">
        <v>46190.0</v>
      </c>
      <c r="H34" s="145" t="s">
        <v>112</v>
      </c>
      <c r="I34" s="145" t="s">
        <v>30</v>
      </c>
      <c r="J34" s="147">
        <v>46226.0</v>
      </c>
      <c r="K34" s="145" t="s">
        <v>112</v>
      </c>
      <c r="L34" s="145" t="s">
        <v>30</v>
      </c>
      <c r="M34" s="147">
        <v>46291.0</v>
      </c>
      <c r="N34" s="145" t="s">
        <v>112</v>
      </c>
      <c r="O34" s="148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45" t="s">
        <v>862</v>
      </c>
      <c r="B35" s="146" t="s">
        <v>863</v>
      </c>
      <c r="C35" s="146" t="s">
        <v>864</v>
      </c>
      <c r="D35" s="146" t="s">
        <v>865</v>
      </c>
      <c r="E35" s="146" t="s">
        <v>866</v>
      </c>
      <c r="F35" s="145" t="s">
        <v>30</v>
      </c>
      <c r="G35" s="147">
        <v>46191.0</v>
      </c>
      <c r="H35" s="145" t="s">
        <v>112</v>
      </c>
      <c r="I35" s="145" t="s">
        <v>30</v>
      </c>
      <c r="J35" s="147">
        <v>46227.0</v>
      </c>
      <c r="K35" s="145" t="s">
        <v>112</v>
      </c>
      <c r="L35" s="145" t="s">
        <v>30</v>
      </c>
      <c r="M35" s="147">
        <v>46291.0</v>
      </c>
      <c r="N35" s="145" t="s">
        <v>112</v>
      </c>
      <c r="O35" s="148"/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45" t="s">
        <v>867</v>
      </c>
      <c r="B36" s="146" t="s">
        <v>868</v>
      </c>
      <c r="C36" s="146" t="s">
        <v>869</v>
      </c>
      <c r="D36" s="146" t="s">
        <v>870</v>
      </c>
      <c r="E36" s="146" t="s">
        <v>871</v>
      </c>
      <c r="F36" s="145" t="s">
        <v>30</v>
      </c>
      <c r="G36" s="147">
        <v>46191.0</v>
      </c>
      <c r="H36" s="145" t="s">
        <v>112</v>
      </c>
      <c r="I36" s="145" t="s">
        <v>30</v>
      </c>
      <c r="J36" s="147">
        <v>46227.0</v>
      </c>
      <c r="K36" s="145" t="s">
        <v>112</v>
      </c>
      <c r="L36" s="145" t="s">
        <v>30</v>
      </c>
      <c r="M36" s="147">
        <v>46291.0</v>
      </c>
      <c r="N36" s="145" t="s">
        <v>112</v>
      </c>
      <c r="O36" s="148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43" t="s">
        <v>872</v>
      </c>
      <c r="B37" s="144"/>
      <c r="C37" s="144"/>
      <c r="D37" s="144"/>
      <c r="E37" s="144"/>
      <c r="F37" s="144"/>
      <c r="G37" s="149"/>
      <c r="H37" s="144"/>
      <c r="I37" s="144"/>
      <c r="J37" s="149"/>
      <c r="K37" s="144"/>
      <c r="L37" s="144"/>
      <c r="M37" s="149"/>
      <c r="N37" s="144"/>
      <c r="O37" s="144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45" t="s">
        <v>873</v>
      </c>
      <c r="B38" s="146" t="s">
        <v>874</v>
      </c>
      <c r="C38" s="146" t="s">
        <v>875</v>
      </c>
      <c r="D38" s="146" t="s">
        <v>876</v>
      </c>
      <c r="E38" s="146" t="s">
        <v>877</v>
      </c>
      <c r="F38" s="145" t="s">
        <v>30</v>
      </c>
      <c r="G38" s="147">
        <v>46193.0</v>
      </c>
      <c r="H38" s="145" t="s">
        <v>112</v>
      </c>
      <c r="I38" s="145" t="s">
        <v>30</v>
      </c>
      <c r="J38" s="147">
        <v>46228.0</v>
      </c>
      <c r="K38" s="145" t="s">
        <v>112</v>
      </c>
      <c r="L38" s="145" t="s">
        <v>30</v>
      </c>
      <c r="M38" s="147">
        <v>46292.0</v>
      </c>
      <c r="N38" s="145" t="s">
        <v>112</v>
      </c>
      <c r="O38" s="148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45" t="s">
        <v>878</v>
      </c>
      <c r="B39" s="146" t="s">
        <v>879</v>
      </c>
      <c r="C39" s="146" t="s">
        <v>880</v>
      </c>
      <c r="D39" s="146" t="s">
        <v>881</v>
      </c>
      <c r="E39" s="146" t="s">
        <v>882</v>
      </c>
      <c r="F39" s="145" t="s">
        <v>31</v>
      </c>
      <c r="G39" s="147">
        <v>46193.0</v>
      </c>
      <c r="H39" s="145" t="s">
        <v>112</v>
      </c>
      <c r="I39" s="145" t="s">
        <v>31</v>
      </c>
      <c r="J39" s="147">
        <v>46228.0</v>
      </c>
      <c r="K39" s="145" t="s">
        <v>112</v>
      </c>
      <c r="L39" s="145" t="s">
        <v>30</v>
      </c>
      <c r="M39" s="147">
        <v>46292.0</v>
      </c>
      <c r="N39" s="145" t="s">
        <v>112</v>
      </c>
      <c r="O39" s="150" t="s">
        <v>883</v>
      </c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45" t="s">
        <v>884</v>
      </c>
      <c r="B40" s="146" t="s">
        <v>885</v>
      </c>
      <c r="C40" s="146" t="s">
        <v>886</v>
      </c>
      <c r="D40" s="146" t="s">
        <v>887</v>
      </c>
      <c r="E40" s="146" t="s">
        <v>888</v>
      </c>
      <c r="F40" s="145" t="s">
        <v>30</v>
      </c>
      <c r="G40" s="147">
        <v>46194.0</v>
      </c>
      <c r="H40" s="145" t="s">
        <v>112</v>
      </c>
      <c r="I40" s="145" t="s">
        <v>30</v>
      </c>
      <c r="J40" s="147">
        <v>46229.0</v>
      </c>
      <c r="K40" s="145" t="s">
        <v>112</v>
      </c>
      <c r="L40" s="145" t="s">
        <v>30</v>
      </c>
      <c r="M40" s="147">
        <v>46292.0</v>
      </c>
      <c r="N40" s="145" t="s">
        <v>112</v>
      </c>
      <c r="O40" s="148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45" t="s">
        <v>889</v>
      </c>
      <c r="B41" s="146" t="s">
        <v>890</v>
      </c>
      <c r="C41" s="146" t="s">
        <v>891</v>
      </c>
      <c r="D41" s="146" t="s">
        <v>892</v>
      </c>
      <c r="E41" s="146" t="s">
        <v>893</v>
      </c>
      <c r="F41" s="145" t="s">
        <v>30</v>
      </c>
      <c r="G41" s="147">
        <v>46194.0</v>
      </c>
      <c r="H41" s="145" t="s">
        <v>112</v>
      </c>
      <c r="I41" s="145" t="s">
        <v>30</v>
      </c>
      <c r="J41" s="147">
        <v>46229.0</v>
      </c>
      <c r="K41" s="145" t="s">
        <v>112</v>
      </c>
      <c r="L41" s="145" t="s">
        <v>30</v>
      </c>
      <c r="M41" s="147">
        <v>46292.0</v>
      </c>
      <c r="N41" s="145" t="s">
        <v>112</v>
      </c>
      <c r="O41" s="148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43" t="s">
        <v>894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45" t="s">
        <v>895</v>
      </c>
      <c r="B43" s="146" t="s">
        <v>896</v>
      </c>
      <c r="C43" s="146" t="s">
        <v>897</v>
      </c>
      <c r="D43" s="146" t="s">
        <v>898</v>
      </c>
      <c r="E43" s="146" t="s">
        <v>899</v>
      </c>
      <c r="F43" s="145" t="s">
        <v>30</v>
      </c>
      <c r="G43" s="147">
        <v>46195.0</v>
      </c>
      <c r="H43" s="145" t="s">
        <v>112</v>
      </c>
      <c r="I43" s="145" t="s">
        <v>31</v>
      </c>
      <c r="J43" s="147">
        <v>46229.0</v>
      </c>
      <c r="K43" s="145" t="s">
        <v>112</v>
      </c>
      <c r="L43" s="145" t="s">
        <v>30</v>
      </c>
      <c r="M43" s="147">
        <v>46293.0</v>
      </c>
      <c r="N43" s="145" t="s">
        <v>112</v>
      </c>
      <c r="O43" s="150" t="s">
        <v>900</v>
      </c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45" t="s">
        <v>901</v>
      </c>
      <c r="B44" s="146" t="s">
        <v>902</v>
      </c>
      <c r="C44" s="146" t="s">
        <v>903</v>
      </c>
      <c r="D44" s="146" t="s">
        <v>904</v>
      </c>
      <c r="E44" s="146" t="s">
        <v>905</v>
      </c>
      <c r="F44" s="145" t="s">
        <v>30</v>
      </c>
      <c r="G44" s="147">
        <v>46195.0</v>
      </c>
      <c r="H44" s="145" t="s">
        <v>112</v>
      </c>
      <c r="I44" s="145" t="s">
        <v>30</v>
      </c>
      <c r="J44" s="147">
        <v>46230.0</v>
      </c>
      <c r="K44" s="145" t="s">
        <v>112</v>
      </c>
      <c r="L44" s="145" t="s">
        <v>30</v>
      </c>
      <c r="M44" s="147">
        <v>46293.0</v>
      </c>
      <c r="N44" s="145" t="s">
        <v>112</v>
      </c>
      <c r="O44" s="148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45" t="s">
        <v>906</v>
      </c>
      <c r="B45" s="146" t="s">
        <v>907</v>
      </c>
      <c r="C45" s="146" t="s">
        <v>908</v>
      </c>
      <c r="D45" s="146" t="s">
        <v>909</v>
      </c>
      <c r="E45" s="146" t="s">
        <v>910</v>
      </c>
      <c r="F45" s="145" t="s">
        <v>30</v>
      </c>
      <c r="G45" s="147">
        <v>46196.0</v>
      </c>
      <c r="H45" s="145" t="s">
        <v>112</v>
      </c>
      <c r="I45" s="145" t="s">
        <v>30</v>
      </c>
      <c r="J45" s="147">
        <v>46230.0</v>
      </c>
      <c r="K45" s="145" t="s">
        <v>112</v>
      </c>
      <c r="L45" s="145" t="s">
        <v>30</v>
      </c>
      <c r="M45" s="147">
        <v>46293.0</v>
      </c>
      <c r="N45" s="145" t="s">
        <v>112</v>
      </c>
      <c r="O45" s="148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45" t="s">
        <v>911</v>
      </c>
      <c r="B46" s="146" t="s">
        <v>912</v>
      </c>
      <c r="C46" s="146" t="s">
        <v>913</v>
      </c>
      <c r="D46" s="146" t="s">
        <v>914</v>
      </c>
      <c r="E46" s="146" t="s">
        <v>915</v>
      </c>
      <c r="F46" s="145" t="s">
        <v>30</v>
      </c>
      <c r="G46" s="147">
        <v>46196.0</v>
      </c>
      <c r="H46" s="145" t="s">
        <v>112</v>
      </c>
      <c r="I46" s="145" t="s">
        <v>30</v>
      </c>
      <c r="J46" s="147">
        <v>46230.0</v>
      </c>
      <c r="K46" s="145" t="s">
        <v>112</v>
      </c>
      <c r="L46" s="145" t="s">
        <v>30</v>
      </c>
      <c r="M46" s="147">
        <v>46293.0</v>
      </c>
      <c r="N46" s="145" t="s">
        <v>112</v>
      </c>
      <c r="O46" s="148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43" t="s">
        <v>916</v>
      </c>
      <c r="B47" s="144"/>
      <c r="C47" s="144"/>
      <c r="D47" s="144"/>
      <c r="E47" s="144"/>
      <c r="F47" s="144"/>
      <c r="G47" s="149"/>
      <c r="H47" s="144"/>
      <c r="I47" s="144"/>
      <c r="J47" s="149"/>
      <c r="K47" s="144"/>
      <c r="L47" s="144"/>
      <c r="M47" s="149"/>
      <c r="N47" s="144"/>
      <c r="O47" s="144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45" t="s">
        <v>917</v>
      </c>
      <c r="B48" s="146" t="s">
        <v>918</v>
      </c>
      <c r="C48" s="146" t="s">
        <v>919</v>
      </c>
      <c r="D48" s="146" t="s">
        <v>920</v>
      </c>
      <c r="E48" s="146" t="s">
        <v>921</v>
      </c>
      <c r="F48" s="145" t="s">
        <v>30</v>
      </c>
      <c r="G48" s="147">
        <v>46197.0</v>
      </c>
      <c r="H48" s="145" t="s">
        <v>112</v>
      </c>
      <c r="I48" s="145" t="s">
        <v>30</v>
      </c>
      <c r="J48" s="147">
        <v>46231.0</v>
      </c>
      <c r="K48" s="145" t="s">
        <v>112</v>
      </c>
      <c r="L48" s="145" t="s">
        <v>30</v>
      </c>
      <c r="M48" s="147">
        <v>46294.0</v>
      </c>
      <c r="N48" s="145" t="s">
        <v>112</v>
      </c>
      <c r="O48" s="148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45" t="s">
        <v>922</v>
      </c>
      <c r="B49" s="146" t="s">
        <v>923</v>
      </c>
      <c r="C49" s="146" t="s">
        <v>924</v>
      </c>
      <c r="D49" s="146" t="s">
        <v>925</v>
      </c>
      <c r="E49" s="146" t="s">
        <v>926</v>
      </c>
      <c r="F49" s="145" t="s">
        <v>31</v>
      </c>
      <c r="G49" s="147">
        <v>46197.0</v>
      </c>
      <c r="H49" s="145" t="s">
        <v>112</v>
      </c>
      <c r="I49" s="145" t="s">
        <v>30</v>
      </c>
      <c r="J49" s="147">
        <v>46231.0</v>
      </c>
      <c r="K49" s="145" t="s">
        <v>112</v>
      </c>
      <c r="L49" s="145" t="s">
        <v>30</v>
      </c>
      <c r="M49" s="147">
        <v>46294.0</v>
      </c>
      <c r="N49" s="145" t="s">
        <v>112</v>
      </c>
      <c r="O49" s="150" t="s">
        <v>927</v>
      </c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45" t="s">
        <v>928</v>
      </c>
      <c r="B50" s="146" t="s">
        <v>929</v>
      </c>
      <c r="C50" s="146" t="s">
        <v>930</v>
      </c>
      <c r="D50" s="146" t="s">
        <v>931</v>
      </c>
      <c r="E50" s="146" t="s">
        <v>932</v>
      </c>
      <c r="F50" s="145" t="s">
        <v>30</v>
      </c>
      <c r="G50" s="147">
        <v>46198.0</v>
      </c>
      <c r="H50" s="145" t="s">
        <v>112</v>
      </c>
      <c r="I50" s="145" t="s">
        <v>30</v>
      </c>
      <c r="J50" s="147">
        <v>46232.0</v>
      </c>
      <c r="K50" s="145" t="s">
        <v>112</v>
      </c>
      <c r="L50" s="145" t="s">
        <v>30</v>
      </c>
      <c r="M50" s="147">
        <v>46294.0</v>
      </c>
      <c r="N50" s="145" t="s">
        <v>112</v>
      </c>
      <c r="O50" s="148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45" t="s">
        <v>933</v>
      </c>
      <c r="B51" s="146" t="s">
        <v>934</v>
      </c>
      <c r="C51" s="146" t="s">
        <v>935</v>
      </c>
      <c r="D51" s="146" t="s">
        <v>936</v>
      </c>
      <c r="E51" s="146" t="s">
        <v>937</v>
      </c>
      <c r="F51" s="145" t="s">
        <v>30</v>
      </c>
      <c r="G51" s="147">
        <v>46198.0</v>
      </c>
      <c r="H51" s="145" t="s">
        <v>112</v>
      </c>
      <c r="I51" s="145" t="s">
        <v>30</v>
      </c>
      <c r="J51" s="147">
        <v>46232.0</v>
      </c>
      <c r="K51" s="145" t="s">
        <v>112</v>
      </c>
      <c r="L51" s="145" t="s">
        <v>30</v>
      </c>
      <c r="M51" s="147">
        <v>46294.0</v>
      </c>
      <c r="N51" s="145" t="s">
        <v>112</v>
      </c>
      <c r="O51" s="148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43" t="s">
        <v>938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45" t="s">
        <v>939</v>
      </c>
      <c r="B53" s="146" t="s">
        <v>940</v>
      </c>
      <c r="C53" s="146" t="s">
        <v>941</v>
      </c>
      <c r="D53" s="146" t="s">
        <v>942</v>
      </c>
      <c r="E53" s="146" t="s">
        <v>943</v>
      </c>
      <c r="F53" s="145" t="s">
        <v>30</v>
      </c>
      <c r="G53" s="147">
        <v>46199.0</v>
      </c>
      <c r="H53" s="145" t="s">
        <v>112</v>
      </c>
      <c r="I53" s="145" t="s">
        <v>30</v>
      </c>
      <c r="J53" s="147">
        <v>46233.0</v>
      </c>
      <c r="K53" s="145" t="s">
        <v>112</v>
      </c>
      <c r="L53" s="145" t="s">
        <v>30</v>
      </c>
      <c r="M53" s="147">
        <v>46296.0</v>
      </c>
      <c r="N53" s="145" t="s">
        <v>112</v>
      </c>
      <c r="O53" s="148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45" t="s">
        <v>944</v>
      </c>
      <c r="B54" s="146" t="s">
        <v>945</v>
      </c>
      <c r="C54" s="146" t="s">
        <v>946</v>
      </c>
      <c r="D54" s="146" t="s">
        <v>947</v>
      </c>
      <c r="E54" s="146" t="s">
        <v>948</v>
      </c>
      <c r="F54" s="145" t="s">
        <v>30</v>
      </c>
      <c r="G54" s="147">
        <v>46199.0</v>
      </c>
      <c r="H54" s="145" t="s">
        <v>112</v>
      </c>
      <c r="I54" s="145" t="s">
        <v>30</v>
      </c>
      <c r="J54" s="147">
        <v>46233.0</v>
      </c>
      <c r="K54" s="145" t="s">
        <v>112</v>
      </c>
      <c r="L54" s="145" t="s">
        <v>30</v>
      </c>
      <c r="M54" s="147">
        <v>46296.0</v>
      </c>
      <c r="N54" s="145" t="s">
        <v>112</v>
      </c>
      <c r="O54" s="148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45" t="s">
        <v>949</v>
      </c>
      <c r="B55" s="146" t="s">
        <v>950</v>
      </c>
      <c r="C55" s="146" t="s">
        <v>951</v>
      </c>
      <c r="D55" s="146" t="s">
        <v>952</v>
      </c>
      <c r="E55" s="146" t="s">
        <v>953</v>
      </c>
      <c r="F55" s="145" t="s">
        <v>30</v>
      </c>
      <c r="G55" s="147">
        <v>46200.0</v>
      </c>
      <c r="H55" s="145" t="s">
        <v>112</v>
      </c>
      <c r="I55" s="145" t="s">
        <v>30</v>
      </c>
      <c r="J55" s="147">
        <v>46233.0</v>
      </c>
      <c r="K55" s="145" t="s">
        <v>112</v>
      </c>
      <c r="L55" s="145" t="s">
        <v>30</v>
      </c>
      <c r="M55" s="147">
        <v>46296.0</v>
      </c>
      <c r="N55" s="145" t="s">
        <v>112</v>
      </c>
      <c r="O55" s="148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45" t="s">
        <v>954</v>
      </c>
      <c r="B56" s="146" t="s">
        <v>955</v>
      </c>
      <c r="C56" s="146" t="s">
        <v>956</v>
      </c>
      <c r="D56" s="146" t="s">
        <v>957</v>
      </c>
      <c r="E56" s="146" t="s">
        <v>958</v>
      </c>
      <c r="F56" s="145" t="s">
        <v>30</v>
      </c>
      <c r="G56" s="147">
        <v>46200.0</v>
      </c>
      <c r="H56" s="145" t="s">
        <v>112</v>
      </c>
      <c r="I56" s="145" t="s">
        <v>30</v>
      </c>
      <c r="J56" s="147">
        <v>46233.0</v>
      </c>
      <c r="K56" s="145" t="s">
        <v>112</v>
      </c>
      <c r="L56" s="145" t="s">
        <v>30</v>
      </c>
      <c r="M56" s="147">
        <v>46296.0</v>
      </c>
      <c r="N56" s="145" t="s">
        <v>112</v>
      </c>
      <c r="O56" s="148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43" t="s">
        <v>959</v>
      </c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45" t="s">
        <v>960</v>
      </c>
      <c r="B58" s="146" t="s">
        <v>961</v>
      </c>
      <c r="C58" s="146" t="s">
        <v>962</v>
      </c>
      <c r="D58" s="146" t="s">
        <v>963</v>
      </c>
      <c r="E58" s="146" t="s">
        <v>964</v>
      </c>
      <c r="F58" s="145" t="s">
        <v>30</v>
      </c>
      <c r="G58" s="147">
        <v>46201.0</v>
      </c>
      <c r="H58" s="145" t="s">
        <v>112</v>
      </c>
      <c r="I58" s="145" t="s">
        <v>30</v>
      </c>
      <c r="J58" s="147">
        <v>46233.0</v>
      </c>
      <c r="K58" s="145" t="s">
        <v>112</v>
      </c>
      <c r="L58" s="145" t="s">
        <v>30</v>
      </c>
      <c r="M58" s="147">
        <v>46297.0</v>
      </c>
      <c r="N58" s="145" t="s">
        <v>112</v>
      </c>
      <c r="O58" s="148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45" t="s">
        <v>965</v>
      </c>
      <c r="B59" s="146" t="s">
        <v>966</v>
      </c>
      <c r="C59" s="146" t="s">
        <v>967</v>
      </c>
      <c r="D59" s="146" t="s">
        <v>968</v>
      </c>
      <c r="E59" s="146" t="s">
        <v>969</v>
      </c>
      <c r="F59" s="145" t="s">
        <v>30</v>
      </c>
      <c r="G59" s="147">
        <v>46201.0</v>
      </c>
      <c r="H59" s="145" t="s">
        <v>112</v>
      </c>
      <c r="I59" s="145" t="s">
        <v>30</v>
      </c>
      <c r="J59" s="147">
        <v>46233.0</v>
      </c>
      <c r="K59" s="145" t="s">
        <v>112</v>
      </c>
      <c r="L59" s="145" t="s">
        <v>30</v>
      </c>
      <c r="M59" s="147">
        <v>46297.0</v>
      </c>
      <c r="N59" s="145" t="s">
        <v>112</v>
      </c>
      <c r="O59" s="148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45" t="s">
        <v>970</v>
      </c>
      <c r="B60" s="146" t="s">
        <v>971</v>
      </c>
      <c r="C60" s="146" t="s">
        <v>972</v>
      </c>
      <c r="D60" s="146" t="s">
        <v>973</v>
      </c>
      <c r="E60" s="146" t="s">
        <v>974</v>
      </c>
      <c r="F60" s="145" t="s">
        <v>30</v>
      </c>
      <c r="G60" s="147">
        <v>46202.0</v>
      </c>
      <c r="H60" s="145" t="s">
        <v>112</v>
      </c>
      <c r="I60" s="145" t="s">
        <v>31</v>
      </c>
      <c r="J60" s="147">
        <v>46233.0</v>
      </c>
      <c r="K60" s="145" t="s">
        <v>112</v>
      </c>
      <c r="L60" s="145" t="s">
        <v>30</v>
      </c>
      <c r="M60" s="147">
        <v>46297.0</v>
      </c>
      <c r="N60" s="145" t="s">
        <v>112</v>
      </c>
      <c r="O60" s="150" t="s">
        <v>975</v>
      </c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45" t="s">
        <v>976</v>
      </c>
      <c r="B61" s="146" t="s">
        <v>977</v>
      </c>
      <c r="C61" s="146" t="s">
        <v>978</v>
      </c>
      <c r="D61" s="146" t="s">
        <v>979</v>
      </c>
      <c r="E61" s="146" t="s">
        <v>980</v>
      </c>
      <c r="F61" s="145" t="s">
        <v>30</v>
      </c>
      <c r="G61" s="147">
        <v>46202.0</v>
      </c>
      <c r="H61" s="145" t="s">
        <v>112</v>
      </c>
      <c r="I61" s="145" t="s">
        <v>30</v>
      </c>
      <c r="J61" s="147">
        <v>46233.0</v>
      </c>
      <c r="K61" s="145" t="s">
        <v>112</v>
      </c>
      <c r="L61" s="145" t="s">
        <v>30</v>
      </c>
      <c r="M61" s="147">
        <v>46297.0</v>
      </c>
      <c r="N61" s="145" t="s">
        <v>112</v>
      </c>
      <c r="O61" s="148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">
    <mergeCell ref="B2:E2"/>
    <mergeCell ref="B3:E3"/>
    <mergeCell ref="B4:E4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8.88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25" outlineLevel="1"/>
    <col customWidth="1" min="9" max="9" width="9.38"/>
    <col customWidth="1" min="10" max="10" width="10.63" outlineLevel="1"/>
    <col customWidth="1" min="11" max="11" width="8.75" outlineLevel="1"/>
    <col customWidth="1" min="12" max="12" width="9.0"/>
    <col customWidth="1" min="13" max="13" width="10.63" outlineLevel="1"/>
    <col customWidth="1" min="14" max="14" width="9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51" t="s">
        <v>41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52" t="s">
        <v>981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COUNTIF(A21:A63, "TC-*")</f>
        <v>41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8" t="s">
        <v>94</v>
      </c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COUNTIF(F11:F63, B5)</f>
        <v>32</v>
      </c>
      <c r="C6" s="121">
        <f>COUNTIF(F11:F63, C5)</f>
        <v>18</v>
      </c>
      <c r="D6" s="121">
        <f>COUNTIF(F11:F63, D5)</f>
        <v>0</v>
      </c>
      <c r="E6" s="122">
        <f>COUNTIF(F11:F63,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COUNTIF(I11:I63, B5)</f>
        <v>44</v>
      </c>
      <c r="C7" s="121">
        <f>COUNTIF(I11:I63, C5)</f>
        <v>6</v>
      </c>
      <c r="D7" s="121">
        <f>COUNTIF(I11:I63, D5)</f>
        <v>0</v>
      </c>
      <c r="E7" s="122">
        <f>COUNTIF(I11:I63,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COUNTIF(L11:L63, B5)</f>
        <v>50</v>
      </c>
      <c r="C8" s="125">
        <f>COUNTIF(L11:L63, C5)</f>
        <v>0</v>
      </c>
      <c r="D8" s="125">
        <f>COUNTIF(L11:L63, D5)</f>
        <v>0</v>
      </c>
      <c r="E8" s="126">
        <f>COUNTIF(L11:L63,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53" t="s">
        <v>982</v>
      </c>
      <c r="B11" s="130"/>
      <c r="C11" s="154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ht="93.0" customHeight="1" outlineLevel="1">
      <c r="A12" s="155" t="s">
        <v>983</v>
      </c>
      <c r="B12" s="156" t="s">
        <v>984</v>
      </c>
      <c r="C12" s="156" t="s">
        <v>985</v>
      </c>
      <c r="D12" s="156" t="s">
        <v>986</v>
      </c>
      <c r="E12" s="156" t="s">
        <v>987</v>
      </c>
      <c r="F12" s="157" t="s">
        <v>30</v>
      </c>
      <c r="G12" s="158">
        <v>46255.0</v>
      </c>
      <c r="H12" s="159" t="s">
        <v>988</v>
      </c>
      <c r="I12" s="157" t="s">
        <v>30</v>
      </c>
      <c r="J12" s="158">
        <v>46273.0</v>
      </c>
      <c r="K12" s="160" t="s">
        <v>988</v>
      </c>
      <c r="L12" s="157" t="s">
        <v>30</v>
      </c>
      <c r="M12" s="158">
        <v>46297.0</v>
      </c>
      <c r="N12" s="161" t="s">
        <v>988</v>
      </c>
      <c r="O12" s="162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ht="64.5" customHeight="1" outlineLevel="1">
      <c r="A13" s="155" t="s">
        <v>989</v>
      </c>
      <c r="B13" s="156" t="s">
        <v>990</v>
      </c>
      <c r="C13" s="156" t="s">
        <v>991</v>
      </c>
      <c r="D13" s="156" t="s">
        <v>992</v>
      </c>
      <c r="E13" s="156" t="s">
        <v>993</v>
      </c>
      <c r="F13" s="157" t="s">
        <v>30</v>
      </c>
      <c r="G13" s="158">
        <v>46255.0</v>
      </c>
      <c r="H13" s="159" t="s">
        <v>988</v>
      </c>
      <c r="I13" s="157" t="s">
        <v>30</v>
      </c>
      <c r="J13" s="158">
        <v>46273.0</v>
      </c>
      <c r="K13" s="160" t="s">
        <v>988</v>
      </c>
      <c r="L13" s="157" t="s">
        <v>30</v>
      </c>
      <c r="M13" s="158">
        <v>46297.0</v>
      </c>
      <c r="N13" s="161" t="s">
        <v>988</v>
      </c>
      <c r="O13" s="162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ht="60.0" customHeight="1" outlineLevel="1">
      <c r="A14" s="155" t="s">
        <v>994</v>
      </c>
      <c r="B14" s="156" t="s">
        <v>995</v>
      </c>
      <c r="C14" s="156" t="s">
        <v>996</v>
      </c>
      <c r="D14" s="156" t="s">
        <v>997</v>
      </c>
      <c r="E14" s="156" t="s">
        <v>998</v>
      </c>
      <c r="F14" s="157" t="s">
        <v>31</v>
      </c>
      <c r="G14" s="158">
        <v>46256.0</v>
      </c>
      <c r="H14" s="159" t="s">
        <v>988</v>
      </c>
      <c r="I14" s="157" t="s">
        <v>30</v>
      </c>
      <c r="J14" s="158">
        <v>46274.0</v>
      </c>
      <c r="K14" s="160" t="s">
        <v>988</v>
      </c>
      <c r="L14" s="157" t="s">
        <v>30</v>
      </c>
      <c r="M14" s="158">
        <v>46298.0</v>
      </c>
      <c r="N14" s="161" t="s">
        <v>988</v>
      </c>
      <c r="O14" s="163" t="s">
        <v>999</v>
      </c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63.0" customHeight="1" outlineLevel="1">
      <c r="A15" s="155" t="s">
        <v>1000</v>
      </c>
      <c r="B15" s="156" t="s">
        <v>1001</v>
      </c>
      <c r="C15" s="156" t="s">
        <v>1002</v>
      </c>
      <c r="D15" s="156" t="s">
        <v>1003</v>
      </c>
      <c r="E15" s="156" t="s">
        <v>1004</v>
      </c>
      <c r="F15" s="157" t="s">
        <v>31</v>
      </c>
      <c r="G15" s="158">
        <v>46256.0</v>
      </c>
      <c r="H15" s="159" t="s">
        <v>988</v>
      </c>
      <c r="I15" s="157" t="s">
        <v>31</v>
      </c>
      <c r="J15" s="158">
        <v>46274.0</v>
      </c>
      <c r="K15" s="160" t="s">
        <v>988</v>
      </c>
      <c r="L15" s="157" t="s">
        <v>30</v>
      </c>
      <c r="M15" s="158">
        <v>46298.0</v>
      </c>
      <c r="N15" s="161" t="s">
        <v>988</v>
      </c>
      <c r="O15" s="163" t="s">
        <v>1005</v>
      </c>
      <c r="P15" s="137"/>
      <c r="Q15" s="138"/>
      <c r="R15" s="10"/>
      <c r="S15" s="10"/>
      <c r="T15" s="10"/>
      <c r="U15" s="10"/>
      <c r="V15" s="10"/>
      <c r="W15" s="10"/>
      <c r="X15" s="10"/>
      <c r="Y15" s="10"/>
      <c r="Z15" s="10"/>
    </row>
    <row r="16" ht="79.5" customHeight="1" outlineLevel="1">
      <c r="A16" s="155" t="s">
        <v>1006</v>
      </c>
      <c r="B16" s="156" t="s">
        <v>1007</v>
      </c>
      <c r="C16" s="156" t="s">
        <v>1008</v>
      </c>
      <c r="D16" s="156" t="s">
        <v>1009</v>
      </c>
      <c r="E16" s="156" t="s">
        <v>1010</v>
      </c>
      <c r="F16" s="157" t="s">
        <v>30</v>
      </c>
      <c r="G16" s="158">
        <v>46257.0</v>
      </c>
      <c r="H16" s="159" t="s">
        <v>988</v>
      </c>
      <c r="I16" s="157" t="s">
        <v>30</v>
      </c>
      <c r="J16" s="158">
        <v>46275.0</v>
      </c>
      <c r="K16" s="160" t="s">
        <v>988</v>
      </c>
      <c r="L16" s="157" t="s">
        <v>30</v>
      </c>
      <c r="M16" s="158">
        <v>46299.0</v>
      </c>
      <c r="N16" s="161" t="s">
        <v>988</v>
      </c>
      <c r="O16" s="162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105.0" customHeight="1" outlineLevel="1">
      <c r="A17" s="155" t="s">
        <v>1011</v>
      </c>
      <c r="B17" s="156" t="s">
        <v>1012</v>
      </c>
      <c r="C17" s="156" t="s">
        <v>1013</v>
      </c>
      <c r="D17" s="156" t="s">
        <v>1014</v>
      </c>
      <c r="E17" s="156" t="s">
        <v>1015</v>
      </c>
      <c r="F17" s="157" t="s">
        <v>31</v>
      </c>
      <c r="G17" s="158">
        <v>46257.0</v>
      </c>
      <c r="H17" s="159" t="s">
        <v>988</v>
      </c>
      <c r="I17" s="157" t="s">
        <v>30</v>
      </c>
      <c r="J17" s="158">
        <v>46275.0</v>
      </c>
      <c r="K17" s="160" t="s">
        <v>988</v>
      </c>
      <c r="L17" s="157" t="s">
        <v>30</v>
      </c>
      <c r="M17" s="158">
        <v>46299.0</v>
      </c>
      <c r="N17" s="161" t="s">
        <v>988</v>
      </c>
      <c r="O17" s="163" t="s">
        <v>1016</v>
      </c>
      <c r="P17" s="137"/>
      <c r="Q17" s="138"/>
      <c r="R17" s="10"/>
      <c r="S17" s="10"/>
      <c r="T17" s="10"/>
      <c r="U17" s="10"/>
      <c r="V17" s="10"/>
      <c r="W17" s="10"/>
      <c r="X17" s="10"/>
      <c r="Y17" s="10"/>
      <c r="Z17" s="10"/>
    </row>
    <row r="18" ht="66.75" customHeight="1" outlineLevel="1">
      <c r="A18" s="155" t="s">
        <v>1017</v>
      </c>
      <c r="B18" s="156" t="s">
        <v>1018</v>
      </c>
      <c r="C18" s="156" t="s">
        <v>1019</v>
      </c>
      <c r="D18" s="156" t="s">
        <v>1020</v>
      </c>
      <c r="E18" s="156" t="s">
        <v>1021</v>
      </c>
      <c r="F18" s="157" t="s">
        <v>30</v>
      </c>
      <c r="G18" s="158">
        <v>46258.0</v>
      </c>
      <c r="H18" s="159" t="s">
        <v>988</v>
      </c>
      <c r="I18" s="157" t="s">
        <v>30</v>
      </c>
      <c r="J18" s="158">
        <v>46276.0</v>
      </c>
      <c r="K18" s="160" t="s">
        <v>988</v>
      </c>
      <c r="L18" s="157" t="s">
        <v>30</v>
      </c>
      <c r="M18" s="158">
        <v>46300.0</v>
      </c>
      <c r="N18" s="161" t="s">
        <v>988</v>
      </c>
      <c r="O18" s="162"/>
      <c r="P18" s="137"/>
      <c r="Q18" s="138"/>
      <c r="R18" s="10"/>
      <c r="S18" s="10"/>
      <c r="T18" s="10"/>
      <c r="U18" s="10"/>
      <c r="V18" s="10"/>
      <c r="W18" s="10"/>
      <c r="X18" s="10"/>
      <c r="Y18" s="10"/>
      <c r="Z18" s="10"/>
    </row>
    <row r="19" ht="85.5" customHeight="1" outlineLevel="1">
      <c r="A19" s="155" t="s">
        <v>1022</v>
      </c>
      <c r="B19" s="156" t="s">
        <v>1023</v>
      </c>
      <c r="C19" s="156" t="s">
        <v>1024</v>
      </c>
      <c r="D19" s="156" t="s">
        <v>1025</v>
      </c>
      <c r="E19" s="156" t="s">
        <v>1026</v>
      </c>
      <c r="F19" s="157" t="s">
        <v>30</v>
      </c>
      <c r="G19" s="158">
        <v>46258.0</v>
      </c>
      <c r="H19" s="159" t="s">
        <v>988</v>
      </c>
      <c r="I19" s="157" t="s">
        <v>30</v>
      </c>
      <c r="J19" s="158">
        <v>46276.0</v>
      </c>
      <c r="K19" s="160" t="s">
        <v>988</v>
      </c>
      <c r="L19" s="157" t="s">
        <v>30</v>
      </c>
      <c r="M19" s="158">
        <v>46300.0</v>
      </c>
      <c r="N19" s="161" t="s">
        <v>988</v>
      </c>
      <c r="O19" s="162"/>
      <c r="P19" s="137"/>
      <c r="Q19" s="138"/>
      <c r="R19" s="10"/>
      <c r="S19" s="10"/>
      <c r="T19" s="10"/>
      <c r="U19" s="10"/>
      <c r="V19" s="10"/>
      <c r="W19" s="10"/>
      <c r="X19" s="10"/>
      <c r="Y19" s="10"/>
      <c r="Z19" s="10"/>
    </row>
    <row r="20" ht="62.25" customHeight="1" outlineLevel="1">
      <c r="A20" s="155" t="s">
        <v>1027</v>
      </c>
      <c r="B20" s="156" t="s">
        <v>1028</v>
      </c>
      <c r="C20" s="156" t="s">
        <v>1029</v>
      </c>
      <c r="D20" s="156" t="s">
        <v>1030</v>
      </c>
      <c r="E20" s="156" t="s">
        <v>1031</v>
      </c>
      <c r="F20" s="157" t="s">
        <v>30</v>
      </c>
      <c r="G20" s="158">
        <v>46259.0</v>
      </c>
      <c r="H20" s="159" t="s">
        <v>988</v>
      </c>
      <c r="I20" s="157" t="s">
        <v>30</v>
      </c>
      <c r="J20" s="158">
        <v>46277.0</v>
      </c>
      <c r="K20" s="160" t="s">
        <v>988</v>
      </c>
      <c r="L20" s="157" t="s">
        <v>30</v>
      </c>
      <c r="M20" s="158">
        <v>46301.0</v>
      </c>
      <c r="N20" s="161" t="s">
        <v>988</v>
      </c>
      <c r="O20" s="162"/>
      <c r="P20" s="137"/>
      <c r="Q20" s="138"/>
      <c r="R20" s="10"/>
      <c r="S20" s="10"/>
      <c r="T20" s="10"/>
      <c r="U20" s="10"/>
      <c r="V20" s="10"/>
      <c r="W20" s="10"/>
      <c r="X20" s="10"/>
      <c r="Y20" s="10"/>
      <c r="Z20" s="10"/>
    </row>
    <row r="21" outlineLevel="1">
      <c r="A21" s="155" t="s">
        <v>1032</v>
      </c>
      <c r="B21" s="156" t="s">
        <v>1033</v>
      </c>
      <c r="C21" s="156" t="s">
        <v>1034</v>
      </c>
      <c r="D21" s="156" t="s">
        <v>1035</v>
      </c>
      <c r="E21" s="156" t="s">
        <v>1036</v>
      </c>
      <c r="F21" s="157" t="s">
        <v>31</v>
      </c>
      <c r="G21" s="158">
        <v>46259.0</v>
      </c>
      <c r="H21" s="159" t="s">
        <v>988</v>
      </c>
      <c r="I21" s="157" t="s">
        <v>30</v>
      </c>
      <c r="J21" s="158">
        <v>46277.0</v>
      </c>
      <c r="K21" s="160" t="s">
        <v>988</v>
      </c>
      <c r="L21" s="157" t="s">
        <v>30</v>
      </c>
      <c r="M21" s="158">
        <v>46301.0</v>
      </c>
      <c r="N21" s="161" t="s">
        <v>988</v>
      </c>
      <c r="O21" s="163" t="s">
        <v>1037</v>
      </c>
      <c r="P21" s="137"/>
      <c r="Q21" s="138"/>
      <c r="R21" s="10"/>
      <c r="S21" s="10"/>
      <c r="T21" s="10"/>
      <c r="U21" s="10"/>
      <c r="V21" s="10"/>
      <c r="W21" s="10"/>
      <c r="X21" s="10"/>
      <c r="Y21" s="10"/>
      <c r="Z21" s="10"/>
    </row>
    <row r="22" outlineLevel="1">
      <c r="A22" s="155" t="s">
        <v>1038</v>
      </c>
      <c r="B22" s="156" t="s">
        <v>1039</v>
      </c>
      <c r="C22" s="156" t="s">
        <v>1040</v>
      </c>
      <c r="D22" s="156" t="s">
        <v>1041</v>
      </c>
      <c r="E22" s="156" t="s">
        <v>1042</v>
      </c>
      <c r="F22" s="157" t="s">
        <v>30</v>
      </c>
      <c r="G22" s="158">
        <v>46260.0</v>
      </c>
      <c r="H22" s="159" t="s">
        <v>988</v>
      </c>
      <c r="I22" s="157" t="s">
        <v>30</v>
      </c>
      <c r="J22" s="158">
        <v>46279.0</v>
      </c>
      <c r="K22" s="160" t="s">
        <v>988</v>
      </c>
      <c r="L22" s="157" t="s">
        <v>30</v>
      </c>
      <c r="M22" s="158">
        <v>46302.0</v>
      </c>
      <c r="N22" s="161" t="s">
        <v>988</v>
      </c>
      <c r="O22" s="162"/>
      <c r="P22" s="137"/>
      <c r="Q22" s="138"/>
      <c r="R22" s="10"/>
      <c r="S22" s="10"/>
      <c r="T22" s="10"/>
      <c r="U22" s="10"/>
      <c r="V22" s="10"/>
      <c r="W22" s="10"/>
      <c r="X22" s="10"/>
      <c r="Y22" s="10"/>
      <c r="Z22" s="10"/>
    </row>
    <row r="23" outlineLevel="1">
      <c r="A23" s="155" t="s">
        <v>1043</v>
      </c>
      <c r="B23" s="156" t="s">
        <v>1044</v>
      </c>
      <c r="C23" s="156" t="s">
        <v>1045</v>
      </c>
      <c r="D23" s="156" t="s">
        <v>1046</v>
      </c>
      <c r="E23" s="156" t="s">
        <v>1047</v>
      </c>
      <c r="F23" s="157" t="s">
        <v>30</v>
      </c>
      <c r="G23" s="158">
        <v>46260.0</v>
      </c>
      <c r="H23" s="159" t="s">
        <v>988</v>
      </c>
      <c r="I23" s="157" t="s">
        <v>30</v>
      </c>
      <c r="J23" s="158">
        <v>46279.0</v>
      </c>
      <c r="K23" s="160" t="s">
        <v>988</v>
      </c>
      <c r="L23" s="157" t="s">
        <v>30</v>
      </c>
      <c r="M23" s="158">
        <v>46302.0</v>
      </c>
      <c r="N23" s="161" t="s">
        <v>988</v>
      </c>
      <c r="O23" s="162"/>
      <c r="P23" s="137"/>
      <c r="Q23" s="138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55" t="s">
        <v>1048</v>
      </c>
      <c r="B24" s="156" t="s">
        <v>1049</v>
      </c>
      <c r="C24" s="156" t="s">
        <v>1050</v>
      </c>
      <c r="D24" s="156" t="s">
        <v>1051</v>
      </c>
      <c r="E24" s="156" t="s">
        <v>1052</v>
      </c>
      <c r="F24" s="157" t="s">
        <v>30</v>
      </c>
      <c r="G24" s="158">
        <v>46261.0</v>
      </c>
      <c r="H24" s="159" t="s">
        <v>988</v>
      </c>
      <c r="I24" s="157" t="s">
        <v>30</v>
      </c>
      <c r="J24" s="158">
        <v>46280.0</v>
      </c>
      <c r="K24" s="160" t="s">
        <v>988</v>
      </c>
      <c r="L24" s="157" t="s">
        <v>30</v>
      </c>
      <c r="M24" s="158">
        <v>46303.0</v>
      </c>
      <c r="N24" s="161" t="s">
        <v>988</v>
      </c>
      <c r="O24" s="162"/>
      <c r="P24" s="131"/>
      <c r="Q24" s="132"/>
      <c r="R24" s="110"/>
      <c r="S24" s="110"/>
      <c r="T24" s="110"/>
      <c r="U24" s="110"/>
      <c r="V24" s="110"/>
      <c r="W24" s="110"/>
      <c r="X24" s="110"/>
      <c r="Y24" s="110"/>
      <c r="Z24" s="110"/>
    </row>
    <row r="25" outlineLevel="1">
      <c r="A25" s="155" t="s">
        <v>1053</v>
      </c>
      <c r="B25" s="156" t="s">
        <v>1054</v>
      </c>
      <c r="C25" s="156" t="s">
        <v>1055</v>
      </c>
      <c r="D25" s="156" t="s">
        <v>1056</v>
      </c>
      <c r="E25" s="156" t="s">
        <v>1057</v>
      </c>
      <c r="F25" s="157" t="s">
        <v>31</v>
      </c>
      <c r="G25" s="158">
        <v>46261.0</v>
      </c>
      <c r="H25" s="159" t="s">
        <v>988</v>
      </c>
      <c r="I25" s="157" t="s">
        <v>31</v>
      </c>
      <c r="J25" s="158">
        <v>46280.0</v>
      </c>
      <c r="K25" s="160" t="s">
        <v>988</v>
      </c>
      <c r="L25" s="157" t="s">
        <v>30</v>
      </c>
      <c r="M25" s="158">
        <v>46303.0</v>
      </c>
      <c r="N25" s="161" t="s">
        <v>988</v>
      </c>
      <c r="O25" s="163" t="s">
        <v>1058</v>
      </c>
      <c r="P25" s="137"/>
      <c r="Q25" s="138"/>
      <c r="R25" s="10"/>
      <c r="S25" s="10"/>
      <c r="T25" s="10"/>
      <c r="U25" s="10"/>
      <c r="V25" s="10"/>
      <c r="W25" s="10"/>
      <c r="X25" s="10"/>
      <c r="Y25" s="10"/>
      <c r="Z25" s="10"/>
    </row>
    <row r="26" outlineLevel="1">
      <c r="A26" s="155" t="s">
        <v>1059</v>
      </c>
      <c r="B26" s="156" t="s">
        <v>1060</v>
      </c>
      <c r="C26" s="156" t="s">
        <v>1061</v>
      </c>
      <c r="D26" s="156" t="s">
        <v>1062</v>
      </c>
      <c r="E26" s="156" t="s">
        <v>1063</v>
      </c>
      <c r="F26" s="157" t="s">
        <v>31</v>
      </c>
      <c r="G26" s="158">
        <v>46262.0</v>
      </c>
      <c r="H26" s="159" t="s">
        <v>988</v>
      </c>
      <c r="I26" s="157" t="s">
        <v>30</v>
      </c>
      <c r="J26" s="158">
        <v>46281.0</v>
      </c>
      <c r="K26" s="160" t="s">
        <v>988</v>
      </c>
      <c r="L26" s="157" t="s">
        <v>30</v>
      </c>
      <c r="M26" s="158">
        <v>46304.0</v>
      </c>
      <c r="N26" s="161" t="s">
        <v>988</v>
      </c>
      <c r="O26" s="163" t="s">
        <v>1064</v>
      </c>
      <c r="P26" s="137"/>
      <c r="Q26" s="101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53" t="s">
        <v>1065</v>
      </c>
      <c r="B27" s="130"/>
      <c r="C27" s="154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1"/>
      <c r="Q27" s="132"/>
      <c r="R27" s="110"/>
      <c r="S27" s="110"/>
      <c r="T27" s="110"/>
      <c r="U27" s="110"/>
      <c r="V27" s="110"/>
      <c r="W27" s="110"/>
      <c r="X27" s="110"/>
      <c r="Y27" s="110"/>
      <c r="Z27" s="110"/>
    </row>
    <row r="28" ht="62.25" customHeight="1" outlineLevel="1">
      <c r="A28" s="164" t="s">
        <v>1066</v>
      </c>
      <c r="B28" s="164" t="s">
        <v>1067</v>
      </c>
      <c r="C28" s="165" t="s">
        <v>1068</v>
      </c>
      <c r="D28" s="164" t="s">
        <v>1069</v>
      </c>
      <c r="E28" s="164" t="s">
        <v>1070</v>
      </c>
      <c r="F28" s="164" t="s">
        <v>30</v>
      </c>
      <c r="G28" s="166">
        <v>46263.0</v>
      </c>
      <c r="H28" s="164" t="s">
        <v>988</v>
      </c>
      <c r="I28" s="164" t="s">
        <v>30</v>
      </c>
      <c r="J28" s="166">
        <v>46282.0</v>
      </c>
      <c r="K28" s="164" t="s">
        <v>988</v>
      </c>
      <c r="L28" s="164" t="s">
        <v>30</v>
      </c>
      <c r="M28" s="166">
        <v>46304.0</v>
      </c>
      <c r="N28" s="164" t="s">
        <v>988</v>
      </c>
      <c r="O28" s="167"/>
      <c r="P28" s="137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70.5" customHeight="1" outlineLevel="1">
      <c r="A29" s="164" t="s">
        <v>1071</v>
      </c>
      <c r="B29" s="164" t="s">
        <v>1072</v>
      </c>
      <c r="C29" s="165" t="s">
        <v>1073</v>
      </c>
      <c r="D29" s="164" t="s">
        <v>1074</v>
      </c>
      <c r="E29" s="164" t="s">
        <v>1075</v>
      </c>
      <c r="F29" s="164" t="s">
        <v>30</v>
      </c>
      <c r="G29" s="166">
        <v>46263.0</v>
      </c>
      <c r="H29" s="164" t="s">
        <v>988</v>
      </c>
      <c r="I29" s="164" t="s">
        <v>30</v>
      </c>
      <c r="J29" s="166">
        <v>46282.0</v>
      </c>
      <c r="K29" s="164" t="s">
        <v>988</v>
      </c>
      <c r="L29" s="164" t="s">
        <v>30</v>
      </c>
      <c r="M29" s="166">
        <v>46304.0</v>
      </c>
      <c r="N29" s="164" t="s">
        <v>988</v>
      </c>
      <c r="O29" s="167"/>
      <c r="P29" s="137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86.25" customHeight="1" outlineLevel="1">
      <c r="A30" s="164" t="s">
        <v>1076</v>
      </c>
      <c r="B30" s="164" t="s">
        <v>1077</v>
      </c>
      <c r="C30" s="165" t="s">
        <v>1078</v>
      </c>
      <c r="D30" s="164" t="s">
        <v>1079</v>
      </c>
      <c r="E30" s="164" t="s">
        <v>1080</v>
      </c>
      <c r="F30" s="164" t="s">
        <v>30</v>
      </c>
      <c r="G30" s="166">
        <v>46263.0</v>
      </c>
      <c r="H30" s="164" t="s">
        <v>988</v>
      </c>
      <c r="I30" s="164" t="s">
        <v>30</v>
      </c>
      <c r="J30" s="166">
        <v>46283.0</v>
      </c>
      <c r="K30" s="164" t="s">
        <v>988</v>
      </c>
      <c r="L30" s="164" t="s">
        <v>30</v>
      </c>
      <c r="M30" s="166">
        <v>46304.0</v>
      </c>
      <c r="N30" s="164" t="s">
        <v>988</v>
      </c>
      <c r="O30" s="168"/>
      <c r="P30" s="137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72.75" customHeight="1" outlineLevel="1">
      <c r="A31" s="164" t="s">
        <v>1081</v>
      </c>
      <c r="B31" s="164" t="s">
        <v>1082</v>
      </c>
      <c r="C31" s="165" t="s">
        <v>1083</v>
      </c>
      <c r="D31" s="164" t="s">
        <v>1084</v>
      </c>
      <c r="E31" s="164" t="s">
        <v>1080</v>
      </c>
      <c r="F31" s="164" t="s">
        <v>31</v>
      </c>
      <c r="G31" s="166">
        <v>46264.0</v>
      </c>
      <c r="H31" s="164" t="s">
        <v>988</v>
      </c>
      <c r="I31" s="164" t="s">
        <v>30</v>
      </c>
      <c r="J31" s="166">
        <v>46283.0</v>
      </c>
      <c r="K31" s="164" t="s">
        <v>988</v>
      </c>
      <c r="L31" s="164" t="s">
        <v>30</v>
      </c>
      <c r="M31" s="166">
        <v>46305.0</v>
      </c>
      <c r="N31" s="164" t="s">
        <v>988</v>
      </c>
      <c r="O31" s="164" t="s">
        <v>1085</v>
      </c>
      <c r="P31" s="137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66.75" customHeight="1" outlineLevel="1">
      <c r="A32" s="164" t="s">
        <v>1086</v>
      </c>
      <c r="B32" s="164" t="s">
        <v>1087</v>
      </c>
      <c r="C32" s="165" t="s">
        <v>1088</v>
      </c>
      <c r="D32" s="164" t="s">
        <v>1089</v>
      </c>
      <c r="E32" s="164" t="s">
        <v>1090</v>
      </c>
      <c r="F32" s="164" t="s">
        <v>30</v>
      </c>
      <c r="G32" s="166">
        <v>46264.0</v>
      </c>
      <c r="H32" s="164" t="s">
        <v>988</v>
      </c>
      <c r="I32" s="164" t="s">
        <v>30</v>
      </c>
      <c r="J32" s="166">
        <v>46283.0</v>
      </c>
      <c r="K32" s="164" t="s">
        <v>988</v>
      </c>
      <c r="L32" s="164" t="s">
        <v>30</v>
      </c>
      <c r="M32" s="166">
        <v>46305.0</v>
      </c>
      <c r="N32" s="164" t="s">
        <v>988</v>
      </c>
      <c r="O32" s="167"/>
      <c r="P32" s="137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72.75" customHeight="1" outlineLevel="1">
      <c r="A33" s="164" t="s">
        <v>1091</v>
      </c>
      <c r="B33" s="164" t="s">
        <v>1092</v>
      </c>
      <c r="C33" s="165" t="s">
        <v>1093</v>
      </c>
      <c r="D33" s="164" t="s">
        <v>1094</v>
      </c>
      <c r="E33" s="164" t="s">
        <v>1090</v>
      </c>
      <c r="F33" s="164" t="s">
        <v>31</v>
      </c>
      <c r="G33" s="166">
        <v>46264.0</v>
      </c>
      <c r="H33" s="164" t="s">
        <v>988</v>
      </c>
      <c r="I33" s="164" t="s">
        <v>30</v>
      </c>
      <c r="J33" s="166">
        <v>46284.0</v>
      </c>
      <c r="K33" s="164" t="s">
        <v>988</v>
      </c>
      <c r="L33" s="164" t="s">
        <v>30</v>
      </c>
      <c r="M33" s="166">
        <v>46305.0</v>
      </c>
      <c r="N33" s="164" t="s">
        <v>988</v>
      </c>
      <c r="O33" s="164" t="s">
        <v>1095</v>
      </c>
      <c r="P33" s="137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118.5" customHeight="1" outlineLevel="1">
      <c r="A34" s="164" t="s">
        <v>1096</v>
      </c>
      <c r="B34" s="164" t="s">
        <v>1097</v>
      </c>
      <c r="C34" s="165" t="s">
        <v>1098</v>
      </c>
      <c r="D34" s="164" t="s">
        <v>1099</v>
      </c>
      <c r="E34" s="164" t="s">
        <v>1100</v>
      </c>
      <c r="F34" s="164" t="s">
        <v>30</v>
      </c>
      <c r="G34" s="166">
        <v>46265.0</v>
      </c>
      <c r="H34" s="164" t="s">
        <v>988</v>
      </c>
      <c r="I34" s="164" t="s">
        <v>30</v>
      </c>
      <c r="J34" s="166">
        <v>46284.0</v>
      </c>
      <c r="K34" s="164" t="s">
        <v>988</v>
      </c>
      <c r="L34" s="164" t="s">
        <v>30</v>
      </c>
      <c r="M34" s="166">
        <v>46306.0</v>
      </c>
      <c r="N34" s="164" t="s">
        <v>988</v>
      </c>
      <c r="O34" s="167"/>
      <c r="P34" s="137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91.5" customHeight="1" outlineLevel="1">
      <c r="A35" s="164" t="s">
        <v>1101</v>
      </c>
      <c r="B35" s="164" t="s">
        <v>1102</v>
      </c>
      <c r="C35" s="165" t="s">
        <v>1103</v>
      </c>
      <c r="D35" s="164" t="s">
        <v>1104</v>
      </c>
      <c r="E35" s="164" t="s">
        <v>1105</v>
      </c>
      <c r="F35" s="164" t="s">
        <v>30</v>
      </c>
      <c r="G35" s="166">
        <v>46265.0</v>
      </c>
      <c r="H35" s="164" t="s">
        <v>988</v>
      </c>
      <c r="I35" s="164" t="s">
        <v>30</v>
      </c>
      <c r="J35" s="166">
        <v>46285.0</v>
      </c>
      <c r="K35" s="164" t="s">
        <v>988</v>
      </c>
      <c r="L35" s="164" t="s">
        <v>30</v>
      </c>
      <c r="M35" s="166">
        <v>46306.0</v>
      </c>
      <c r="N35" s="164" t="s">
        <v>988</v>
      </c>
      <c r="O35" s="167"/>
      <c r="P35" s="137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outlineLevel="1">
      <c r="A36" s="164" t="s">
        <v>1106</v>
      </c>
      <c r="B36" s="164" t="s">
        <v>1107</v>
      </c>
      <c r="C36" s="165" t="s">
        <v>1108</v>
      </c>
      <c r="D36" s="164" t="s">
        <v>1109</v>
      </c>
      <c r="E36" s="164" t="s">
        <v>1110</v>
      </c>
      <c r="F36" s="164" t="s">
        <v>30</v>
      </c>
      <c r="G36" s="166">
        <v>46265.0</v>
      </c>
      <c r="H36" s="164" t="s">
        <v>988</v>
      </c>
      <c r="I36" s="164" t="s">
        <v>30</v>
      </c>
      <c r="J36" s="166">
        <v>46285.0</v>
      </c>
      <c r="K36" s="164" t="s">
        <v>988</v>
      </c>
      <c r="L36" s="164" t="s">
        <v>30</v>
      </c>
      <c r="M36" s="166">
        <v>46306.0</v>
      </c>
      <c r="N36" s="164" t="s">
        <v>988</v>
      </c>
      <c r="O36" s="167"/>
      <c r="P36" s="137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64" t="s">
        <v>1111</v>
      </c>
      <c r="B37" s="164" t="s">
        <v>1112</v>
      </c>
      <c r="C37" s="165" t="s">
        <v>1113</v>
      </c>
      <c r="D37" s="164" t="s">
        <v>1114</v>
      </c>
      <c r="E37" s="164" t="s">
        <v>1115</v>
      </c>
      <c r="F37" s="164" t="s">
        <v>31</v>
      </c>
      <c r="G37" s="166">
        <v>46266.0</v>
      </c>
      <c r="H37" s="164" t="s">
        <v>988</v>
      </c>
      <c r="I37" s="164" t="s">
        <v>31</v>
      </c>
      <c r="J37" s="166">
        <v>46286.0</v>
      </c>
      <c r="K37" s="164" t="s">
        <v>988</v>
      </c>
      <c r="L37" s="164" t="s">
        <v>30</v>
      </c>
      <c r="M37" s="166">
        <v>46307.0</v>
      </c>
      <c r="N37" s="164" t="s">
        <v>988</v>
      </c>
      <c r="O37" s="164" t="s">
        <v>1116</v>
      </c>
      <c r="P37" s="131"/>
      <c r="Q37" s="132"/>
      <c r="R37" s="110"/>
      <c r="S37" s="110"/>
      <c r="T37" s="110"/>
      <c r="U37" s="110"/>
      <c r="V37" s="110"/>
      <c r="W37" s="110"/>
      <c r="X37" s="110"/>
      <c r="Y37" s="110"/>
      <c r="Z37" s="110"/>
    </row>
    <row r="38" outlineLevel="1">
      <c r="A38" s="164" t="s">
        <v>1117</v>
      </c>
      <c r="B38" s="164" t="s">
        <v>1118</v>
      </c>
      <c r="C38" s="165" t="s">
        <v>1119</v>
      </c>
      <c r="D38" s="164" t="s">
        <v>1120</v>
      </c>
      <c r="E38" s="164" t="s">
        <v>1121</v>
      </c>
      <c r="F38" s="164" t="s">
        <v>30</v>
      </c>
      <c r="G38" s="166">
        <v>46266.0</v>
      </c>
      <c r="H38" s="164" t="s">
        <v>988</v>
      </c>
      <c r="I38" s="164" t="s">
        <v>30</v>
      </c>
      <c r="J38" s="166">
        <v>46286.0</v>
      </c>
      <c r="K38" s="164" t="s">
        <v>988</v>
      </c>
      <c r="L38" s="164" t="s">
        <v>30</v>
      </c>
      <c r="M38" s="166">
        <v>46307.0</v>
      </c>
      <c r="N38" s="164" t="s">
        <v>988</v>
      </c>
      <c r="O38" s="167"/>
      <c r="P38" s="137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outlineLevel="1">
      <c r="A39" s="164" t="s">
        <v>1122</v>
      </c>
      <c r="B39" s="164" t="s">
        <v>1123</v>
      </c>
      <c r="C39" s="165" t="s">
        <v>1124</v>
      </c>
      <c r="D39" s="164" t="s">
        <v>1125</v>
      </c>
      <c r="E39" s="164" t="s">
        <v>1126</v>
      </c>
      <c r="F39" s="164" t="s">
        <v>31</v>
      </c>
      <c r="G39" s="166">
        <v>46266.0</v>
      </c>
      <c r="H39" s="164" t="s">
        <v>988</v>
      </c>
      <c r="I39" s="164" t="s">
        <v>30</v>
      </c>
      <c r="J39" s="166">
        <v>46287.0</v>
      </c>
      <c r="K39" s="164" t="s">
        <v>988</v>
      </c>
      <c r="L39" s="164" t="s">
        <v>30</v>
      </c>
      <c r="M39" s="166">
        <v>46307.0</v>
      </c>
      <c r="N39" s="164" t="s">
        <v>988</v>
      </c>
      <c r="O39" s="164" t="s">
        <v>1127</v>
      </c>
      <c r="P39" s="137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64" t="s">
        <v>1128</v>
      </c>
      <c r="B40" s="164" t="s">
        <v>1129</v>
      </c>
      <c r="C40" s="165" t="s">
        <v>1130</v>
      </c>
      <c r="D40" s="164" t="s">
        <v>1131</v>
      </c>
      <c r="E40" s="164" t="s">
        <v>1132</v>
      </c>
      <c r="F40" s="164" t="s">
        <v>30</v>
      </c>
      <c r="G40" s="166">
        <v>46266.0</v>
      </c>
      <c r="H40" s="164" t="s">
        <v>988</v>
      </c>
      <c r="I40" s="164" t="s">
        <v>30</v>
      </c>
      <c r="J40" s="166">
        <v>46287.0</v>
      </c>
      <c r="K40" s="164" t="s">
        <v>988</v>
      </c>
      <c r="L40" s="164" t="s">
        <v>30</v>
      </c>
      <c r="M40" s="166">
        <v>46308.0</v>
      </c>
      <c r="N40" s="164" t="s">
        <v>988</v>
      </c>
      <c r="O40" s="167"/>
      <c r="P40" s="131"/>
      <c r="Q40" s="132"/>
      <c r="R40" s="110"/>
      <c r="S40" s="110"/>
      <c r="T40" s="110"/>
      <c r="U40" s="110"/>
      <c r="V40" s="110"/>
      <c r="W40" s="110"/>
      <c r="X40" s="110"/>
      <c r="Y40" s="110"/>
      <c r="Z40" s="110"/>
    </row>
    <row r="41" outlineLevel="1">
      <c r="A41" s="164" t="s">
        <v>1133</v>
      </c>
      <c r="B41" s="164" t="s">
        <v>1134</v>
      </c>
      <c r="C41" s="165" t="s">
        <v>1135</v>
      </c>
      <c r="D41" s="164" t="s">
        <v>1136</v>
      </c>
      <c r="E41" s="164" t="s">
        <v>1137</v>
      </c>
      <c r="F41" s="164" t="s">
        <v>31</v>
      </c>
      <c r="G41" s="166">
        <v>46267.0</v>
      </c>
      <c r="H41" s="164" t="s">
        <v>988</v>
      </c>
      <c r="I41" s="164" t="s">
        <v>31</v>
      </c>
      <c r="J41" s="166">
        <v>46288.0</v>
      </c>
      <c r="K41" s="164" t="s">
        <v>988</v>
      </c>
      <c r="L41" s="164" t="s">
        <v>30</v>
      </c>
      <c r="M41" s="166">
        <v>46308.0</v>
      </c>
      <c r="N41" s="164" t="s">
        <v>988</v>
      </c>
      <c r="O41" s="164" t="s">
        <v>1138</v>
      </c>
      <c r="P41" s="137"/>
      <c r="Q41" s="138"/>
      <c r="R41" s="10"/>
      <c r="S41" s="10"/>
      <c r="T41" s="10"/>
      <c r="U41" s="10"/>
      <c r="V41" s="10"/>
      <c r="W41" s="10"/>
      <c r="X41" s="10"/>
      <c r="Y41" s="10"/>
      <c r="Z41" s="10"/>
    </row>
    <row r="42" ht="87.75" customHeight="1" outlineLevel="1">
      <c r="A42" s="164" t="s">
        <v>1139</v>
      </c>
      <c r="B42" s="164" t="s">
        <v>1140</v>
      </c>
      <c r="C42" s="165" t="s">
        <v>1141</v>
      </c>
      <c r="D42" s="164" t="s">
        <v>1142</v>
      </c>
      <c r="E42" s="164" t="s">
        <v>1143</v>
      </c>
      <c r="F42" s="164" t="s">
        <v>30</v>
      </c>
      <c r="G42" s="166">
        <v>46267.0</v>
      </c>
      <c r="H42" s="164" t="s">
        <v>988</v>
      </c>
      <c r="I42" s="164" t="s">
        <v>30</v>
      </c>
      <c r="J42" s="166">
        <v>46288.0</v>
      </c>
      <c r="K42" s="164" t="s">
        <v>988</v>
      </c>
      <c r="L42" s="164" t="s">
        <v>30</v>
      </c>
      <c r="M42" s="166">
        <v>46309.0</v>
      </c>
      <c r="N42" s="164" t="s">
        <v>988</v>
      </c>
      <c r="O42" s="168"/>
      <c r="P42" s="137"/>
      <c r="Q42" s="138"/>
      <c r="R42" s="10"/>
      <c r="S42" s="10"/>
      <c r="T42" s="10"/>
      <c r="U42" s="10"/>
      <c r="V42" s="10"/>
      <c r="W42" s="10"/>
      <c r="X42" s="10"/>
      <c r="Y42" s="10"/>
      <c r="Z42" s="10"/>
    </row>
    <row r="43" ht="96.0" customHeight="1" outlineLevel="1">
      <c r="A43" s="164" t="s">
        <v>1144</v>
      </c>
      <c r="B43" s="164" t="s">
        <v>1145</v>
      </c>
      <c r="C43" s="165" t="s">
        <v>1146</v>
      </c>
      <c r="D43" s="164" t="s">
        <v>1147</v>
      </c>
      <c r="E43" s="164" t="s">
        <v>1148</v>
      </c>
      <c r="F43" s="164" t="s">
        <v>30</v>
      </c>
      <c r="G43" s="166">
        <v>46267.0</v>
      </c>
      <c r="H43" s="164" t="s">
        <v>988</v>
      </c>
      <c r="I43" s="164" t="s">
        <v>30</v>
      </c>
      <c r="J43" s="166">
        <v>46289.0</v>
      </c>
      <c r="K43" s="164" t="s">
        <v>988</v>
      </c>
      <c r="L43" s="164" t="s">
        <v>30</v>
      </c>
      <c r="M43" s="166">
        <v>46309.0</v>
      </c>
      <c r="N43" s="164" t="s">
        <v>988</v>
      </c>
      <c r="O43" s="167"/>
      <c r="P43" s="137"/>
      <c r="Q43" s="138"/>
      <c r="R43" s="10"/>
      <c r="S43" s="10"/>
      <c r="T43" s="10"/>
      <c r="U43" s="10"/>
      <c r="V43" s="10"/>
      <c r="W43" s="10"/>
      <c r="X43" s="10"/>
      <c r="Y43" s="10"/>
      <c r="Z43" s="10"/>
    </row>
    <row r="44" outlineLevel="1">
      <c r="A44" s="164" t="s">
        <v>1149</v>
      </c>
      <c r="B44" s="164" t="s">
        <v>1150</v>
      </c>
      <c r="C44" s="165" t="s">
        <v>1151</v>
      </c>
      <c r="D44" s="164" t="s">
        <v>1152</v>
      </c>
      <c r="E44" s="164" t="s">
        <v>1153</v>
      </c>
      <c r="F44" s="164" t="s">
        <v>31</v>
      </c>
      <c r="G44" s="166">
        <v>46267.0</v>
      </c>
      <c r="H44" s="164" t="s">
        <v>988</v>
      </c>
      <c r="I44" s="164" t="s">
        <v>30</v>
      </c>
      <c r="J44" s="166">
        <v>46290.0</v>
      </c>
      <c r="K44" s="164" t="s">
        <v>988</v>
      </c>
      <c r="L44" s="164" t="s">
        <v>30</v>
      </c>
      <c r="M44" s="166">
        <v>46309.0</v>
      </c>
      <c r="N44" s="164" t="s">
        <v>988</v>
      </c>
      <c r="O44" s="164" t="s">
        <v>1154</v>
      </c>
      <c r="P44" s="137"/>
      <c r="Q44" s="138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 outlineLevel="1">
      <c r="A45" s="153" t="s">
        <v>1155</v>
      </c>
      <c r="B45" s="130"/>
      <c r="C45" s="154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0"/>
      <c r="Q45" s="138"/>
      <c r="R45" s="10"/>
      <c r="S45" s="10"/>
      <c r="T45" s="10"/>
      <c r="U45" s="10"/>
      <c r="V45" s="10"/>
      <c r="W45" s="10"/>
      <c r="X45" s="10"/>
      <c r="Y45" s="10"/>
      <c r="Z45" s="10"/>
    </row>
    <row r="46" ht="85.5" customHeight="1">
      <c r="A46" s="165" t="s">
        <v>1156</v>
      </c>
      <c r="B46" s="165" t="s">
        <v>1157</v>
      </c>
      <c r="C46" s="165" t="s">
        <v>1158</v>
      </c>
      <c r="D46" s="165" t="s">
        <v>1159</v>
      </c>
      <c r="E46" s="165" t="s">
        <v>1160</v>
      </c>
      <c r="F46" s="169" t="s">
        <v>30</v>
      </c>
      <c r="G46" s="170">
        <v>46261.0</v>
      </c>
      <c r="H46" s="169" t="s">
        <v>988</v>
      </c>
      <c r="I46" s="169" t="s">
        <v>30</v>
      </c>
      <c r="J46" s="170">
        <v>46282.0</v>
      </c>
      <c r="K46" s="169" t="s">
        <v>988</v>
      </c>
      <c r="L46" s="169" t="s">
        <v>30</v>
      </c>
      <c r="M46" s="170">
        <v>46305.0</v>
      </c>
      <c r="N46" s="169" t="s">
        <v>988</v>
      </c>
      <c r="O46" s="171"/>
      <c r="P46" s="137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65" t="s">
        <v>1161</v>
      </c>
      <c r="B47" s="165" t="s">
        <v>1162</v>
      </c>
      <c r="C47" s="165" t="s">
        <v>1163</v>
      </c>
      <c r="D47" s="165" t="s">
        <v>1164</v>
      </c>
      <c r="E47" s="165" t="s">
        <v>1165</v>
      </c>
      <c r="F47" s="169" t="s">
        <v>30</v>
      </c>
      <c r="G47" s="170">
        <v>46261.0</v>
      </c>
      <c r="H47" s="169" t="s">
        <v>988</v>
      </c>
      <c r="I47" s="169" t="s">
        <v>30</v>
      </c>
      <c r="J47" s="170">
        <v>46282.0</v>
      </c>
      <c r="K47" s="169" t="s">
        <v>988</v>
      </c>
      <c r="L47" s="169" t="s">
        <v>30</v>
      </c>
      <c r="M47" s="170">
        <v>46305.0</v>
      </c>
      <c r="N47" s="169" t="s">
        <v>988</v>
      </c>
      <c r="O47" s="171"/>
      <c r="P47" s="137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5" t="s">
        <v>1166</v>
      </c>
      <c r="B48" s="165" t="s">
        <v>1167</v>
      </c>
      <c r="C48" s="165" t="s">
        <v>1168</v>
      </c>
      <c r="D48" s="165" t="s">
        <v>1169</v>
      </c>
      <c r="E48" s="165" t="s">
        <v>1170</v>
      </c>
      <c r="F48" s="169" t="s">
        <v>30</v>
      </c>
      <c r="G48" s="170">
        <v>46262.0</v>
      </c>
      <c r="H48" s="169" t="s">
        <v>988</v>
      </c>
      <c r="I48" s="169" t="s">
        <v>30</v>
      </c>
      <c r="J48" s="170">
        <v>46283.0</v>
      </c>
      <c r="K48" s="169" t="s">
        <v>988</v>
      </c>
      <c r="L48" s="169" t="s">
        <v>30</v>
      </c>
      <c r="M48" s="170">
        <v>46306.0</v>
      </c>
      <c r="N48" s="169" t="s">
        <v>988</v>
      </c>
      <c r="O48" s="171"/>
      <c r="P48" s="137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65" t="s">
        <v>1171</v>
      </c>
      <c r="B49" s="165" t="s">
        <v>1172</v>
      </c>
      <c r="C49" s="165" t="s">
        <v>1173</v>
      </c>
      <c r="D49" s="165" t="s">
        <v>1174</v>
      </c>
      <c r="E49" s="165" t="s">
        <v>1175</v>
      </c>
      <c r="F49" s="169" t="s">
        <v>30</v>
      </c>
      <c r="G49" s="170">
        <v>46262.0</v>
      </c>
      <c r="H49" s="169" t="s">
        <v>988</v>
      </c>
      <c r="I49" s="169" t="s">
        <v>30</v>
      </c>
      <c r="J49" s="170">
        <v>46283.0</v>
      </c>
      <c r="K49" s="169" t="s">
        <v>988</v>
      </c>
      <c r="L49" s="169" t="s">
        <v>30</v>
      </c>
      <c r="M49" s="170">
        <v>46306.0</v>
      </c>
      <c r="N49" s="169" t="s">
        <v>988</v>
      </c>
      <c r="O49" s="171"/>
      <c r="P49" s="137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5" t="s">
        <v>1176</v>
      </c>
      <c r="B50" s="165" t="s">
        <v>1177</v>
      </c>
      <c r="C50" s="165" t="s">
        <v>1178</v>
      </c>
      <c r="D50" s="165" t="s">
        <v>1179</v>
      </c>
      <c r="E50" s="165" t="s">
        <v>1180</v>
      </c>
      <c r="F50" s="169" t="s">
        <v>31</v>
      </c>
      <c r="G50" s="170">
        <v>46263.0</v>
      </c>
      <c r="H50" s="169" t="s">
        <v>988</v>
      </c>
      <c r="I50" s="169" t="s">
        <v>30</v>
      </c>
      <c r="J50" s="170">
        <v>46284.0</v>
      </c>
      <c r="K50" s="169" t="s">
        <v>988</v>
      </c>
      <c r="L50" s="169" t="s">
        <v>30</v>
      </c>
      <c r="M50" s="170">
        <v>46307.0</v>
      </c>
      <c r="N50" s="169" t="s">
        <v>988</v>
      </c>
      <c r="O50" s="165" t="s">
        <v>1181</v>
      </c>
      <c r="P50" s="137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72.75" customHeight="1">
      <c r="A51" s="165" t="s">
        <v>1182</v>
      </c>
      <c r="B51" s="165" t="s">
        <v>1183</v>
      </c>
      <c r="C51" s="165" t="s">
        <v>1184</v>
      </c>
      <c r="D51" s="165" t="s">
        <v>1185</v>
      </c>
      <c r="E51" s="165" t="s">
        <v>1186</v>
      </c>
      <c r="F51" s="169" t="s">
        <v>31</v>
      </c>
      <c r="G51" s="170">
        <v>46263.0</v>
      </c>
      <c r="H51" s="169" t="s">
        <v>988</v>
      </c>
      <c r="I51" s="169" t="s">
        <v>30</v>
      </c>
      <c r="J51" s="170">
        <v>46284.0</v>
      </c>
      <c r="K51" s="169" t="s">
        <v>988</v>
      </c>
      <c r="L51" s="169" t="s">
        <v>30</v>
      </c>
      <c r="M51" s="170">
        <v>46307.0</v>
      </c>
      <c r="N51" s="169" t="s">
        <v>988</v>
      </c>
      <c r="O51" s="165" t="s">
        <v>1187</v>
      </c>
      <c r="P51" s="137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65" t="s">
        <v>1188</v>
      </c>
      <c r="B52" s="165" t="s">
        <v>1189</v>
      </c>
      <c r="C52" s="165" t="s">
        <v>1190</v>
      </c>
      <c r="D52" s="165" t="s">
        <v>1191</v>
      </c>
      <c r="E52" s="165" t="s">
        <v>1186</v>
      </c>
      <c r="F52" s="169" t="s">
        <v>30</v>
      </c>
      <c r="G52" s="170">
        <v>46264.0</v>
      </c>
      <c r="H52" s="169" t="s">
        <v>988</v>
      </c>
      <c r="I52" s="169" t="s">
        <v>30</v>
      </c>
      <c r="J52" s="170">
        <v>46286.0</v>
      </c>
      <c r="K52" s="169" t="s">
        <v>988</v>
      </c>
      <c r="L52" s="169" t="s">
        <v>30</v>
      </c>
      <c r="M52" s="170">
        <v>46308.0</v>
      </c>
      <c r="N52" s="169" t="s">
        <v>988</v>
      </c>
      <c r="O52" s="171"/>
      <c r="P52" s="137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5" t="s">
        <v>1192</v>
      </c>
      <c r="B53" s="165" t="s">
        <v>1193</v>
      </c>
      <c r="C53" s="165" t="s">
        <v>1194</v>
      </c>
      <c r="D53" s="165" t="s">
        <v>1195</v>
      </c>
      <c r="E53" s="165" t="s">
        <v>1186</v>
      </c>
      <c r="F53" s="169" t="s">
        <v>30</v>
      </c>
      <c r="G53" s="170">
        <v>46264.0</v>
      </c>
      <c r="H53" s="169" t="s">
        <v>988</v>
      </c>
      <c r="I53" s="169" t="s">
        <v>30</v>
      </c>
      <c r="J53" s="170">
        <v>46286.0</v>
      </c>
      <c r="K53" s="169" t="s">
        <v>988</v>
      </c>
      <c r="L53" s="169" t="s">
        <v>30</v>
      </c>
      <c r="M53" s="170">
        <v>46308.0</v>
      </c>
      <c r="N53" s="169" t="s">
        <v>988</v>
      </c>
      <c r="O53" s="171"/>
      <c r="P53" s="137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65" t="s">
        <v>1196</v>
      </c>
      <c r="B54" s="165" t="s">
        <v>1197</v>
      </c>
      <c r="C54" s="165" t="s">
        <v>1198</v>
      </c>
      <c r="D54" s="165" t="s">
        <v>1199</v>
      </c>
      <c r="E54" s="165" t="s">
        <v>1200</v>
      </c>
      <c r="F54" s="169" t="s">
        <v>31</v>
      </c>
      <c r="G54" s="170">
        <v>46265.0</v>
      </c>
      <c r="H54" s="169" t="s">
        <v>988</v>
      </c>
      <c r="I54" s="169" t="s">
        <v>31</v>
      </c>
      <c r="J54" s="170">
        <v>46287.0</v>
      </c>
      <c r="K54" s="169" t="s">
        <v>988</v>
      </c>
      <c r="L54" s="169" t="s">
        <v>30</v>
      </c>
      <c r="M54" s="170">
        <v>46309.0</v>
      </c>
      <c r="N54" s="169" t="s">
        <v>988</v>
      </c>
      <c r="O54" s="165" t="s">
        <v>1201</v>
      </c>
      <c r="P54" s="137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5" t="s">
        <v>1202</v>
      </c>
      <c r="B55" s="165" t="s">
        <v>1203</v>
      </c>
      <c r="C55" s="165" t="s">
        <v>1204</v>
      </c>
      <c r="D55" s="165" t="s">
        <v>1205</v>
      </c>
      <c r="E55" s="165" t="s">
        <v>1206</v>
      </c>
      <c r="F55" s="169" t="s">
        <v>30</v>
      </c>
      <c r="G55" s="170">
        <v>46265.0</v>
      </c>
      <c r="H55" s="169" t="s">
        <v>988</v>
      </c>
      <c r="I55" s="169" t="s">
        <v>30</v>
      </c>
      <c r="J55" s="170">
        <v>46287.0</v>
      </c>
      <c r="K55" s="169" t="s">
        <v>988</v>
      </c>
      <c r="L55" s="169" t="s">
        <v>30</v>
      </c>
      <c r="M55" s="170">
        <v>46309.0</v>
      </c>
      <c r="N55" s="169" t="s">
        <v>988</v>
      </c>
      <c r="O55" s="171"/>
      <c r="P55" s="137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86.25" customHeight="1">
      <c r="A56" s="165" t="s">
        <v>1207</v>
      </c>
      <c r="B56" s="165" t="s">
        <v>1208</v>
      </c>
      <c r="C56" s="165" t="s">
        <v>1209</v>
      </c>
      <c r="D56" s="165" t="s">
        <v>1210</v>
      </c>
      <c r="E56" s="165" t="s">
        <v>1211</v>
      </c>
      <c r="F56" s="169" t="s">
        <v>30</v>
      </c>
      <c r="G56" s="170">
        <v>46266.0</v>
      </c>
      <c r="H56" s="169" t="s">
        <v>988</v>
      </c>
      <c r="I56" s="169" t="s">
        <v>30</v>
      </c>
      <c r="J56" s="170">
        <v>46288.0</v>
      </c>
      <c r="K56" s="169" t="s">
        <v>988</v>
      </c>
      <c r="L56" s="169" t="s">
        <v>30</v>
      </c>
      <c r="M56" s="170">
        <v>46310.0</v>
      </c>
      <c r="N56" s="169" t="s">
        <v>988</v>
      </c>
      <c r="O56" s="171"/>
      <c r="P56" s="137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73.5" customHeight="1">
      <c r="A57" s="165" t="s">
        <v>1212</v>
      </c>
      <c r="B57" s="165" t="s">
        <v>1213</v>
      </c>
      <c r="C57" s="165" t="s">
        <v>1214</v>
      </c>
      <c r="D57" s="165" t="s">
        <v>1215</v>
      </c>
      <c r="E57" s="165" t="s">
        <v>1216</v>
      </c>
      <c r="F57" s="169" t="s">
        <v>30</v>
      </c>
      <c r="G57" s="170">
        <v>46266.0</v>
      </c>
      <c r="H57" s="169" t="s">
        <v>988</v>
      </c>
      <c r="I57" s="169" t="s">
        <v>30</v>
      </c>
      <c r="J57" s="170">
        <v>46288.0</v>
      </c>
      <c r="K57" s="169" t="s">
        <v>988</v>
      </c>
      <c r="L57" s="169" t="s">
        <v>30</v>
      </c>
      <c r="M57" s="170">
        <v>46310.0</v>
      </c>
      <c r="N57" s="169" t="s">
        <v>988</v>
      </c>
      <c r="O57" s="171"/>
      <c r="P57" s="137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58.5" customHeight="1">
      <c r="A58" s="165" t="s">
        <v>1217</v>
      </c>
      <c r="B58" s="165" t="s">
        <v>1218</v>
      </c>
      <c r="C58" s="165" t="s">
        <v>1219</v>
      </c>
      <c r="D58" s="165" t="s">
        <v>1220</v>
      </c>
      <c r="E58" s="165" t="s">
        <v>1221</v>
      </c>
      <c r="F58" s="169" t="s">
        <v>30</v>
      </c>
      <c r="G58" s="170">
        <v>46266.0</v>
      </c>
      <c r="H58" s="169" t="s">
        <v>988</v>
      </c>
      <c r="I58" s="169" t="s">
        <v>30</v>
      </c>
      <c r="J58" s="170">
        <v>46289.0</v>
      </c>
      <c r="K58" s="169" t="s">
        <v>988</v>
      </c>
      <c r="L58" s="169" t="s">
        <v>30</v>
      </c>
      <c r="M58" s="170">
        <v>46310.0</v>
      </c>
      <c r="N58" s="169" t="s">
        <v>988</v>
      </c>
      <c r="O58" s="171"/>
      <c r="P58" s="137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72.75" customHeight="1">
      <c r="A59" s="165" t="s">
        <v>1222</v>
      </c>
      <c r="B59" s="165" t="s">
        <v>1223</v>
      </c>
      <c r="C59" s="165" t="s">
        <v>1224</v>
      </c>
      <c r="D59" s="165" t="s">
        <v>1225</v>
      </c>
      <c r="E59" s="165" t="s">
        <v>1226</v>
      </c>
      <c r="F59" s="169" t="s">
        <v>31</v>
      </c>
      <c r="G59" s="170">
        <v>46266.0</v>
      </c>
      <c r="H59" s="169" t="s">
        <v>988</v>
      </c>
      <c r="I59" s="169" t="s">
        <v>31</v>
      </c>
      <c r="J59" s="170">
        <v>46289.0</v>
      </c>
      <c r="K59" s="169" t="s">
        <v>988</v>
      </c>
      <c r="L59" s="169" t="s">
        <v>30</v>
      </c>
      <c r="M59" s="170">
        <v>46310.0</v>
      </c>
      <c r="N59" s="169" t="s">
        <v>988</v>
      </c>
      <c r="O59" s="165" t="s">
        <v>1227</v>
      </c>
      <c r="P59" s="137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09.5" customHeight="1">
      <c r="A60" s="165" t="s">
        <v>1228</v>
      </c>
      <c r="B60" s="165" t="s">
        <v>1229</v>
      </c>
      <c r="C60" s="165" t="s">
        <v>1230</v>
      </c>
      <c r="D60" s="165" t="s">
        <v>1231</v>
      </c>
      <c r="E60" s="165" t="s">
        <v>1232</v>
      </c>
      <c r="F60" s="169" t="s">
        <v>30</v>
      </c>
      <c r="G60" s="170">
        <v>46267.0</v>
      </c>
      <c r="H60" s="169" t="s">
        <v>988</v>
      </c>
      <c r="I60" s="169" t="s">
        <v>30</v>
      </c>
      <c r="J60" s="170">
        <v>46290.0</v>
      </c>
      <c r="K60" s="169" t="s">
        <v>988</v>
      </c>
      <c r="L60" s="169" t="s">
        <v>30</v>
      </c>
      <c r="M60" s="170">
        <v>46311.0</v>
      </c>
      <c r="N60" s="169" t="s">
        <v>988</v>
      </c>
      <c r="O60" s="165" t="s">
        <v>1233</v>
      </c>
      <c r="P60" s="137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14.75" customHeight="1">
      <c r="A61" s="165" t="s">
        <v>1234</v>
      </c>
      <c r="B61" s="165" t="s">
        <v>1235</v>
      </c>
      <c r="C61" s="165" t="s">
        <v>1236</v>
      </c>
      <c r="D61" s="165" t="s">
        <v>1237</v>
      </c>
      <c r="E61" s="165" t="s">
        <v>1238</v>
      </c>
      <c r="F61" s="169" t="s">
        <v>31</v>
      </c>
      <c r="G61" s="170">
        <v>46267.0</v>
      </c>
      <c r="H61" s="169" t="s">
        <v>988</v>
      </c>
      <c r="I61" s="169" t="s">
        <v>30</v>
      </c>
      <c r="J61" s="170">
        <v>46290.0</v>
      </c>
      <c r="K61" s="169" t="s">
        <v>988</v>
      </c>
      <c r="L61" s="169" t="s">
        <v>30</v>
      </c>
      <c r="M61" s="170">
        <v>46311.0</v>
      </c>
      <c r="N61" s="169" t="s">
        <v>988</v>
      </c>
      <c r="O61" s="165" t="s">
        <v>1239</v>
      </c>
      <c r="P61" s="137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05.0" customHeight="1">
      <c r="A62" s="165" t="s">
        <v>1240</v>
      </c>
      <c r="B62" s="165" t="s">
        <v>1241</v>
      </c>
      <c r="C62" s="165" t="s">
        <v>1242</v>
      </c>
      <c r="D62" s="165" t="s">
        <v>1243</v>
      </c>
      <c r="E62" s="165" t="s">
        <v>1244</v>
      </c>
      <c r="F62" s="169" t="s">
        <v>30</v>
      </c>
      <c r="G62" s="170">
        <v>46267.0</v>
      </c>
      <c r="H62" s="169" t="s">
        <v>988</v>
      </c>
      <c r="I62" s="169" t="s">
        <v>30</v>
      </c>
      <c r="J62" s="170">
        <v>46291.0</v>
      </c>
      <c r="K62" s="169" t="s">
        <v>988</v>
      </c>
      <c r="L62" s="169" t="s">
        <v>30</v>
      </c>
      <c r="M62" s="170">
        <v>46311.0</v>
      </c>
      <c r="N62" s="169" t="s">
        <v>988</v>
      </c>
      <c r="O62" s="171"/>
      <c r="P62" s="137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15.5" customHeight="1">
      <c r="A63" s="165" t="s">
        <v>1245</v>
      </c>
      <c r="B63" s="165" t="s">
        <v>1246</v>
      </c>
      <c r="C63" s="165" t="s">
        <v>1247</v>
      </c>
      <c r="D63" s="165" t="s">
        <v>1248</v>
      </c>
      <c r="E63" s="165" t="s">
        <v>1249</v>
      </c>
      <c r="F63" s="169" t="s">
        <v>31</v>
      </c>
      <c r="G63" s="170">
        <v>46267.0</v>
      </c>
      <c r="H63" s="169" t="s">
        <v>988</v>
      </c>
      <c r="I63" s="169" t="s">
        <v>30</v>
      </c>
      <c r="J63" s="170">
        <v>46291.0</v>
      </c>
      <c r="K63" s="169" t="s">
        <v>988</v>
      </c>
      <c r="L63" s="169" t="s">
        <v>30</v>
      </c>
      <c r="M63" s="170">
        <v>46311.0</v>
      </c>
      <c r="N63" s="169" t="s">
        <v>988</v>
      </c>
      <c r="O63" s="165" t="s">
        <v>1250</v>
      </c>
      <c r="P63" s="137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72"/>
      <c r="B64" s="172"/>
      <c r="C64" s="173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8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8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8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8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8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8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8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8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8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8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8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8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8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8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8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8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8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8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8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8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8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8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8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8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8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8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8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8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8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8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8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8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8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8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8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8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8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8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8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8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8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8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8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8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8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8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8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8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8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8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8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8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8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8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8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8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8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8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8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8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8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8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8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8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8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8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8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37"/>
      <c r="B251" s="37"/>
      <c r="C251" s="174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37"/>
      <c r="B252" s="37"/>
      <c r="C252" s="174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37"/>
      <c r="B253" s="37"/>
      <c r="C253" s="174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37"/>
      <c r="B254" s="37"/>
      <c r="C254" s="17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37"/>
      <c r="B255" s="37"/>
      <c r="C255" s="174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7"/>
      <c r="C256" s="174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174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17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174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174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174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17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174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174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174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17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174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174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174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17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174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174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174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17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174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174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174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17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174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174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174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17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174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174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174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17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174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174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174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17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174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174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174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17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174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174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174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17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174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174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174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17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174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174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174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17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174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174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174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17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174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174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174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17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174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174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174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17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174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174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174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17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174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174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174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17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174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174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174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17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174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174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174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17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174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174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174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17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174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174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174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17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174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174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174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17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174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174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174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17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174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174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174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17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174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174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174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17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174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174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174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17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174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174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174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17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174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174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174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17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174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174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174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17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174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174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174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17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174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174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174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17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174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174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174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17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174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174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174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17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174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174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174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17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174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174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174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17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174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174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17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17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174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174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174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17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174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174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174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17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174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174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17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17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17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17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174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17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174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174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17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17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174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17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174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17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174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174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17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17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174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174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174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17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174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174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174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17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174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174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174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17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174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174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174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17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174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174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17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17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174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174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174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17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174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174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174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17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174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174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174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17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174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174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174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17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174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174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174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17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174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174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174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17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174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174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174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17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174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174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174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17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174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174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174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17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174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174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174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17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174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174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174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17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174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174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174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17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174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174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174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17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174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174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174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17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174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174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174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17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174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174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174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17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174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174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174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17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174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174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174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17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174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174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17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17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174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174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174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17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174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174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174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17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174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174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174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17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174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174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174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17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174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174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174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17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174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174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174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17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174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174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174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17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174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174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174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17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174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174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174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17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174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174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174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17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174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174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174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17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174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174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174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17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174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174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174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17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174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174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174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17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174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174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174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17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174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174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174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17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174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174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174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17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174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174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174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17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174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174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174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17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174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174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174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17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174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174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174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17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174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174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174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17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174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174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174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17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174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174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174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17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174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174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174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17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174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174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174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17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174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174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174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17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174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174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174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17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174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174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174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17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174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174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174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17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174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174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174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17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174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174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174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17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174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174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174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17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174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174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174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17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174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174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174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17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174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174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174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17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174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174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174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17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174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174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174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17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174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174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174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17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174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174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174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17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174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174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174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17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174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174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174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17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174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174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174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17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174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174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174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17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174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174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174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17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174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174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174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17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174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174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174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17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174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174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174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17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174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174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174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17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174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174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174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17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174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174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174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17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174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174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174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17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174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174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174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17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174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174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174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17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174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174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174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17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174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174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174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17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174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174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174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17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174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174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174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17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174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174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174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17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174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174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174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17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174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174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174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17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174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174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174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17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174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174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174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17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174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174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174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17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174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174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174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17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174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174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174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17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174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174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174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17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174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174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174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17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174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174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174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17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174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174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174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17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174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174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174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17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174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174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174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17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174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174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174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17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174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174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174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17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174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174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174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17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174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174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174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174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174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174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174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174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174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174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174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174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174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174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174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174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174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174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174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174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174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174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174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174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174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174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174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174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174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174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174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174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174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174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174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174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174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174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174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174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174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174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174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174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174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174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174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174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174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174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174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174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174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174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174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174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174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174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174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174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174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174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174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174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174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174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174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174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174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174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174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174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174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174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174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174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174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174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174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174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174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174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174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174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174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174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174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174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174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174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174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174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174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174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174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174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174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174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174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174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174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174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174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174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174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174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174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174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174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174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174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174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174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174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174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174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174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174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174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174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174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174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174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174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174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174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174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174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174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174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174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174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174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174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174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174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174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174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174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174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174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174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174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174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174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174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174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174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174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174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174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174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174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174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174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174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174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174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174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174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174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174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174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174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174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174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174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174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174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174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174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174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174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174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A1001" s="37"/>
      <c r="B1001" s="37"/>
      <c r="C1001" s="174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>
      <c r="A1002" s="37"/>
      <c r="B1002" s="37"/>
      <c r="C1002" s="174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>
      <c r="A1003" s="37"/>
      <c r="B1003" s="37"/>
      <c r="C1003" s="174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>
      <c r="A1004" s="37"/>
      <c r="B1004" s="37"/>
      <c r="C1004" s="174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5.75" customHeight="1">
      <c r="A1005" s="37"/>
      <c r="B1005" s="37"/>
      <c r="C1005" s="174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5.75" customHeight="1">
      <c r="A1006" s="37"/>
      <c r="B1006" s="37"/>
      <c r="C1006" s="174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5.75" customHeight="1">
      <c r="A1007" s="37"/>
      <c r="B1007" s="37"/>
      <c r="C1007" s="174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ht="15.75" customHeight="1">
      <c r="A1008" s="37"/>
      <c r="B1008" s="37"/>
      <c r="C1008" s="174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 ht="15.75" customHeight="1">
      <c r="A1009" s="37"/>
      <c r="B1009" s="37"/>
      <c r="C1009" s="174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 ht="15.75" customHeight="1">
      <c r="A1010" s="37"/>
      <c r="B1010" s="37"/>
      <c r="C1010" s="174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 ht="15.75" customHeight="1">
      <c r="C1011" s="175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 ht="15.75" customHeight="1">
      <c r="C1012" s="175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 ht="15.75" customHeight="1">
      <c r="C1013" s="175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 ht="15.75" customHeight="1">
      <c r="C1014" s="175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 ht="15.75" customHeight="1">
      <c r="C1015" s="175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</sheetData>
  <mergeCells count="3">
    <mergeCell ref="B2:E2"/>
    <mergeCell ref="B3:E3"/>
    <mergeCell ref="B4:E4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4.75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25" outlineLevel="1"/>
    <col customWidth="1" min="9" max="9" width="9.38"/>
    <col customWidth="1" min="10" max="10" width="10.63" outlineLevel="1"/>
    <col customWidth="1" min="11" max="11" width="8.75" outlineLevel="1"/>
    <col customWidth="1" min="12" max="12" width="9.0"/>
    <col customWidth="1" min="13" max="13" width="10.63" outlineLevel="1"/>
    <col customWidth="1" min="14" max="14" width="9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51" t="s">
        <v>42</v>
      </c>
      <c r="C2" s="104"/>
      <c r="D2" s="104"/>
      <c r="E2" s="105"/>
      <c r="F2" s="106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52" t="s">
        <v>1251</v>
      </c>
      <c r="C3" s="5"/>
      <c r="D3" s="5"/>
      <c r="E3" s="113"/>
      <c r="F3" s="106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COUNTIF(A21:A65, "TC-*")</f>
        <v>41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8" t="s">
        <v>94</v>
      </c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COUNTIF(F11:F67, B5)</f>
        <v>30</v>
      </c>
      <c r="C6" s="121">
        <f>COUNTIF(F11:F67, C5)</f>
        <v>22</v>
      </c>
      <c r="D6" s="121">
        <f>COUNTIF(F11:F67, D5)</f>
        <v>0</v>
      </c>
      <c r="E6" s="122">
        <f>COUNTIF(F11:F67,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COUNTIF(I11:I67, B5)</f>
        <v>46</v>
      </c>
      <c r="C7" s="121">
        <f>COUNTIF(I11:I67, C5)</f>
        <v>6</v>
      </c>
      <c r="D7" s="121">
        <f>COUNTIF(I11:I67, D5)</f>
        <v>0</v>
      </c>
      <c r="E7" s="122">
        <f>COUNTIF(I11:I67,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COUNTIF(L11:L67, B5)</f>
        <v>52</v>
      </c>
      <c r="C8" s="125">
        <f>COUNTIF(L11:L67, C5)</f>
        <v>0</v>
      </c>
      <c r="D8" s="125">
        <f>COUNTIF(L11:L67, D5)</f>
        <v>0</v>
      </c>
      <c r="E8" s="126">
        <f>COUNTIF(L11:L67,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53" t="s">
        <v>1252</v>
      </c>
      <c r="B11" s="130"/>
      <c r="C11" s="154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ht="93.0" customHeight="1" outlineLevel="1">
      <c r="A12" s="165" t="s">
        <v>1253</v>
      </c>
      <c r="B12" s="165" t="s">
        <v>1254</v>
      </c>
      <c r="C12" s="165" t="s">
        <v>1255</v>
      </c>
      <c r="D12" s="165" t="s">
        <v>1256</v>
      </c>
      <c r="E12" s="165" t="s">
        <v>1257</v>
      </c>
      <c r="F12" s="169" t="s">
        <v>30</v>
      </c>
      <c r="G12" s="170">
        <v>46255.0</v>
      </c>
      <c r="H12" s="169" t="s">
        <v>988</v>
      </c>
      <c r="I12" s="169" t="s">
        <v>30</v>
      </c>
      <c r="J12" s="170">
        <v>46273.0</v>
      </c>
      <c r="K12" s="169" t="s">
        <v>988</v>
      </c>
      <c r="L12" s="169" t="s">
        <v>30</v>
      </c>
      <c r="M12" s="170">
        <v>46297.0</v>
      </c>
      <c r="N12" s="169" t="s">
        <v>988</v>
      </c>
      <c r="O12" s="171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ht="64.5" customHeight="1" outlineLevel="1">
      <c r="A13" s="165" t="s">
        <v>1258</v>
      </c>
      <c r="B13" s="165" t="s">
        <v>1259</v>
      </c>
      <c r="C13" s="165" t="s">
        <v>1260</v>
      </c>
      <c r="D13" s="165" t="s">
        <v>1261</v>
      </c>
      <c r="E13" s="165" t="s">
        <v>1262</v>
      </c>
      <c r="F13" s="169" t="s">
        <v>30</v>
      </c>
      <c r="G13" s="170">
        <v>46255.0</v>
      </c>
      <c r="H13" s="169" t="s">
        <v>988</v>
      </c>
      <c r="I13" s="169" t="s">
        <v>30</v>
      </c>
      <c r="J13" s="170">
        <v>46273.0</v>
      </c>
      <c r="K13" s="169" t="s">
        <v>988</v>
      </c>
      <c r="L13" s="169" t="s">
        <v>30</v>
      </c>
      <c r="M13" s="170">
        <v>46297.0</v>
      </c>
      <c r="N13" s="169" t="s">
        <v>988</v>
      </c>
      <c r="O13" s="171"/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ht="104.25" customHeight="1" outlineLevel="1">
      <c r="A14" s="165" t="s">
        <v>1263</v>
      </c>
      <c r="B14" s="165" t="s">
        <v>1264</v>
      </c>
      <c r="C14" s="165" t="s">
        <v>1265</v>
      </c>
      <c r="D14" s="165" t="s">
        <v>1266</v>
      </c>
      <c r="E14" s="165" t="s">
        <v>1267</v>
      </c>
      <c r="F14" s="169" t="s">
        <v>31</v>
      </c>
      <c r="G14" s="170">
        <v>46256.0</v>
      </c>
      <c r="H14" s="169" t="s">
        <v>988</v>
      </c>
      <c r="I14" s="169" t="s">
        <v>30</v>
      </c>
      <c r="J14" s="170">
        <v>46274.0</v>
      </c>
      <c r="K14" s="169" t="s">
        <v>988</v>
      </c>
      <c r="L14" s="169" t="s">
        <v>30</v>
      </c>
      <c r="M14" s="170">
        <v>46298.0</v>
      </c>
      <c r="N14" s="169" t="s">
        <v>988</v>
      </c>
      <c r="O14" s="165" t="s">
        <v>1268</v>
      </c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114.0" customHeight="1" outlineLevel="1">
      <c r="A15" s="165" t="s">
        <v>1269</v>
      </c>
      <c r="B15" s="165" t="s">
        <v>1270</v>
      </c>
      <c r="C15" s="165" t="s">
        <v>1271</v>
      </c>
      <c r="D15" s="165" t="s">
        <v>1272</v>
      </c>
      <c r="E15" s="165" t="s">
        <v>1273</v>
      </c>
      <c r="F15" s="169" t="s">
        <v>31</v>
      </c>
      <c r="G15" s="170">
        <v>46256.0</v>
      </c>
      <c r="H15" s="169" t="s">
        <v>988</v>
      </c>
      <c r="I15" s="169" t="s">
        <v>31</v>
      </c>
      <c r="J15" s="170">
        <v>46274.0</v>
      </c>
      <c r="K15" s="169" t="s">
        <v>988</v>
      </c>
      <c r="L15" s="169" t="s">
        <v>30</v>
      </c>
      <c r="M15" s="170">
        <v>46298.0</v>
      </c>
      <c r="N15" s="169" t="s">
        <v>988</v>
      </c>
      <c r="O15" s="165" t="s">
        <v>1274</v>
      </c>
      <c r="P15" s="137"/>
      <c r="Q15" s="138"/>
      <c r="R15" s="10"/>
      <c r="S15" s="10"/>
      <c r="T15" s="10"/>
      <c r="U15" s="10"/>
      <c r="V15" s="10"/>
      <c r="W15" s="10"/>
      <c r="X15" s="10"/>
      <c r="Y15" s="10"/>
      <c r="Z15" s="10"/>
    </row>
    <row r="16" ht="79.5" customHeight="1" outlineLevel="1">
      <c r="A16" s="165" t="s">
        <v>1275</v>
      </c>
      <c r="B16" s="165" t="s">
        <v>1276</v>
      </c>
      <c r="C16" s="165" t="s">
        <v>1277</v>
      </c>
      <c r="D16" s="165" t="s">
        <v>1278</v>
      </c>
      <c r="E16" s="165" t="s">
        <v>1279</v>
      </c>
      <c r="F16" s="169" t="s">
        <v>30</v>
      </c>
      <c r="G16" s="170">
        <v>46257.0</v>
      </c>
      <c r="H16" s="169" t="s">
        <v>988</v>
      </c>
      <c r="I16" s="169" t="s">
        <v>30</v>
      </c>
      <c r="J16" s="170">
        <v>46275.0</v>
      </c>
      <c r="K16" s="169" t="s">
        <v>988</v>
      </c>
      <c r="L16" s="169" t="s">
        <v>30</v>
      </c>
      <c r="M16" s="170">
        <v>46299.0</v>
      </c>
      <c r="N16" s="169" t="s">
        <v>988</v>
      </c>
      <c r="O16" s="171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105.0" customHeight="1" outlineLevel="1">
      <c r="A17" s="165" t="s">
        <v>1280</v>
      </c>
      <c r="B17" s="165" t="s">
        <v>1281</v>
      </c>
      <c r="C17" s="165" t="s">
        <v>1282</v>
      </c>
      <c r="D17" s="165" t="s">
        <v>1283</v>
      </c>
      <c r="E17" s="165" t="s">
        <v>1284</v>
      </c>
      <c r="F17" s="169" t="s">
        <v>30</v>
      </c>
      <c r="G17" s="170">
        <v>46257.0</v>
      </c>
      <c r="H17" s="169" t="s">
        <v>988</v>
      </c>
      <c r="I17" s="169" t="s">
        <v>30</v>
      </c>
      <c r="J17" s="170">
        <v>46275.0</v>
      </c>
      <c r="K17" s="169" t="s">
        <v>988</v>
      </c>
      <c r="L17" s="169" t="s">
        <v>30</v>
      </c>
      <c r="M17" s="170">
        <v>46299.0</v>
      </c>
      <c r="N17" s="169" t="s">
        <v>988</v>
      </c>
      <c r="O17" s="176"/>
      <c r="P17" s="137"/>
      <c r="Q17" s="138"/>
      <c r="R17" s="10"/>
      <c r="S17" s="10"/>
      <c r="T17" s="10"/>
      <c r="U17" s="10"/>
      <c r="V17" s="10"/>
      <c r="W17" s="10"/>
      <c r="X17" s="10"/>
      <c r="Y17" s="10"/>
      <c r="Z17" s="10"/>
    </row>
    <row r="18" ht="99.75" customHeight="1" outlineLevel="1">
      <c r="A18" s="165" t="s">
        <v>1285</v>
      </c>
      <c r="B18" s="165" t="s">
        <v>1286</v>
      </c>
      <c r="C18" s="165" t="s">
        <v>1287</v>
      </c>
      <c r="D18" s="165" t="s">
        <v>1288</v>
      </c>
      <c r="E18" s="165" t="s">
        <v>1289</v>
      </c>
      <c r="F18" s="169" t="s">
        <v>31</v>
      </c>
      <c r="G18" s="170">
        <v>46258.0</v>
      </c>
      <c r="H18" s="169" t="s">
        <v>988</v>
      </c>
      <c r="I18" s="169" t="s">
        <v>30</v>
      </c>
      <c r="J18" s="170">
        <v>46276.0</v>
      </c>
      <c r="K18" s="169" t="s">
        <v>988</v>
      </c>
      <c r="L18" s="169" t="s">
        <v>30</v>
      </c>
      <c r="M18" s="170">
        <v>46300.0</v>
      </c>
      <c r="N18" s="169" t="s">
        <v>988</v>
      </c>
      <c r="O18" s="165" t="s">
        <v>1290</v>
      </c>
      <c r="P18" s="137"/>
      <c r="Q18" s="138"/>
      <c r="R18" s="10"/>
      <c r="S18" s="10"/>
      <c r="T18" s="10"/>
      <c r="U18" s="10"/>
      <c r="V18" s="10"/>
      <c r="W18" s="10"/>
      <c r="X18" s="10"/>
      <c r="Y18" s="10"/>
      <c r="Z18" s="10"/>
    </row>
    <row r="19" ht="110.25" customHeight="1" outlineLevel="1">
      <c r="A19" s="165" t="s">
        <v>1291</v>
      </c>
      <c r="B19" s="165" t="s">
        <v>1292</v>
      </c>
      <c r="C19" s="165" t="s">
        <v>1293</v>
      </c>
      <c r="D19" s="165" t="s">
        <v>1294</v>
      </c>
      <c r="E19" s="165" t="s">
        <v>1295</v>
      </c>
      <c r="F19" s="169" t="s">
        <v>31</v>
      </c>
      <c r="G19" s="170">
        <v>46258.0</v>
      </c>
      <c r="H19" s="169" t="s">
        <v>988</v>
      </c>
      <c r="I19" s="169" t="s">
        <v>31</v>
      </c>
      <c r="J19" s="170">
        <v>46276.0</v>
      </c>
      <c r="K19" s="169" t="s">
        <v>988</v>
      </c>
      <c r="L19" s="169" t="s">
        <v>30</v>
      </c>
      <c r="M19" s="170">
        <v>46300.0</v>
      </c>
      <c r="N19" s="169" t="s">
        <v>988</v>
      </c>
      <c r="O19" s="165" t="s">
        <v>1296</v>
      </c>
      <c r="P19" s="137"/>
      <c r="Q19" s="138"/>
      <c r="R19" s="10"/>
      <c r="S19" s="10"/>
      <c r="T19" s="10"/>
      <c r="U19" s="10"/>
      <c r="V19" s="10"/>
      <c r="W19" s="10"/>
      <c r="X19" s="10"/>
      <c r="Y19" s="10"/>
      <c r="Z19" s="10"/>
    </row>
    <row r="20" ht="90.0" customHeight="1" outlineLevel="1">
      <c r="A20" s="165" t="s">
        <v>1297</v>
      </c>
      <c r="B20" s="165" t="s">
        <v>1298</v>
      </c>
      <c r="C20" s="165" t="s">
        <v>1299</v>
      </c>
      <c r="D20" s="165" t="s">
        <v>1300</v>
      </c>
      <c r="E20" s="165" t="s">
        <v>1301</v>
      </c>
      <c r="F20" s="169" t="s">
        <v>30</v>
      </c>
      <c r="G20" s="170">
        <v>46259.0</v>
      </c>
      <c r="H20" s="169" t="s">
        <v>988</v>
      </c>
      <c r="I20" s="169" t="s">
        <v>30</v>
      </c>
      <c r="J20" s="170">
        <v>46277.0</v>
      </c>
      <c r="K20" s="169" t="s">
        <v>988</v>
      </c>
      <c r="L20" s="169" t="s">
        <v>30</v>
      </c>
      <c r="M20" s="170">
        <v>46301.0</v>
      </c>
      <c r="N20" s="169" t="s">
        <v>988</v>
      </c>
      <c r="O20" s="171"/>
      <c r="P20" s="137"/>
      <c r="Q20" s="138"/>
      <c r="R20" s="10"/>
      <c r="S20" s="10"/>
      <c r="T20" s="10"/>
      <c r="U20" s="10"/>
      <c r="V20" s="10"/>
      <c r="W20" s="10"/>
      <c r="X20" s="10"/>
      <c r="Y20" s="10"/>
      <c r="Z20" s="10"/>
    </row>
    <row r="21" ht="111.75" customHeight="1" outlineLevel="1">
      <c r="A21" s="165" t="s">
        <v>1302</v>
      </c>
      <c r="B21" s="165" t="s">
        <v>1303</v>
      </c>
      <c r="C21" s="165" t="s">
        <v>1304</v>
      </c>
      <c r="D21" s="165" t="s">
        <v>1305</v>
      </c>
      <c r="E21" s="165" t="s">
        <v>1306</v>
      </c>
      <c r="F21" s="169" t="s">
        <v>31</v>
      </c>
      <c r="G21" s="170">
        <v>46259.0</v>
      </c>
      <c r="H21" s="169" t="s">
        <v>988</v>
      </c>
      <c r="I21" s="169" t="s">
        <v>30</v>
      </c>
      <c r="J21" s="170">
        <v>46277.0</v>
      </c>
      <c r="K21" s="169" t="s">
        <v>988</v>
      </c>
      <c r="L21" s="169" t="s">
        <v>30</v>
      </c>
      <c r="M21" s="170">
        <v>46301.0</v>
      </c>
      <c r="N21" s="169" t="s">
        <v>988</v>
      </c>
      <c r="O21" s="165" t="s">
        <v>1307</v>
      </c>
      <c r="P21" s="137"/>
      <c r="Q21" s="138"/>
      <c r="R21" s="10"/>
      <c r="S21" s="10"/>
      <c r="T21" s="10"/>
      <c r="U21" s="10"/>
      <c r="V21" s="10"/>
      <c r="W21" s="10"/>
      <c r="X21" s="10"/>
      <c r="Y21" s="10"/>
      <c r="Z21" s="10"/>
    </row>
    <row r="22" ht="117.0" customHeight="1" outlineLevel="1">
      <c r="A22" s="165" t="s">
        <v>1308</v>
      </c>
      <c r="B22" s="165" t="s">
        <v>1309</v>
      </c>
      <c r="C22" s="165" t="s">
        <v>1310</v>
      </c>
      <c r="D22" s="165" t="s">
        <v>1311</v>
      </c>
      <c r="E22" s="165" t="s">
        <v>1312</v>
      </c>
      <c r="F22" s="169" t="s">
        <v>31</v>
      </c>
      <c r="G22" s="170">
        <v>46260.0</v>
      </c>
      <c r="H22" s="169" t="s">
        <v>988</v>
      </c>
      <c r="I22" s="169" t="s">
        <v>31</v>
      </c>
      <c r="J22" s="170">
        <v>46278.0</v>
      </c>
      <c r="K22" s="169" t="s">
        <v>988</v>
      </c>
      <c r="L22" s="169" t="s">
        <v>30</v>
      </c>
      <c r="M22" s="170">
        <v>46302.0</v>
      </c>
      <c r="N22" s="169" t="s">
        <v>988</v>
      </c>
      <c r="O22" s="165" t="s">
        <v>1313</v>
      </c>
      <c r="P22" s="137"/>
      <c r="Q22" s="138"/>
      <c r="R22" s="10"/>
      <c r="S22" s="10"/>
      <c r="T22" s="10"/>
      <c r="U22" s="10"/>
      <c r="V22" s="10"/>
      <c r="W22" s="10"/>
      <c r="X22" s="10"/>
      <c r="Y22" s="10"/>
      <c r="Z22" s="10"/>
    </row>
    <row r="23" ht="90.0" customHeight="1" outlineLevel="1">
      <c r="A23" s="165" t="s">
        <v>1314</v>
      </c>
      <c r="B23" s="165" t="s">
        <v>1315</v>
      </c>
      <c r="C23" s="165" t="s">
        <v>1316</v>
      </c>
      <c r="D23" s="165" t="s">
        <v>1317</v>
      </c>
      <c r="E23" s="165" t="s">
        <v>1318</v>
      </c>
      <c r="F23" s="169" t="s">
        <v>30</v>
      </c>
      <c r="G23" s="170">
        <v>46260.0</v>
      </c>
      <c r="H23" s="169" t="s">
        <v>988</v>
      </c>
      <c r="I23" s="169" t="s">
        <v>30</v>
      </c>
      <c r="J23" s="170">
        <v>46278.0</v>
      </c>
      <c r="K23" s="169" t="s">
        <v>988</v>
      </c>
      <c r="L23" s="169" t="s">
        <v>30</v>
      </c>
      <c r="M23" s="170">
        <v>46302.0</v>
      </c>
      <c r="N23" s="169" t="s">
        <v>988</v>
      </c>
      <c r="O23" s="171"/>
      <c r="P23" s="137"/>
      <c r="Q23" s="138"/>
      <c r="R23" s="10"/>
      <c r="S23" s="10"/>
      <c r="T23" s="10"/>
      <c r="U23" s="10"/>
      <c r="V23" s="10"/>
      <c r="W23" s="10"/>
      <c r="X23" s="10"/>
      <c r="Y23" s="10"/>
      <c r="Z23" s="10"/>
    </row>
    <row r="24" ht="124.5" customHeight="1">
      <c r="A24" s="165" t="s">
        <v>1319</v>
      </c>
      <c r="B24" s="165" t="s">
        <v>1320</v>
      </c>
      <c r="C24" s="165" t="s">
        <v>1321</v>
      </c>
      <c r="D24" s="165" t="s">
        <v>1322</v>
      </c>
      <c r="E24" s="165" t="s">
        <v>1323</v>
      </c>
      <c r="F24" s="169" t="s">
        <v>30</v>
      </c>
      <c r="G24" s="170">
        <v>46261.0</v>
      </c>
      <c r="H24" s="169" t="s">
        <v>988</v>
      </c>
      <c r="I24" s="169" t="s">
        <v>30</v>
      </c>
      <c r="J24" s="170">
        <v>46279.0</v>
      </c>
      <c r="K24" s="169" t="s">
        <v>988</v>
      </c>
      <c r="L24" s="169" t="s">
        <v>30</v>
      </c>
      <c r="M24" s="170">
        <v>46303.0</v>
      </c>
      <c r="N24" s="169" t="s">
        <v>988</v>
      </c>
      <c r="O24" s="171"/>
      <c r="P24" s="131"/>
      <c r="Q24" s="132"/>
      <c r="R24" s="110"/>
      <c r="S24" s="110"/>
      <c r="T24" s="110"/>
      <c r="U24" s="110"/>
      <c r="V24" s="110"/>
      <c r="W24" s="110"/>
      <c r="X24" s="110"/>
      <c r="Y24" s="110"/>
      <c r="Z24" s="110"/>
    </row>
    <row r="25" outlineLevel="1">
      <c r="A25" s="153" t="s">
        <v>1324</v>
      </c>
      <c r="B25" s="130"/>
      <c r="C25" s="154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93.75" customHeight="1">
      <c r="A26" s="165" t="s">
        <v>1325</v>
      </c>
      <c r="B26" s="165" t="s">
        <v>1326</v>
      </c>
      <c r="C26" s="165" t="s">
        <v>1327</v>
      </c>
      <c r="D26" s="165" t="s">
        <v>1328</v>
      </c>
      <c r="E26" s="165" t="s">
        <v>1329</v>
      </c>
      <c r="F26" s="169" t="s">
        <v>31</v>
      </c>
      <c r="G26" s="170">
        <v>46261.0</v>
      </c>
      <c r="H26" s="169" t="s">
        <v>988</v>
      </c>
      <c r="I26" s="169" t="s">
        <v>30</v>
      </c>
      <c r="J26" s="170">
        <v>46279.0</v>
      </c>
      <c r="K26" s="169" t="s">
        <v>988</v>
      </c>
      <c r="L26" s="169" t="s">
        <v>30</v>
      </c>
      <c r="M26" s="170">
        <v>46303.0</v>
      </c>
      <c r="N26" s="169" t="s">
        <v>988</v>
      </c>
      <c r="O26" s="165" t="s">
        <v>1330</v>
      </c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ht="93.75" customHeight="1">
      <c r="A27" s="165" t="s">
        <v>1331</v>
      </c>
      <c r="B27" s="165" t="s">
        <v>1332</v>
      </c>
      <c r="C27" s="165" t="s">
        <v>1333</v>
      </c>
      <c r="D27" s="165" t="s">
        <v>1334</v>
      </c>
      <c r="E27" s="165" t="s">
        <v>1335</v>
      </c>
      <c r="F27" s="169" t="s">
        <v>30</v>
      </c>
      <c r="G27" s="170">
        <v>46262.0</v>
      </c>
      <c r="H27" s="169" t="s">
        <v>988</v>
      </c>
      <c r="I27" s="169" t="s">
        <v>30</v>
      </c>
      <c r="J27" s="170">
        <v>46280.0</v>
      </c>
      <c r="K27" s="169" t="s">
        <v>988</v>
      </c>
      <c r="L27" s="169" t="s">
        <v>30</v>
      </c>
      <c r="M27" s="170">
        <v>46304.0</v>
      </c>
      <c r="N27" s="169" t="s">
        <v>988</v>
      </c>
      <c r="O27" s="171"/>
      <c r="P27" s="131"/>
      <c r="Q27" s="132"/>
      <c r="R27" s="110"/>
      <c r="S27" s="110"/>
      <c r="T27" s="110"/>
      <c r="U27" s="110"/>
      <c r="V27" s="110"/>
      <c r="W27" s="110"/>
      <c r="X27" s="110"/>
      <c r="Y27" s="110"/>
      <c r="Z27" s="110"/>
    </row>
    <row r="28" ht="62.25" customHeight="1" outlineLevel="1">
      <c r="A28" s="165" t="s">
        <v>1336</v>
      </c>
      <c r="B28" s="165" t="s">
        <v>1337</v>
      </c>
      <c r="C28" s="165" t="s">
        <v>1338</v>
      </c>
      <c r="D28" s="165" t="s">
        <v>1339</v>
      </c>
      <c r="E28" s="165" t="s">
        <v>1340</v>
      </c>
      <c r="F28" s="169" t="s">
        <v>30</v>
      </c>
      <c r="G28" s="170">
        <v>46262.0</v>
      </c>
      <c r="H28" s="169" t="s">
        <v>988</v>
      </c>
      <c r="I28" s="169" t="s">
        <v>30</v>
      </c>
      <c r="J28" s="170">
        <v>46280.0</v>
      </c>
      <c r="K28" s="169" t="s">
        <v>988</v>
      </c>
      <c r="L28" s="169" t="s">
        <v>30</v>
      </c>
      <c r="M28" s="170">
        <v>46304.0</v>
      </c>
      <c r="N28" s="169" t="s">
        <v>988</v>
      </c>
      <c r="O28" s="171"/>
      <c r="P28" s="137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55.5" customHeight="1" outlineLevel="1">
      <c r="A29" s="165" t="s">
        <v>1341</v>
      </c>
      <c r="B29" s="165" t="s">
        <v>1342</v>
      </c>
      <c r="C29" s="165" t="s">
        <v>1343</v>
      </c>
      <c r="D29" s="165" t="s">
        <v>1344</v>
      </c>
      <c r="E29" s="165" t="s">
        <v>1335</v>
      </c>
      <c r="F29" s="169" t="s">
        <v>30</v>
      </c>
      <c r="G29" s="170">
        <v>46263.0</v>
      </c>
      <c r="H29" s="169" t="s">
        <v>988</v>
      </c>
      <c r="I29" s="169" t="s">
        <v>30</v>
      </c>
      <c r="J29" s="170">
        <v>46281.0</v>
      </c>
      <c r="K29" s="169" t="s">
        <v>988</v>
      </c>
      <c r="L29" s="169" t="s">
        <v>30</v>
      </c>
      <c r="M29" s="170">
        <v>46305.0</v>
      </c>
      <c r="N29" s="169" t="s">
        <v>988</v>
      </c>
      <c r="O29" s="176"/>
      <c r="P29" s="137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72.75" customHeight="1" outlineLevel="1">
      <c r="A30" s="165" t="s">
        <v>1345</v>
      </c>
      <c r="B30" s="165" t="s">
        <v>1346</v>
      </c>
      <c r="C30" s="165" t="s">
        <v>1347</v>
      </c>
      <c r="D30" s="165" t="s">
        <v>1348</v>
      </c>
      <c r="E30" s="165" t="s">
        <v>1349</v>
      </c>
      <c r="F30" s="169" t="s">
        <v>31</v>
      </c>
      <c r="G30" s="170">
        <v>46263.0</v>
      </c>
      <c r="H30" s="169" t="s">
        <v>988</v>
      </c>
      <c r="I30" s="169" t="s">
        <v>30</v>
      </c>
      <c r="J30" s="170">
        <v>46281.0</v>
      </c>
      <c r="K30" s="169" t="s">
        <v>988</v>
      </c>
      <c r="L30" s="169" t="s">
        <v>30</v>
      </c>
      <c r="M30" s="170">
        <v>46305.0</v>
      </c>
      <c r="N30" s="169" t="s">
        <v>988</v>
      </c>
      <c r="O30" s="165" t="s">
        <v>1350</v>
      </c>
      <c r="P30" s="137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72.75" customHeight="1" outlineLevel="1">
      <c r="A31" s="165" t="s">
        <v>1351</v>
      </c>
      <c r="B31" s="165" t="s">
        <v>1352</v>
      </c>
      <c r="C31" s="165" t="s">
        <v>1353</v>
      </c>
      <c r="D31" s="165" t="s">
        <v>1354</v>
      </c>
      <c r="E31" s="165" t="s">
        <v>1355</v>
      </c>
      <c r="F31" s="169" t="s">
        <v>31</v>
      </c>
      <c r="G31" s="170">
        <v>46264.0</v>
      </c>
      <c r="H31" s="169" t="s">
        <v>988</v>
      </c>
      <c r="I31" s="169" t="s">
        <v>30</v>
      </c>
      <c r="J31" s="170">
        <v>46282.0</v>
      </c>
      <c r="K31" s="169" t="s">
        <v>988</v>
      </c>
      <c r="L31" s="169" t="s">
        <v>30</v>
      </c>
      <c r="M31" s="170">
        <v>46306.0</v>
      </c>
      <c r="N31" s="169" t="s">
        <v>988</v>
      </c>
      <c r="O31" s="165" t="s">
        <v>1356</v>
      </c>
      <c r="P31" s="137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92.25" customHeight="1" outlineLevel="1">
      <c r="A32" s="165" t="s">
        <v>1357</v>
      </c>
      <c r="B32" s="165" t="s">
        <v>1358</v>
      </c>
      <c r="C32" s="165" t="s">
        <v>1359</v>
      </c>
      <c r="D32" s="165" t="s">
        <v>1360</v>
      </c>
      <c r="E32" s="165" t="s">
        <v>1361</v>
      </c>
      <c r="F32" s="169" t="s">
        <v>30</v>
      </c>
      <c r="G32" s="170">
        <v>46264.0</v>
      </c>
      <c r="H32" s="169" t="s">
        <v>988</v>
      </c>
      <c r="I32" s="169" t="s">
        <v>30</v>
      </c>
      <c r="J32" s="170">
        <v>46282.0</v>
      </c>
      <c r="K32" s="169" t="s">
        <v>988</v>
      </c>
      <c r="L32" s="169" t="s">
        <v>30</v>
      </c>
      <c r="M32" s="170">
        <v>46306.0</v>
      </c>
      <c r="N32" s="169" t="s">
        <v>988</v>
      </c>
      <c r="O32" s="176"/>
      <c r="P32" s="137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72.75" customHeight="1" outlineLevel="1">
      <c r="A33" s="165" t="s">
        <v>1362</v>
      </c>
      <c r="B33" s="165" t="s">
        <v>1363</v>
      </c>
      <c r="C33" s="165" t="s">
        <v>1364</v>
      </c>
      <c r="D33" s="165" t="s">
        <v>1365</v>
      </c>
      <c r="E33" s="165" t="s">
        <v>1366</v>
      </c>
      <c r="F33" s="169" t="s">
        <v>31</v>
      </c>
      <c r="G33" s="170">
        <v>46265.0</v>
      </c>
      <c r="H33" s="169" t="s">
        <v>988</v>
      </c>
      <c r="I33" s="169" t="s">
        <v>30</v>
      </c>
      <c r="J33" s="170">
        <v>46283.0</v>
      </c>
      <c r="K33" s="169" t="s">
        <v>988</v>
      </c>
      <c r="L33" s="169" t="s">
        <v>30</v>
      </c>
      <c r="M33" s="170">
        <v>46307.0</v>
      </c>
      <c r="N33" s="169" t="s">
        <v>988</v>
      </c>
      <c r="O33" s="165" t="s">
        <v>1367</v>
      </c>
      <c r="P33" s="137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118.5" customHeight="1" outlineLevel="1">
      <c r="A34" s="165" t="s">
        <v>1368</v>
      </c>
      <c r="B34" s="165" t="s">
        <v>1369</v>
      </c>
      <c r="C34" s="165" t="s">
        <v>1370</v>
      </c>
      <c r="D34" s="165" t="s">
        <v>1371</v>
      </c>
      <c r="E34" s="165" t="s">
        <v>1372</v>
      </c>
      <c r="F34" s="169" t="s">
        <v>30</v>
      </c>
      <c r="G34" s="170">
        <v>46265.0</v>
      </c>
      <c r="H34" s="169" t="s">
        <v>988</v>
      </c>
      <c r="I34" s="169" t="s">
        <v>30</v>
      </c>
      <c r="J34" s="170">
        <v>46283.0</v>
      </c>
      <c r="K34" s="169" t="s">
        <v>988</v>
      </c>
      <c r="L34" s="169" t="s">
        <v>30</v>
      </c>
      <c r="M34" s="170">
        <v>46307.0</v>
      </c>
      <c r="N34" s="169" t="s">
        <v>988</v>
      </c>
      <c r="O34" s="171"/>
      <c r="P34" s="137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71.25" customHeight="1" outlineLevel="1">
      <c r="A35" s="165" t="s">
        <v>1373</v>
      </c>
      <c r="B35" s="165" t="s">
        <v>1374</v>
      </c>
      <c r="C35" s="165" t="s">
        <v>1375</v>
      </c>
      <c r="D35" s="165" t="s">
        <v>1376</v>
      </c>
      <c r="E35" s="165" t="s">
        <v>1377</v>
      </c>
      <c r="F35" s="169" t="s">
        <v>30</v>
      </c>
      <c r="G35" s="170">
        <v>46266.0</v>
      </c>
      <c r="H35" s="169" t="s">
        <v>988</v>
      </c>
      <c r="I35" s="169" t="s">
        <v>30</v>
      </c>
      <c r="J35" s="170">
        <v>46284.0</v>
      </c>
      <c r="K35" s="169" t="s">
        <v>988</v>
      </c>
      <c r="L35" s="169" t="s">
        <v>30</v>
      </c>
      <c r="M35" s="170">
        <v>46308.0</v>
      </c>
      <c r="N35" s="169" t="s">
        <v>988</v>
      </c>
      <c r="O35" s="171"/>
      <c r="P35" s="137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outlineLevel="1">
      <c r="A36" s="153" t="s">
        <v>1378</v>
      </c>
      <c r="B36" s="130"/>
      <c r="C36" s="154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7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90.75" customHeight="1">
      <c r="A37" s="165" t="s">
        <v>1379</v>
      </c>
      <c r="B37" s="165" t="s">
        <v>1380</v>
      </c>
      <c r="C37" s="165" t="s">
        <v>1381</v>
      </c>
      <c r="D37" s="165" t="s">
        <v>1382</v>
      </c>
      <c r="E37" s="165" t="s">
        <v>1383</v>
      </c>
      <c r="F37" s="169" t="s">
        <v>30</v>
      </c>
      <c r="G37" s="170">
        <v>46266.0</v>
      </c>
      <c r="H37" s="169" t="s">
        <v>988</v>
      </c>
      <c r="I37" s="169" t="s">
        <v>30</v>
      </c>
      <c r="J37" s="170">
        <v>46284.0</v>
      </c>
      <c r="K37" s="169" t="s">
        <v>988</v>
      </c>
      <c r="L37" s="169" t="s">
        <v>30</v>
      </c>
      <c r="M37" s="170">
        <v>46308.0</v>
      </c>
      <c r="N37" s="169" t="s">
        <v>988</v>
      </c>
      <c r="O37" s="171"/>
      <c r="P37" s="131"/>
      <c r="Q37" s="132"/>
      <c r="R37" s="110"/>
      <c r="S37" s="110"/>
      <c r="T37" s="110"/>
      <c r="U37" s="110"/>
      <c r="V37" s="110"/>
      <c r="W37" s="110"/>
      <c r="X37" s="110"/>
      <c r="Y37" s="110"/>
      <c r="Z37" s="110"/>
    </row>
    <row r="38" ht="69.75" customHeight="1" outlineLevel="1">
      <c r="A38" s="165" t="s">
        <v>1384</v>
      </c>
      <c r="B38" s="165" t="s">
        <v>1385</v>
      </c>
      <c r="C38" s="165" t="s">
        <v>1386</v>
      </c>
      <c r="D38" s="165" t="s">
        <v>1387</v>
      </c>
      <c r="E38" s="165" t="s">
        <v>1388</v>
      </c>
      <c r="F38" s="169" t="s">
        <v>30</v>
      </c>
      <c r="G38" s="170">
        <v>46267.0</v>
      </c>
      <c r="H38" s="169" t="s">
        <v>988</v>
      </c>
      <c r="I38" s="169" t="s">
        <v>30</v>
      </c>
      <c r="J38" s="170">
        <v>46285.0</v>
      </c>
      <c r="K38" s="169" t="s">
        <v>988</v>
      </c>
      <c r="L38" s="169" t="s">
        <v>30</v>
      </c>
      <c r="M38" s="170">
        <v>46309.0</v>
      </c>
      <c r="N38" s="169" t="s">
        <v>988</v>
      </c>
      <c r="O38" s="171"/>
      <c r="P38" s="137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70.5" customHeight="1" outlineLevel="1">
      <c r="A39" s="165" t="s">
        <v>1389</v>
      </c>
      <c r="B39" s="165" t="s">
        <v>1390</v>
      </c>
      <c r="C39" s="165" t="s">
        <v>1391</v>
      </c>
      <c r="D39" s="165" t="s">
        <v>1392</v>
      </c>
      <c r="E39" s="165" t="s">
        <v>1393</v>
      </c>
      <c r="F39" s="169" t="s">
        <v>31</v>
      </c>
      <c r="G39" s="170">
        <v>46267.0</v>
      </c>
      <c r="H39" s="169" t="s">
        <v>988</v>
      </c>
      <c r="I39" s="169" t="s">
        <v>30</v>
      </c>
      <c r="J39" s="170">
        <v>46285.0</v>
      </c>
      <c r="K39" s="169" t="s">
        <v>988</v>
      </c>
      <c r="L39" s="169" t="s">
        <v>30</v>
      </c>
      <c r="M39" s="170">
        <v>46309.0</v>
      </c>
      <c r="N39" s="169" t="s">
        <v>988</v>
      </c>
      <c r="O39" s="165" t="s">
        <v>1394</v>
      </c>
      <c r="P39" s="137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69.75" customHeight="1">
      <c r="A40" s="165" t="s">
        <v>1395</v>
      </c>
      <c r="B40" s="165" t="s">
        <v>1396</v>
      </c>
      <c r="C40" s="165" t="s">
        <v>1397</v>
      </c>
      <c r="D40" s="165" t="s">
        <v>1398</v>
      </c>
      <c r="E40" s="165" t="s">
        <v>1399</v>
      </c>
      <c r="F40" s="169" t="s">
        <v>30</v>
      </c>
      <c r="G40" s="170">
        <v>46267.0</v>
      </c>
      <c r="H40" s="169" t="s">
        <v>988</v>
      </c>
      <c r="I40" s="169" t="s">
        <v>30</v>
      </c>
      <c r="J40" s="170">
        <v>46286.0</v>
      </c>
      <c r="K40" s="169" t="s">
        <v>988</v>
      </c>
      <c r="L40" s="169" t="s">
        <v>30</v>
      </c>
      <c r="M40" s="170">
        <v>46310.0</v>
      </c>
      <c r="N40" s="169" t="s">
        <v>988</v>
      </c>
      <c r="O40" s="171"/>
      <c r="P40" s="131"/>
      <c r="Q40" s="132"/>
      <c r="R40" s="110"/>
      <c r="S40" s="110"/>
      <c r="T40" s="110"/>
      <c r="U40" s="110"/>
      <c r="V40" s="110"/>
      <c r="W40" s="110"/>
      <c r="X40" s="110"/>
      <c r="Y40" s="110"/>
      <c r="Z40" s="110"/>
    </row>
    <row r="41" ht="86.25" customHeight="1" outlineLevel="1">
      <c r="A41" s="165" t="s">
        <v>1400</v>
      </c>
      <c r="B41" s="165" t="s">
        <v>1401</v>
      </c>
      <c r="C41" s="165" t="s">
        <v>1402</v>
      </c>
      <c r="D41" s="165" t="s">
        <v>1403</v>
      </c>
      <c r="E41" s="165" t="s">
        <v>1404</v>
      </c>
      <c r="F41" s="169" t="s">
        <v>31</v>
      </c>
      <c r="G41" s="170">
        <v>46267.0</v>
      </c>
      <c r="H41" s="169" t="s">
        <v>988</v>
      </c>
      <c r="I41" s="169" t="s">
        <v>30</v>
      </c>
      <c r="J41" s="170">
        <v>46286.0</v>
      </c>
      <c r="K41" s="169" t="s">
        <v>988</v>
      </c>
      <c r="L41" s="169" t="s">
        <v>30</v>
      </c>
      <c r="M41" s="170">
        <v>46310.0</v>
      </c>
      <c r="N41" s="169" t="s">
        <v>988</v>
      </c>
      <c r="O41" s="165" t="s">
        <v>1405</v>
      </c>
      <c r="P41" s="137"/>
      <c r="Q41" s="138"/>
      <c r="R41" s="10"/>
      <c r="S41" s="10"/>
      <c r="T41" s="10"/>
      <c r="U41" s="10"/>
      <c r="V41" s="10"/>
      <c r="W41" s="10"/>
      <c r="X41" s="10"/>
      <c r="Y41" s="10"/>
      <c r="Z41" s="10"/>
    </row>
    <row r="42" ht="87.75" customHeight="1" outlineLevel="1">
      <c r="A42" s="165" t="s">
        <v>1406</v>
      </c>
      <c r="B42" s="165" t="s">
        <v>1407</v>
      </c>
      <c r="C42" s="165" t="s">
        <v>1408</v>
      </c>
      <c r="D42" s="165" t="s">
        <v>1409</v>
      </c>
      <c r="E42" s="165" t="s">
        <v>1399</v>
      </c>
      <c r="F42" s="169" t="s">
        <v>30</v>
      </c>
      <c r="G42" s="170">
        <v>46267.0</v>
      </c>
      <c r="H42" s="169" t="s">
        <v>988</v>
      </c>
      <c r="I42" s="169" t="s">
        <v>30</v>
      </c>
      <c r="J42" s="170">
        <v>46287.0</v>
      </c>
      <c r="K42" s="169" t="s">
        <v>988</v>
      </c>
      <c r="L42" s="169" t="s">
        <v>30</v>
      </c>
      <c r="M42" s="170">
        <v>46311.0</v>
      </c>
      <c r="N42" s="169" t="s">
        <v>988</v>
      </c>
      <c r="O42" s="176"/>
      <c r="P42" s="137"/>
      <c r="Q42" s="138"/>
      <c r="R42" s="10"/>
      <c r="S42" s="10"/>
      <c r="T42" s="10"/>
      <c r="U42" s="10"/>
      <c r="V42" s="10"/>
      <c r="W42" s="10"/>
      <c r="X42" s="10"/>
      <c r="Y42" s="10"/>
      <c r="Z42" s="10"/>
    </row>
    <row r="43" ht="135.0" customHeight="1" outlineLevel="1">
      <c r="A43" s="165" t="s">
        <v>1410</v>
      </c>
      <c r="B43" s="165" t="s">
        <v>1411</v>
      </c>
      <c r="C43" s="165" t="s">
        <v>1412</v>
      </c>
      <c r="D43" s="165" t="s">
        <v>1413</v>
      </c>
      <c r="E43" s="165" t="s">
        <v>1414</v>
      </c>
      <c r="F43" s="169" t="s">
        <v>31</v>
      </c>
      <c r="G43" s="170">
        <v>46267.0</v>
      </c>
      <c r="H43" s="169" t="s">
        <v>988</v>
      </c>
      <c r="I43" s="169" t="s">
        <v>31</v>
      </c>
      <c r="J43" s="170">
        <v>46287.0</v>
      </c>
      <c r="K43" s="169" t="s">
        <v>988</v>
      </c>
      <c r="L43" s="169" t="s">
        <v>30</v>
      </c>
      <c r="M43" s="170">
        <v>46311.0</v>
      </c>
      <c r="N43" s="169" t="s">
        <v>988</v>
      </c>
      <c r="O43" s="165" t="s">
        <v>1415</v>
      </c>
      <c r="P43" s="137"/>
      <c r="Q43" s="138"/>
      <c r="R43" s="10"/>
      <c r="S43" s="10"/>
      <c r="T43" s="10"/>
      <c r="U43" s="10"/>
      <c r="V43" s="10"/>
      <c r="W43" s="10"/>
      <c r="X43" s="10"/>
      <c r="Y43" s="10"/>
      <c r="Z43" s="10"/>
    </row>
    <row r="44" outlineLevel="1">
      <c r="A44" s="165" t="s">
        <v>1416</v>
      </c>
      <c r="B44" s="165" t="s">
        <v>1417</v>
      </c>
      <c r="C44" s="165" t="s">
        <v>1418</v>
      </c>
      <c r="D44" s="165" t="s">
        <v>1419</v>
      </c>
      <c r="E44" s="165" t="s">
        <v>1420</v>
      </c>
      <c r="F44" s="169" t="s">
        <v>31</v>
      </c>
      <c r="G44" s="170">
        <v>46267.0</v>
      </c>
      <c r="H44" s="169" t="s">
        <v>988</v>
      </c>
      <c r="I44" s="169" t="s">
        <v>30</v>
      </c>
      <c r="J44" s="170">
        <v>46288.0</v>
      </c>
      <c r="K44" s="169" t="s">
        <v>988</v>
      </c>
      <c r="L44" s="169" t="s">
        <v>30</v>
      </c>
      <c r="M44" s="170">
        <v>46312.0</v>
      </c>
      <c r="N44" s="169" t="s">
        <v>988</v>
      </c>
      <c r="O44" s="165" t="s">
        <v>1421</v>
      </c>
      <c r="P44" s="137"/>
      <c r="Q44" s="138"/>
      <c r="R44" s="10"/>
      <c r="S44" s="10"/>
      <c r="T44" s="10"/>
      <c r="U44" s="10"/>
      <c r="V44" s="10"/>
      <c r="W44" s="10"/>
      <c r="X44" s="10"/>
      <c r="Y44" s="10"/>
      <c r="Z44" s="10"/>
    </row>
    <row r="45" ht="60.75" customHeight="1" outlineLevel="1">
      <c r="A45" s="165" t="s">
        <v>1422</v>
      </c>
      <c r="B45" s="165" t="s">
        <v>1423</v>
      </c>
      <c r="C45" s="165" t="s">
        <v>1424</v>
      </c>
      <c r="D45" s="165" t="s">
        <v>1425</v>
      </c>
      <c r="E45" s="165" t="s">
        <v>1426</v>
      </c>
      <c r="F45" s="169" t="s">
        <v>30</v>
      </c>
      <c r="G45" s="170">
        <v>46267.0</v>
      </c>
      <c r="H45" s="169" t="s">
        <v>988</v>
      </c>
      <c r="I45" s="169" t="s">
        <v>30</v>
      </c>
      <c r="J45" s="170">
        <v>46288.0</v>
      </c>
      <c r="K45" s="169" t="s">
        <v>988</v>
      </c>
      <c r="L45" s="169" t="s">
        <v>30</v>
      </c>
      <c r="M45" s="170">
        <v>46312.0</v>
      </c>
      <c r="N45" s="169" t="s">
        <v>988</v>
      </c>
      <c r="O45" s="176"/>
      <c r="P45" s="137"/>
      <c r="Q45" s="138"/>
      <c r="R45" s="10"/>
      <c r="S45" s="10"/>
      <c r="T45" s="10"/>
      <c r="U45" s="10"/>
      <c r="V45" s="10"/>
      <c r="W45" s="10"/>
      <c r="X45" s="10"/>
      <c r="Y45" s="10"/>
      <c r="Z45" s="10"/>
    </row>
    <row r="46" ht="85.5" customHeight="1">
      <c r="A46" s="165" t="s">
        <v>1427</v>
      </c>
      <c r="B46" s="165" t="s">
        <v>1428</v>
      </c>
      <c r="C46" s="165" t="s">
        <v>1429</v>
      </c>
      <c r="D46" s="165" t="s">
        <v>1430</v>
      </c>
      <c r="E46" s="165" t="s">
        <v>1431</v>
      </c>
      <c r="F46" s="169" t="s">
        <v>30</v>
      </c>
      <c r="G46" s="170">
        <v>46267.0</v>
      </c>
      <c r="H46" s="169" t="s">
        <v>988</v>
      </c>
      <c r="I46" s="169" t="s">
        <v>30</v>
      </c>
      <c r="J46" s="170">
        <v>46289.0</v>
      </c>
      <c r="K46" s="169" t="s">
        <v>988</v>
      </c>
      <c r="L46" s="169" t="s">
        <v>30</v>
      </c>
      <c r="M46" s="170">
        <v>46313.0</v>
      </c>
      <c r="N46" s="169" t="s">
        <v>988</v>
      </c>
      <c r="O46" s="171"/>
      <c r="P46" s="137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97.5" customHeight="1">
      <c r="A47" s="165" t="s">
        <v>1432</v>
      </c>
      <c r="B47" s="165" t="s">
        <v>1433</v>
      </c>
      <c r="C47" s="165" t="s">
        <v>1434</v>
      </c>
      <c r="D47" s="165" t="s">
        <v>1435</v>
      </c>
      <c r="E47" s="165" t="s">
        <v>1436</v>
      </c>
      <c r="F47" s="169" t="s">
        <v>30</v>
      </c>
      <c r="G47" s="170">
        <v>46267.0</v>
      </c>
      <c r="H47" s="169" t="s">
        <v>988</v>
      </c>
      <c r="I47" s="169" t="s">
        <v>30</v>
      </c>
      <c r="J47" s="170">
        <v>46289.0</v>
      </c>
      <c r="K47" s="169" t="s">
        <v>988</v>
      </c>
      <c r="L47" s="169" t="s">
        <v>30</v>
      </c>
      <c r="M47" s="170">
        <v>46313.0</v>
      </c>
      <c r="N47" s="169" t="s">
        <v>988</v>
      </c>
      <c r="O47" s="171"/>
      <c r="P47" s="137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5" t="s">
        <v>1437</v>
      </c>
      <c r="B48" s="165" t="s">
        <v>1438</v>
      </c>
      <c r="C48" s="165" t="s">
        <v>1439</v>
      </c>
      <c r="D48" s="165" t="s">
        <v>1440</v>
      </c>
      <c r="E48" s="165" t="s">
        <v>1441</v>
      </c>
      <c r="F48" s="169" t="s">
        <v>30</v>
      </c>
      <c r="G48" s="170">
        <v>46267.0</v>
      </c>
      <c r="H48" s="169" t="s">
        <v>988</v>
      </c>
      <c r="I48" s="169" t="s">
        <v>30</v>
      </c>
      <c r="J48" s="170">
        <v>46290.0</v>
      </c>
      <c r="K48" s="169" t="s">
        <v>988</v>
      </c>
      <c r="L48" s="169" t="s">
        <v>30</v>
      </c>
      <c r="M48" s="170">
        <v>46313.0</v>
      </c>
      <c r="N48" s="169" t="s">
        <v>988</v>
      </c>
      <c r="O48" s="171"/>
      <c r="P48" s="137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65" t="s">
        <v>1442</v>
      </c>
      <c r="B49" s="165" t="s">
        <v>1443</v>
      </c>
      <c r="C49" s="165" t="s">
        <v>1444</v>
      </c>
      <c r="D49" s="165" t="s">
        <v>1445</v>
      </c>
      <c r="E49" s="165" t="s">
        <v>1446</v>
      </c>
      <c r="F49" s="169" t="s">
        <v>31</v>
      </c>
      <c r="G49" s="170">
        <v>46267.0</v>
      </c>
      <c r="H49" s="169" t="s">
        <v>988</v>
      </c>
      <c r="I49" s="169" t="s">
        <v>30</v>
      </c>
      <c r="J49" s="170">
        <v>46290.0</v>
      </c>
      <c r="K49" s="169" t="s">
        <v>988</v>
      </c>
      <c r="L49" s="169" t="s">
        <v>30</v>
      </c>
      <c r="M49" s="170">
        <v>46313.0</v>
      </c>
      <c r="N49" s="169" t="s">
        <v>988</v>
      </c>
      <c r="O49" s="165" t="s">
        <v>1447</v>
      </c>
      <c r="P49" s="137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5" t="s">
        <v>1448</v>
      </c>
      <c r="B50" s="165" t="s">
        <v>1449</v>
      </c>
      <c r="C50" s="165" t="s">
        <v>1450</v>
      </c>
      <c r="D50" s="165" t="s">
        <v>1451</v>
      </c>
      <c r="E50" s="165" t="s">
        <v>1452</v>
      </c>
      <c r="F50" s="169" t="s">
        <v>31</v>
      </c>
      <c r="G50" s="170">
        <v>46267.0</v>
      </c>
      <c r="H50" s="169" t="s">
        <v>988</v>
      </c>
      <c r="I50" s="169" t="s">
        <v>30</v>
      </c>
      <c r="J50" s="170">
        <v>46291.0</v>
      </c>
      <c r="K50" s="169" t="s">
        <v>988</v>
      </c>
      <c r="L50" s="169" t="s">
        <v>30</v>
      </c>
      <c r="M50" s="170">
        <v>46313.0</v>
      </c>
      <c r="N50" s="169" t="s">
        <v>988</v>
      </c>
      <c r="O50" s="165" t="s">
        <v>1453</v>
      </c>
      <c r="P50" s="137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72.75" customHeight="1">
      <c r="A51" s="165" t="s">
        <v>1454</v>
      </c>
      <c r="B51" s="165" t="s">
        <v>1455</v>
      </c>
      <c r="C51" s="165" t="s">
        <v>1456</v>
      </c>
      <c r="D51" s="165" t="s">
        <v>1457</v>
      </c>
      <c r="E51" s="165" t="s">
        <v>1458</v>
      </c>
      <c r="F51" s="169" t="s">
        <v>30</v>
      </c>
      <c r="G51" s="170">
        <v>46267.0</v>
      </c>
      <c r="H51" s="169" t="s">
        <v>988</v>
      </c>
      <c r="I51" s="169" t="s">
        <v>30</v>
      </c>
      <c r="J51" s="170">
        <v>46291.0</v>
      </c>
      <c r="K51" s="169" t="s">
        <v>988</v>
      </c>
      <c r="L51" s="169" t="s">
        <v>30</v>
      </c>
      <c r="M51" s="170">
        <v>46313.0</v>
      </c>
      <c r="N51" s="169" t="s">
        <v>988</v>
      </c>
      <c r="O51" s="176"/>
      <c r="P51" s="137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65" t="s">
        <v>1459</v>
      </c>
      <c r="B52" s="165" t="s">
        <v>1460</v>
      </c>
      <c r="C52" s="165" t="s">
        <v>1461</v>
      </c>
      <c r="D52" s="165" t="s">
        <v>1462</v>
      </c>
      <c r="E52" s="165" t="s">
        <v>1463</v>
      </c>
      <c r="F52" s="169" t="s">
        <v>30</v>
      </c>
      <c r="G52" s="170">
        <v>46267.0</v>
      </c>
      <c r="H52" s="169" t="s">
        <v>988</v>
      </c>
      <c r="I52" s="169" t="s">
        <v>30</v>
      </c>
      <c r="J52" s="170">
        <v>46292.0</v>
      </c>
      <c r="K52" s="169" t="s">
        <v>988</v>
      </c>
      <c r="L52" s="169" t="s">
        <v>30</v>
      </c>
      <c r="M52" s="170">
        <v>46313.0</v>
      </c>
      <c r="N52" s="169" t="s">
        <v>988</v>
      </c>
      <c r="O52" s="176"/>
      <c r="P52" s="137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5" t="s">
        <v>1464</v>
      </c>
      <c r="B53" s="165" t="s">
        <v>1465</v>
      </c>
      <c r="C53" s="165" t="s">
        <v>1466</v>
      </c>
      <c r="D53" s="165" t="s">
        <v>1467</v>
      </c>
      <c r="E53" s="165" t="s">
        <v>1463</v>
      </c>
      <c r="F53" s="169" t="s">
        <v>30</v>
      </c>
      <c r="G53" s="170">
        <v>46267.0</v>
      </c>
      <c r="H53" s="169" t="s">
        <v>988</v>
      </c>
      <c r="I53" s="169" t="s">
        <v>30</v>
      </c>
      <c r="J53" s="170">
        <v>46292.0</v>
      </c>
      <c r="K53" s="169" t="s">
        <v>988</v>
      </c>
      <c r="L53" s="169" t="s">
        <v>30</v>
      </c>
      <c r="M53" s="170">
        <v>46313.0</v>
      </c>
      <c r="N53" s="169" t="s">
        <v>988</v>
      </c>
      <c r="O53" s="171"/>
      <c r="P53" s="137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65" t="s">
        <v>1468</v>
      </c>
      <c r="B54" s="165" t="s">
        <v>1469</v>
      </c>
      <c r="C54" s="165" t="s">
        <v>1470</v>
      </c>
      <c r="D54" s="165" t="s">
        <v>1471</v>
      </c>
      <c r="E54" s="165" t="s">
        <v>1472</v>
      </c>
      <c r="F54" s="169" t="s">
        <v>30</v>
      </c>
      <c r="G54" s="170">
        <v>46267.0</v>
      </c>
      <c r="H54" s="169" t="s">
        <v>988</v>
      </c>
      <c r="I54" s="169" t="s">
        <v>30</v>
      </c>
      <c r="J54" s="170">
        <v>46293.0</v>
      </c>
      <c r="K54" s="169" t="s">
        <v>988</v>
      </c>
      <c r="L54" s="169" t="s">
        <v>30</v>
      </c>
      <c r="M54" s="170">
        <v>46313.0</v>
      </c>
      <c r="N54" s="169" t="s">
        <v>988</v>
      </c>
      <c r="O54" s="176"/>
      <c r="P54" s="137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5" t="s">
        <v>1473</v>
      </c>
      <c r="B55" s="165" t="s">
        <v>1474</v>
      </c>
      <c r="C55" s="165" t="s">
        <v>1475</v>
      </c>
      <c r="D55" s="165" t="s">
        <v>1476</v>
      </c>
      <c r="E55" s="165" t="s">
        <v>1477</v>
      </c>
      <c r="F55" s="169" t="s">
        <v>31</v>
      </c>
      <c r="G55" s="170">
        <v>46267.0</v>
      </c>
      <c r="H55" s="169" t="s">
        <v>988</v>
      </c>
      <c r="I55" s="169" t="s">
        <v>30</v>
      </c>
      <c r="J55" s="170">
        <v>46293.0</v>
      </c>
      <c r="K55" s="169" t="s">
        <v>988</v>
      </c>
      <c r="L55" s="169" t="s">
        <v>30</v>
      </c>
      <c r="M55" s="170">
        <v>46313.0</v>
      </c>
      <c r="N55" s="169" t="s">
        <v>988</v>
      </c>
      <c r="O55" s="165" t="s">
        <v>1478</v>
      </c>
      <c r="P55" s="137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51.0" customHeight="1">
      <c r="A56" s="165" t="s">
        <v>1479</v>
      </c>
      <c r="B56" s="165" t="s">
        <v>1480</v>
      </c>
      <c r="C56" s="165" t="s">
        <v>1481</v>
      </c>
      <c r="D56" s="165" t="s">
        <v>1482</v>
      </c>
      <c r="E56" s="165" t="s">
        <v>1483</v>
      </c>
      <c r="F56" s="169" t="s">
        <v>30</v>
      </c>
      <c r="G56" s="170">
        <v>46267.0</v>
      </c>
      <c r="H56" s="169" t="s">
        <v>988</v>
      </c>
      <c r="I56" s="169" t="s">
        <v>30</v>
      </c>
      <c r="J56" s="170">
        <v>46294.0</v>
      </c>
      <c r="K56" s="169" t="s">
        <v>988</v>
      </c>
      <c r="L56" s="169" t="s">
        <v>30</v>
      </c>
      <c r="M56" s="170">
        <v>46313.0</v>
      </c>
      <c r="N56" s="169" t="s">
        <v>988</v>
      </c>
      <c r="O56" s="171"/>
      <c r="P56" s="137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73.5" customHeight="1">
      <c r="A57" s="165" t="s">
        <v>1484</v>
      </c>
      <c r="B57" s="165" t="s">
        <v>1485</v>
      </c>
      <c r="C57" s="165" t="s">
        <v>1486</v>
      </c>
      <c r="D57" s="165" t="s">
        <v>1487</v>
      </c>
      <c r="E57" s="165" t="s">
        <v>1488</v>
      </c>
      <c r="F57" s="169" t="s">
        <v>30</v>
      </c>
      <c r="G57" s="170">
        <v>46267.0</v>
      </c>
      <c r="H57" s="169" t="s">
        <v>988</v>
      </c>
      <c r="I57" s="169" t="s">
        <v>30</v>
      </c>
      <c r="J57" s="170">
        <v>46294.0</v>
      </c>
      <c r="K57" s="169" t="s">
        <v>988</v>
      </c>
      <c r="L57" s="169" t="s">
        <v>30</v>
      </c>
      <c r="M57" s="170">
        <v>46313.0</v>
      </c>
      <c r="N57" s="169" t="s">
        <v>988</v>
      </c>
      <c r="O57" s="171"/>
      <c r="P57" s="137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20.25" customHeight="1">
      <c r="A58" s="177" t="s">
        <v>1489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  <c r="P58" s="137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72.75" customHeight="1">
      <c r="A59" s="178" t="s">
        <v>1490</v>
      </c>
      <c r="B59" s="179" t="s">
        <v>1491</v>
      </c>
      <c r="C59" s="179" t="s">
        <v>1492</v>
      </c>
      <c r="D59" s="179" t="s">
        <v>1493</v>
      </c>
      <c r="E59" s="179" t="s">
        <v>1494</v>
      </c>
      <c r="F59" s="180" t="s">
        <v>30</v>
      </c>
      <c r="G59" s="181">
        <v>46267.0</v>
      </c>
      <c r="H59" s="180" t="s">
        <v>988</v>
      </c>
      <c r="I59" s="180" t="s">
        <v>30</v>
      </c>
      <c r="J59" s="181">
        <v>46295.0</v>
      </c>
      <c r="K59" s="180" t="s">
        <v>988</v>
      </c>
      <c r="L59" s="180" t="s">
        <v>30</v>
      </c>
      <c r="M59" s="181">
        <v>46313.0</v>
      </c>
      <c r="N59" s="180" t="s">
        <v>988</v>
      </c>
      <c r="O59" s="182"/>
      <c r="P59" s="137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91.5" customHeight="1">
      <c r="A60" s="178" t="s">
        <v>1495</v>
      </c>
      <c r="B60" s="179" t="s">
        <v>1496</v>
      </c>
      <c r="C60" s="179" t="s">
        <v>1497</v>
      </c>
      <c r="D60" s="179" t="s">
        <v>1498</v>
      </c>
      <c r="E60" s="179" t="s">
        <v>1499</v>
      </c>
      <c r="F60" s="180" t="s">
        <v>31</v>
      </c>
      <c r="G60" s="181">
        <v>46267.0</v>
      </c>
      <c r="H60" s="180" t="s">
        <v>988</v>
      </c>
      <c r="I60" s="180" t="s">
        <v>31</v>
      </c>
      <c r="J60" s="181">
        <v>46295.0</v>
      </c>
      <c r="K60" s="180" t="s">
        <v>988</v>
      </c>
      <c r="L60" s="180" t="s">
        <v>30</v>
      </c>
      <c r="M60" s="181">
        <v>46313.0</v>
      </c>
      <c r="N60" s="180" t="s">
        <v>988</v>
      </c>
      <c r="O60" s="183" t="s">
        <v>1500</v>
      </c>
      <c r="P60" s="137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14.75" customHeight="1">
      <c r="A61" s="178" t="s">
        <v>1501</v>
      </c>
      <c r="B61" s="179" t="s">
        <v>1502</v>
      </c>
      <c r="C61" s="179" t="s">
        <v>1503</v>
      </c>
      <c r="D61" s="179" t="s">
        <v>1504</v>
      </c>
      <c r="E61" s="179" t="s">
        <v>1463</v>
      </c>
      <c r="F61" s="180" t="s">
        <v>30</v>
      </c>
      <c r="G61" s="181">
        <v>46267.0</v>
      </c>
      <c r="H61" s="180" t="s">
        <v>988</v>
      </c>
      <c r="I61" s="180" t="s">
        <v>30</v>
      </c>
      <c r="J61" s="181">
        <v>46295.0</v>
      </c>
      <c r="K61" s="180" t="s">
        <v>988</v>
      </c>
      <c r="L61" s="180" t="s">
        <v>30</v>
      </c>
      <c r="M61" s="181">
        <v>46313.0</v>
      </c>
      <c r="N61" s="180" t="s">
        <v>988</v>
      </c>
      <c r="O61" s="182"/>
      <c r="P61" s="137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05.0" customHeight="1">
      <c r="A62" s="178" t="s">
        <v>1505</v>
      </c>
      <c r="B62" s="179" t="s">
        <v>1506</v>
      </c>
      <c r="C62" s="179" t="s">
        <v>1507</v>
      </c>
      <c r="D62" s="179" t="s">
        <v>1508</v>
      </c>
      <c r="E62" s="179" t="s">
        <v>1509</v>
      </c>
      <c r="F62" s="180" t="s">
        <v>31</v>
      </c>
      <c r="G62" s="181">
        <v>46267.0</v>
      </c>
      <c r="H62" s="180" t="s">
        <v>988</v>
      </c>
      <c r="I62" s="180" t="s">
        <v>30</v>
      </c>
      <c r="J62" s="181">
        <v>46295.0</v>
      </c>
      <c r="K62" s="180" t="s">
        <v>988</v>
      </c>
      <c r="L62" s="180" t="s">
        <v>30</v>
      </c>
      <c r="M62" s="181">
        <v>46313.0</v>
      </c>
      <c r="N62" s="180" t="s">
        <v>988</v>
      </c>
      <c r="O62" s="183" t="s">
        <v>1510</v>
      </c>
      <c r="P62" s="137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84" t="s">
        <v>1511</v>
      </c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6"/>
      <c r="P63" s="137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97.5" customHeight="1">
      <c r="A64" s="178" t="s">
        <v>1512</v>
      </c>
      <c r="B64" s="179" t="s">
        <v>1513</v>
      </c>
      <c r="C64" s="179" t="s">
        <v>1514</v>
      </c>
      <c r="D64" s="179" t="s">
        <v>1515</v>
      </c>
      <c r="E64" s="179" t="s">
        <v>1441</v>
      </c>
      <c r="F64" s="180" t="s">
        <v>30</v>
      </c>
      <c r="G64" s="181">
        <v>46267.0</v>
      </c>
      <c r="H64" s="180" t="s">
        <v>988</v>
      </c>
      <c r="I64" s="180" t="s">
        <v>30</v>
      </c>
      <c r="J64" s="181">
        <v>46295.0</v>
      </c>
      <c r="K64" s="180" t="s">
        <v>988</v>
      </c>
      <c r="L64" s="180" t="s">
        <v>30</v>
      </c>
      <c r="M64" s="181">
        <v>46313.0</v>
      </c>
      <c r="N64" s="180" t="s">
        <v>988</v>
      </c>
      <c r="O64" s="182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91.5" customHeight="1">
      <c r="A65" s="178" t="s">
        <v>1516</v>
      </c>
      <c r="B65" s="179" t="s">
        <v>1517</v>
      </c>
      <c r="C65" s="179" t="s">
        <v>1518</v>
      </c>
      <c r="D65" s="179" t="s">
        <v>1519</v>
      </c>
      <c r="E65" s="179" t="s">
        <v>1520</v>
      </c>
      <c r="F65" s="180" t="s">
        <v>31</v>
      </c>
      <c r="G65" s="181">
        <v>46267.0</v>
      </c>
      <c r="H65" s="180" t="s">
        <v>988</v>
      </c>
      <c r="I65" s="180" t="s">
        <v>30</v>
      </c>
      <c r="J65" s="181">
        <v>46295.0</v>
      </c>
      <c r="K65" s="180" t="s">
        <v>988</v>
      </c>
      <c r="L65" s="180" t="s">
        <v>30</v>
      </c>
      <c r="M65" s="181">
        <v>46313.0</v>
      </c>
      <c r="N65" s="180" t="s">
        <v>988</v>
      </c>
      <c r="O65" s="183" t="s">
        <v>1521</v>
      </c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74.0" customHeight="1">
      <c r="A66" s="178" t="s">
        <v>1522</v>
      </c>
      <c r="B66" s="179" t="s">
        <v>1523</v>
      </c>
      <c r="C66" s="179" t="s">
        <v>1524</v>
      </c>
      <c r="D66" s="179" t="s">
        <v>1525</v>
      </c>
      <c r="E66" s="179" t="s">
        <v>1526</v>
      </c>
      <c r="F66" s="180" t="s">
        <v>31</v>
      </c>
      <c r="G66" s="181">
        <v>46267.0</v>
      </c>
      <c r="H66" s="180" t="s">
        <v>988</v>
      </c>
      <c r="I66" s="180" t="s">
        <v>31</v>
      </c>
      <c r="J66" s="181">
        <v>46295.0</v>
      </c>
      <c r="K66" s="180" t="s">
        <v>988</v>
      </c>
      <c r="L66" s="180" t="s">
        <v>30</v>
      </c>
      <c r="M66" s="181">
        <v>46313.0</v>
      </c>
      <c r="N66" s="180" t="s">
        <v>988</v>
      </c>
      <c r="O66" s="183" t="s">
        <v>1527</v>
      </c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14.75" customHeight="1">
      <c r="A67" s="178" t="s">
        <v>1528</v>
      </c>
      <c r="B67" s="179" t="s">
        <v>1529</v>
      </c>
      <c r="C67" s="179" t="s">
        <v>1530</v>
      </c>
      <c r="D67" s="179" t="s">
        <v>1531</v>
      </c>
      <c r="E67" s="179" t="s">
        <v>1532</v>
      </c>
      <c r="F67" s="180" t="s">
        <v>31</v>
      </c>
      <c r="G67" s="181">
        <v>46267.0</v>
      </c>
      <c r="H67" s="180" t="s">
        <v>988</v>
      </c>
      <c r="I67" s="180" t="s">
        <v>30</v>
      </c>
      <c r="J67" s="181">
        <v>46295.0</v>
      </c>
      <c r="K67" s="180" t="s">
        <v>988</v>
      </c>
      <c r="L67" s="180" t="s">
        <v>30</v>
      </c>
      <c r="M67" s="181">
        <v>46313.0</v>
      </c>
      <c r="N67" s="180" t="s">
        <v>988</v>
      </c>
      <c r="O67" s="183" t="s">
        <v>1533</v>
      </c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8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8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8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8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8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8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8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8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8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8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8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8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8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8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8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8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8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8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8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8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8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8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8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8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8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8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8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8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8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8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8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8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8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8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8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8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8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8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8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8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8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8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8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8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8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8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8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8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8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8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8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8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8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8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8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8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8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37"/>
      <c r="B242" s="37"/>
      <c r="C242" s="17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37"/>
      <c r="B243" s="37"/>
      <c r="C243" s="174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37"/>
      <c r="B244" s="37"/>
      <c r="C244" s="174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37"/>
      <c r="B245" s="37"/>
      <c r="C245" s="174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37"/>
      <c r="B246" s="37"/>
      <c r="C246" s="17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37"/>
      <c r="B247" s="37"/>
      <c r="C247" s="174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37"/>
      <c r="B248" s="37"/>
      <c r="C248" s="174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37"/>
      <c r="B249" s="37"/>
      <c r="C249" s="174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37"/>
      <c r="B250" s="37"/>
      <c r="C250" s="17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37"/>
      <c r="B251" s="37"/>
      <c r="C251" s="174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37"/>
      <c r="B252" s="37"/>
      <c r="C252" s="174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37"/>
      <c r="B253" s="37"/>
      <c r="C253" s="174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37"/>
      <c r="B254" s="37"/>
      <c r="C254" s="17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37"/>
      <c r="B255" s="37"/>
      <c r="C255" s="174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7"/>
      <c r="C256" s="174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174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17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174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174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174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17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174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174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174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17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174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174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174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17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174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174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174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17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174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174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174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17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174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174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174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17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174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174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174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17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174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174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174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17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174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174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174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17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174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174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174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17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174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174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174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17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174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174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174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17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174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174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174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17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174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174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174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17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174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174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174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17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174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174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174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17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174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174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174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17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174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174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174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17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174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174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174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17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174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174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174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17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174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174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174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17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174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174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174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17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174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174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174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17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174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174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174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17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174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174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174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17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174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174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174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17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174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174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174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17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174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174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174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17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174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174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174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17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174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174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174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17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174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174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174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17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174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174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174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17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174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174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174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17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174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174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174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17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174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174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174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17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174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174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17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17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174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174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174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17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174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174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174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17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174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174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17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17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17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17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174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17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174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174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17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17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174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17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174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17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174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174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17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17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174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174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174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17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174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174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174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17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174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174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174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17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174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174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174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17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174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174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17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17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174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174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174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17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174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174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174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17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174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174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174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17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174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174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174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17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174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174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174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17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174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174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174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17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174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174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174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17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174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174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174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17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174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174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174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17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174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174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174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17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174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174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174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17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174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174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174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17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174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174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174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17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174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174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174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17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174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174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174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17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174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174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174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17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174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174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174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17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174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174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174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17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174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174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17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17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174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174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174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17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174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174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174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17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174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174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174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17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174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174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174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17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174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174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174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17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174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174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174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17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174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174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174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17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174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174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174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17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174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174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174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17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174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174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174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17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174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174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174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17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174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174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174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17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174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174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174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17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174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174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174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17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174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174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174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17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174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174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174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17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174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174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174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17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174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174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174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17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174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174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174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17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174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174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174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17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174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174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174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17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174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174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174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17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174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174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174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17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174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174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174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17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174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174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174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17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174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174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174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17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174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174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174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17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174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174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174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17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174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174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174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17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174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174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174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17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174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174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174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17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174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174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174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17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174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174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174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17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174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174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174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17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174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174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174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17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174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174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174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17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174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174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174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17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174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174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174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17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174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174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174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17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174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174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174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17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174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174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174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17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174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174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174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17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174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174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174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17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174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174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174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17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174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174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174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17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174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174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174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17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174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174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174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17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174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174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174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17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174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174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174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17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174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174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174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17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174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174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174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17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174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174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174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17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174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174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174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17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174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174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174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17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174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174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174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17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174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174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174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17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174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174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174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17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174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174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174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17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174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174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174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17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174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174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174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17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174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174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174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17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174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174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174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17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174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174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174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17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174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174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174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17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174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174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174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17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174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174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174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17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174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174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174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17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174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174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174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17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174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174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174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17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174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174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174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17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174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174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174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17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174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174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174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17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174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174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174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17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174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174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174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17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174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174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174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17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174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174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174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174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174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174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174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174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174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174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174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174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174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174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174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174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174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174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174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174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174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174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174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174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174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174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174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174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174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174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174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174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174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174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174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174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174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174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174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174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174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174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174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174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174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174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174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174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174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174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174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174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174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174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174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174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174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174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174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174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174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174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174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174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174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174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174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174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174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174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174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174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174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174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174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174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174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174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174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174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174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174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174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174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174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174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174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174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174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174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174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174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174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174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174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174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174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174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174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174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174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174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174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174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174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174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174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174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174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174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174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174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174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174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174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174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174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174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174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174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174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174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174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174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174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174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174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174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174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174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174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174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174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174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174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174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174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174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174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174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174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174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174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174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174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174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174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174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174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174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174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174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174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174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174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174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174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174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174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174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174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174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174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174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174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174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174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174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174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174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174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174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174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174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A1001" s="37"/>
      <c r="B1001" s="37"/>
      <c r="C1001" s="174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>
      <c r="C1002" s="175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>
      <c r="C1003" s="175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>
      <c r="C1004" s="175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5.75" customHeight="1">
      <c r="C1005" s="175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5.75" customHeight="1">
      <c r="C1006" s="175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5.75" customHeight="1"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ht="15.75" customHeight="1"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 ht="15.75" customHeight="1"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 ht="15.75" customHeight="1"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 ht="15.75" customHeight="1"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 ht="15.75" customHeight="1"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 ht="15.75" customHeight="1"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 ht="15.75" customHeight="1"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 ht="15.75" customHeight="1"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</sheetData>
  <mergeCells count="5">
    <mergeCell ref="B2:E2"/>
    <mergeCell ref="B3:E3"/>
    <mergeCell ref="B4:E4"/>
    <mergeCell ref="A58:O58"/>
    <mergeCell ref="A63:O63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4.75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25" outlineLevel="1"/>
    <col customWidth="1" min="9" max="9" width="9.38"/>
    <col customWidth="1" min="10" max="10" width="10.63" outlineLevel="1"/>
    <col customWidth="1" min="11" max="11" width="8.75" outlineLevel="1"/>
    <col customWidth="1" min="12" max="12" width="9.0"/>
    <col customWidth="1" min="13" max="13" width="10.63" outlineLevel="1"/>
    <col customWidth="1" min="14" max="14" width="9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87"/>
      <c r="C1" s="188"/>
      <c r="D1" s="187"/>
      <c r="E1" s="18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89" t="s">
        <v>43</v>
      </c>
      <c r="C2" s="5"/>
      <c r="D2" s="5"/>
      <c r="E2" s="113"/>
      <c r="F2" s="190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91" t="s">
        <v>1534</v>
      </c>
      <c r="C3" s="5"/>
      <c r="D3" s="5"/>
      <c r="E3" s="6"/>
      <c r="F3" s="190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COUNTIF(A21:A53, "TC-*")</f>
        <v>29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8" t="s">
        <v>94</v>
      </c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COUNTIF(F11:F53, B5)</f>
        <v>24</v>
      </c>
      <c r="C6" s="121">
        <f>COUNTIF(F11:F53, C5)</f>
        <v>14</v>
      </c>
      <c r="D6" s="121">
        <f>COUNTIF(F11:F53, D5)</f>
        <v>0</v>
      </c>
      <c r="E6" s="122">
        <f>COUNTIF(F11:F53,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COUNTIF(I11:I53, B5)</f>
        <v>34</v>
      </c>
      <c r="C7" s="121">
        <f>COUNTIF(I11:I53, C5)</f>
        <v>4</v>
      </c>
      <c r="D7" s="121">
        <f>COUNTIF(I11:I53, D5)</f>
        <v>0</v>
      </c>
      <c r="E7" s="122">
        <f>COUNTIF(I11:I53,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COUNTIF(L11:L53, B5)</f>
        <v>38</v>
      </c>
      <c r="C8" s="125">
        <f>COUNTIF(L11:L53, C5)</f>
        <v>0</v>
      </c>
      <c r="D8" s="125">
        <f>COUNTIF(L11:L53, D5)</f>
        <v>0</v>
      </c>
      <c r="E8" s="126">
        <f>COUNTIF(L11:L53,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77" t="s">
        <v>1535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ht="93.0" customHeight="1" outlineLevel="1">
      <c r="A12" s="165" t="s">
        <v>1536</v>
      </c>
      <c r="B12" s="165" t="s">
        <v>1537</v>
      </c>
      <c r="C12" s="165" t="s">
        <v>1538</v>
      </c>
      <c r="D12" s="165" t="s">
        <v>1539</v>
      </c>
      <c r="E12" s="165" t="s">
        <v>1540</v>
      </c>
      <c r="F12" s="169" t="s">
        <v>30</v>
      </c>
      <c r="G12" s="170">
        <v>46255.0</v>
      </c>
      <c r="H12" s="169" t="s">
        <v>988</v>
      </c>
      <c r="I12" s="169" t="s">
        <v>30</v>
      </c>
      <c r="J12" s="170">
        <v>46273.0</v>
      </c>
      <c r="K12" s="169" t="s">
        <v>988</v>
      </c>
      <c r="L12" s="169" t="s">
        <v>30</v>
      </c>
      <c r="M12" s="170">
        <v>46297.0</v>
      </c>
      <c r="N12" s="169" t="s">
        <v>988</v>
      </c>
      <c r="O12" s="171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ht="64.5" customHeight="1" outlineLevel="1">
      <c r="A13" s="165" t="s">
        <v>1541</v>
      </c>
      <c r="B13" s="165" t="s">
        <v>1542</v>
      </c>
      <c r="C13" s="165" t="s">
        <v>1543</v>
      </c>
      <c r="D13" s="165" t="s">
        <v>1544</v>
      </c>
      <c r="E13" s="165" t="s">
        <v>1545</v>
      </c>
      <c r="F13" s="169" t="s">
        <v>31</v>
      </c>
      <c r="G13" s="170">
        <v>46255.0</v>
      </c>
      <c r="H13" s="169" t="s">
        <v>988</v>
      </c>
      <c r="I13" s="169" t="s">
        <v>30</v>
      </c>
      <c r="J13" s="170">
        <v>46273.0</v>
      </c>
      <c r="K13" s="169" t="s">
        <v>988</v>
      </c>
      <c r="L13" s="169" t="s">
        <v>30</v>
      </c>
      <c r="M13" s="170">
        <v>46297.0</v>
      </c>
      <c r="N13" s="169" t="s">
        <v>988</v>
      </c>
      <c r="O13" s="165" t="s">
        <v>1546</v>
      </c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ht="104.25" customHeight="1" outlineLevel="1">
      <c r="A14" s="165" t="s">
        <v>1547</v>
      </c>
      <c r="B14" s="165" t="s">
        <v>1548</v>
      </c>
      <c r="C14" s="165" t="s">
        <v>1549</v>
      </c>
      <c r="D14" s="165" t="s">
        <v>1550</v>
      </c>
      <c r="E14" s="165" t="s">
        <v>1551</v>
      </c>
      <c r="F14" s="169" t="s">
        <v>31</v>
      </c>
      <c r="G14" s="170">
        <v>46256.0</v>
      </c>
      <c r="H14" s="169" t="s">
        <v>988</v>
      </c>
      <c r="I14" s="169" t="s">
        <v>31</v>
      </c>
      <c r="J14" s="170">
        <v>46274.0</v>
      </c>
      <c r="K14" s="169" t="s">
        <v>988</v>
      </c>
      <c r="L14" s="169" t="s">
        <v>30</v>
      </c>
      <c r="M14" s="170">
        <v>46298.0</v>
      </c>
      <c r="N14" s="169" t="s">
        <v>988</v>
      </c>
      <c r="O14" s="165" t="s">
        <v>1552</v>
      </c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114.0" customHeight="1" outlineLevel="1">
      <c r="A15" s="165" t="s">
        <v>1553</v>
      </c>
      <c r="B15" s="165" t="s">
        <v>1554</v>
      </c>
      <c r="C15" s="165" t="s">
        <v>1555</v>
      </c>
      <c r="D15" s="165" t="s">
        <v>1556</v>
      </c>
      <c r="E15" s="165" t="s">
        <v>1557</v>
      </c>
      <c r="F15" s="169" t="s">
        <v>30</v>
      </c>
      <c r="G15" s="170">
        <v>46256.0</v>
      </c>
      <c r="H15" s="169" t="s">
        <v>988</v>
      </c>
      <c r="I15" s="169" t="s">
        <v>30</v>
      </c>
      <c r="J15" s="170">
        <v>46274.0</v>
      </c>
      <c r="K15" s="169" t="s">
        <v>988</v>
      </c>
      <c r="L15" s="169" t="s">
        <v>30</v>
      </c>
      <c r="M15" s="170">
        <v>46298.0</v>
      </c>
      <c r="N15" s="169" t="s">
        <v>988</v>
      </c>
      <c r="O15" s="171"/>
      <c r="P15" s="137"/>
      <c r="Q15" s="138"/>
      <c r="R15" s="10"/>
      <c r="S15" s="10"/>
      <c r="T15" s="10"/>
      <c r="U15" s="10"/>
      <c r="V15" s="10"/>
      <c r="W15" s="10"/>
      <c r="X15" s="10"/>
      <c r="Y15" s="10"/>
      <c r="Z15" s="10"/>
    </row>
    <row r="16" ht="79.5" customHeight="1" outlineLevel="1">
      <c r="A16" s="165" t="s">
        <v>1558</v>
      </c>
      <c r="B16" s="165" t="s">
        <v>1559</v>
      </c>
      <c r="C16" s="165" t="s">
        <v>1560</v>
      </c>
      <c r="D16" s="165" t="s">
        <v>1561</v>
      </c>
      <c r="E16" s="165" t="s">
        <v>1562</v>
      </c>
      <c r="F16" s="169" t="s">
        <v>30</v>
      </c>
      <c r="G16" s="170">
        <v>46257.0</v>
      </c>
      <c r="H16" s="169" t="s">
        <v>988</v>
      </c>
      <c r="I16" s="169" t="s">
        <v>30</v>
      </c>
      <c r="J16" s="170">
        <v>46275.0</v>
      </c>
      <c r="K16" s="169" t="s">
        <v>988</v>
      </c>
      <c r="L16" s="169" t="s">
        <v>30</v>
      </c>
      <c r="M16" s="170">
        <v>46299.0</v>
      </c>
      <c r="N16" s="169" t="s">
        <v>988</v>
      </c>
      <c r="O16" s="171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105.0" customHeight="1" outlineLevel="1">
      <c r="A17" s="165" t="s">
        <v>1563</v>
      </c>
      <c r="B17" s="165" t="s">
        <v>1564</v>
      </c>
      <c r="C17" s="165" t="s">
        <v>1565</v>
      </c>
      <c r="D17" s="165" t="s">
        <v>1566</v>
      </c>
      <c r="E17" s="165" t="s">
        <v>1567</v>
      </c>
      <c r="F17" s="169" t="s">
        <v>31</v>
      </c>
      <c r="G17" s="170">
        <v>46257.0</v>
      </c>
      <c r="H17" s="169" t="s">
        <v>988</v>
      </c>
      <c r="I17" s="169" t="s">
        <v>30</v>
      </c>
      <c r="J17" s="170">
        <v>46275.0</v>
      </c>
      <c r="K17" s="169" t="s">
        <v>988</v>
      </c>
      <c r="L17" s="169" t="s">
        <v>30</v>
      </c>
      <c r="M17" s="170">
        <v>46299.0</v>
      </c>
      <c r="N17" s="169" t="s">
        <v>988</v>
      </c>
      <c r="O17" s="165" t="s">
        <v>1568</v>
      </c>
      <c r="P17" s="137"/>
      <c r="Q17" s="138"/>
      <c r="R17" s="10"/>
      <c r="S17" s="10"/>
      <c r="T17" s="10"/>
      <c r="U17" s="10"/>
      <c r="V17" s="10"/>
      <c r="W17" s="10"/>
      <c r="X17" s="10"/>
      <c r="Y17" s="10"/>
      <c r="Z17" s="10"/>
    </row>
    <row r="18" ht="99.75" customHeight="1" outlineLevel="1">
      <c r="A18" s="165" t="s">
        <v>1569</v>
      </c>
      <c r="B18" s="165" t="s">
        <v>1570</v>
      </c>
      <c r="C18" s="165" t="s">
        <v>1571</v>
      </c>
      <c r="D18" s="165" t="s">
        <v>1572</v>
      </c>
      <c r="E18" s="165" t="s">
        <v>1573</v>
      </c>
      <c r="F18" s="169" t="s">
        <v>30</v>
      </c>
      <c r="G18" s="170">
        <v>46258.0</v>
      </c>
      <c r="H18" s="169" t="s">
        <v>988</v>
      </c>
      <c r="I18" s="169" t="s">
        <v>30</v>
      </c>
      <c r="J18" s="170">
        <v>46276.0</v>
      </c>
      <c r="K18" s="169" t="s">
        <v>988</v>
      </c>
      <c r="L18" s="169" t="s">
        <v>30</v>
      </c>
      <c r="M18" s="170">
        <v>46300.0</v>
      </c>
      <c r="N18" s="169" t="s">
        <v>988</v>
      </c>
      <c r="O18" s="171"/>
      <c r="P18" s="137"/>
      <c r="Q18" s="138"/>
      <c r="R18" s="10"/>
      <c r="S18" s="10"/>
      <c r="T18" s="10"/>
      <c r="U18" s="10"/>
      <c r="V18" s="10"/>
      <c r="W18" s="10"/>
      <c r="X18" s="10"/>
      <c r="Y18" s="10"/>
      <c r="Z18" s="10"/>
    </row>
    <row r="19" ht="110.25" customHeight="1" outlineLevel="1">
      <c r="A19" s="165" t="s">
        <v>1574</v>
      </c>
      <c r="B19" s="165" t="s">
        <v>1575</v>
      </c>
      <c r="C19" s="165" t="s">
        <v>1576</v>
      </c>
      <c r="D19" s="165" t="s">
        <v>1577</v>
      </c>
      <c r="E19" s="165" t="s">
        <v>1573</v>
      </c>
      <c r="F19" s="169" t="s">
        <v>30</v>
      </c>
      <c r="G19" s="170">
        <v>46258.0</v>
      </c>
      <c r="H19" s="169" t="s">
        <v>988</v>
      </c>
      <c r="I19" s="169" t="s">
        <v>30</v>
      </c>
      <c r="J19" s="170">
        <v>46276.0</v>
      </c>
      <c r="K19" s="169" t="s">
        <v>988</v>
      </c>
      <c r="L19" s="169" t="s">
        <v>30</v>
      </c>
      <c r="M19" s="170">
        <v>46300.0</v>
      </c>
      <c r="N19" s="169" t="s">
        <v>988</v>
      </c>
      <c r="O19" s="171"/>
      <c r="P19" s="137"/>
      <c r="Q19" s="138"/>
      <c r="R19" s="10"/>
      <c r="S19" s="10"/>
      <c r="T19" s="10"/>
      <c r="U19" s="10"/>
      <c r="V19" s="10"/>
      <c r="W19" s="10"/>
      <c r="X19" s="10"/>
      <c r="Y19" s="10"/>
      <c r="Z19" s="10"/>
    </row>
    <row r="20" ht="90.0" customHeight="1" outlineLevel="1">
      <c r="A20" s="165" t="s">
        <v>1578</v>
      </c>
      <c r="B20" s="165" t="s">
        <v>1579</v>
      </c>
      <c r="C20" s="165" t="s">
        <v>1580</v>
      </c>
      <c r="D20" s="165" t="s">
        <v>1581</v>
      </c>
      <c r="E20" s="165" t="s">
        <v>1582</v>
      </c>
      <c r="F20" s="169" t="s">
        <v>30</v>
      </c>
      <c r="G20" s="170">
        <v>46259.0</v>
      </c>
      <c r="H20" s="169" t="s">
        <v>988</v>
      </c>
      <c r="I20" s="169" t="s">
        <v>30</v>
      </c>
      <c r="J20" s="170">
        <v>46277.0</v>
      </c>
      <c r="K20" s="169" t="s">
        <v>988</v>
      </c>
      <c r="L20" s="169" t="s">
        <v>30</v>
      </c>
      <c r="M20" s="170">
        <v>46301.0</v>
      </c>
      <c r="N20" s="169" t="s">
        <v>988</v>
      </c>
      <c r="O20" s="171"/>
      <c r="P20" s="137"/>
      <c r="Q20" s="138"/>
      <c r="R20" s="10"/>
      <c r="S20" s="10"/>
      <c r="T20" s="10"/>
      <c r="U20" s="10"/>
      <c r="V20" s="10"/>
      <c r="W20" s="10"/>
      <c r="X20" s="10"/>
      <c r="Y20" s="10"/>
      <c r="Z20" s="10"/>
    </row>
    <row r="21" ht="111.75" customHeight="1" outlineLevel="1">
      <c r="A21" s="165" t="s">
        <v>1583</v>
      </c>
      <c r="B21" s="165" t="s">
        <v>1584</v>
      </c>
      <c r="C21" s="165" t="s">
        <v>1585</v>
      </c>
      <c r="D21" s="165" t="s">
        <v>1586</v>
      </c>
      <c r="E21" s="165" t="s">
        <v>1587</v>
      </c>
      <c r="F21" s="169" t="s">
        <v>31</v>
      </c>
      <c r="G21" s="170">
        <v>46259.0</v>
      </c>
      <c r="H21" s="169" t="s">
        <v>988</v>
      </c>
      <c r="I21" s="169" t="s">
        <v>30</v>
      </c>
      <c r="J21" s="170">
        <v>46277.0</v>
      </c>
      <c r="K21" s="169" t="s">
        <v>988</v>
      </c>
      <c r="L21" s="169" t="s">
        <v>30</v>
      </c>
      <c r="M21" s="170">
        <v>46301.0</v>
      </c>
      <c r="N21" s="169" t="s">
        <v>988</v>
      </c>
      <c r="O21" s="165" t="s">
        <v>1330</v>
      </c>
      <c r="P21" s="137"/>
      <c r="Q21" s="138"/>
      <c r="R21" s="10"/>
      <c r="S21" s="10"/>
      <c r="T21" s="10"/>
      <c r="U21" s="10"/>
      <c r="V21" s="10"/>
      <c r="W21" s="10"/>
      <c r="X21" s="10"/>
      <c r="Y21" s="10"/>
      <c r="Z21" s="10"/>
    </row>
    <row r="22" ht="117.0" customHeight="1" outlineLevel="1">
      <c r="A22" s="165" t="s">
        <v>1588</v>
      </c>
      <c r="B22" s="165" t="s">
        <v>1589</v>
      </c>
      <c r="C22" s="165" t="s">
        <v>1590</v>
      </c>
      <c r="D22" s="165" t="s">
        <v>1591</v>
      </c>
      <c r="E22" s="165" t="s">
        <v>1592</v>
      </c>
      <c r="F22" s="169" t="s">
        <v>30</v>
      </c>
      <c r="G22" s="170">
        <v>46260.0</v>
      </c>
      <c r="H22" s="169" t="s">
        <v>988</v>
      </c>
      <c r="I22" s="169" t="s">
        <v>30</v>
      </c>
      <c r="J22" s="170">
        <v>46278.0</v>
      </c>
      <c r="K22" s="169" t="s">
        <v>988</v>
      </c>
      <c r="L22" s="169" t="s">
        <v>30</v>
      </c>
      <c r="M22" s="170">
        <v>46302.0</v>
      </c>
      <c r="N22" s="169" t="s">
        <v>988</v>
      </c>
      <c r="O22" s="171"/>
      <c r="P22" s="137"/>
      <c r="Q22" s="138"/>
      <c r="R22" s="10"/>
      <c r="S22" s="10"/>
      <c r="T22" s="10"/>
      <c r="U22" s="10"/>
      <c r="V22" s="10"/>
      <c r="W22" s="10"/>
      <c r="X22" s="10"/>
      <c r="Y22" s="10"/>
      <c r="Z22" s="10"/>
    </row>
    <row r="23" ht="90.0" customHeight="1" outlineLevel="1">
      <c r="A23" s="165" t="s">
        <v>1593</v>
      </c>
      <c r="B23" s="165" t="s">
        <v>1594</v>
      </c>
      <c r="C23" s="165" t="s">
        <v>1595</v>
      </c>
      <c r="D23" s="165" t="s">
        <v>1596</v>
      </c>
      <c r="E23" s="165" t="s">
        <v>1597</v>
      </c>
      <c r="F23" s="169" t="s">
        <v>30</v>
      </c>
      <c r="G23" s="170">
        <v>46260.0</v>
      </c>
      <c r="H23" s="169" t="s">
        <v>988</v>
      </c>
      <c r="I23" s="169" t="s">
        <v>30</v>
      </c>
      <c r="J23" s="170">
        <v>46278.0</v>
      </c>
      <c r="K23" s="169" t="s">
        <v>988</v>
      </c>
      <c r="L23" s="169" t="s">
        <v>30</v>
      </c>
      <c r="M23" s="170">
        <v>46302.0</v>
      </c>
      <c r="N23" s="169" t="s">
        <v>988</v>
      </c>
      <c r="O23" s="171"/>
      <c r="P23" s="137"/>
      <c r="Q23" s="138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77" t="s">
        <v>1598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131"/>
      <c r="Q24" s="132"/>
      <c r="R24" s="110"/>
      <c r="S24" s="110"/>
      <c r="T24" s="110"/>
      <c r="U24" s="110"/>
      <c r="V24" s="110"/>
      <c r="W24" s="110"/>
      <c r="X24" s="110"/>
      <c r="Y24" s="110"/>
      <c r="Z24" s="110"/>
    </row>
    <row r="25" outlineLevel="1">
      <c r="A25" s="165" t="s">
        <v>1599</v>
      </c>
      <c r="B25" s="165" t="s">
        <v>1600</v>
      </c>
      <c r="C25" s="165" t="s">
        <v>1601</v>
      </c>
      <c r="D25" s="165" t="s">
        <v>1602</v>
      </c>
      <c r="E25" s="165" t="s">
        <v>1587</v>
      </c>
      <c r="F25" s="169" t="s">
        <v>30</v>
      </c>
      <c r="G25" s="170">
        <v>46261.0</v>
      </c>
      <c r="H25" s="169" t="s">
        <v>988</v>
      </c>
      <c r="I25" s="169" t="s">
        <v>30</v>
      </c>
      <c r="J25" s="170">
        <v>46279.0</v>
      </c>
      <c r="K25" s="169" t="s">
        <v>988</v>
      </c>
      <c r="L25" s="169" t="s">
        <v>30</v>
      </c>
      <c r="M25" s="170">
        <v>46303.0</v>
      </c>
      <c r="N25" s="169" t="s">
        <v>988</v>
      </c>
      <c r="O25" s="171"/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93.75" customHeight="1">
      <c r="A26" s="165" t="s">
        <v>1603</v>
      </c>
      <c r="B26" s="165" t="s">
        <v>1604</v>
      </c>
      <c r="C26" s="165" t="s">
        <v>1605</v>
      </c>
      <c r="D26" s="165" t="s">
        <v>1606</v>
      </c>
      <c r="E26" s="165" t="s">
        <v>1607</v>
      </c>
      <c r="F26" s="169" t="s">
        <v>30</v>
      </c>
      <c r="G26" s="170">
        <v>46261.0</v>
      </c>
      <c r="H26" s="169" t="s">
        <v>988</v>
      </c>
      <c r="I26" s="169" t="s">
        <v>30</v>
      </c>
      <c r="J26" s="170">
        <v>46279.0</v>
      </c>
      <c r="K26" s="169" t="s">
        <v>988</v>
      </c>
      <c r="L26" s="169" t="s">
        <v>30</v>
      </c>
      <c r="M26" s="170">
        <v>46303.0</v>
      </c>
      <c r="N26" s="169" t="s">
        <v>988</v>
      </c>
      <c r="O26" s="171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ht="93.75" customHeight="1">
      <c r="A27" s="165" t="s">
        <v>1608</v>
      </c>
      <c r="B27" s="165" t="s">
        <v>1609</v>
      </c>
      <c r="C27" s="165" t="s">
        <v>1610</v>
      </c>
      <c r="D27" s="165" t="s">
        <v>1611</v>
      </c>
      <c r="E27" s="165" t="s">
        <v>1612</v>
      </c>
      <c r="F27" s="169" t="s">
        <v>31</v>
      </c>
      <c r="G27" s="170">
        <v>46262.0</v>
      </c>
      <c r="H27" s="169" t="s">
        <v>988</v>
      </c>
      <c r="I27" s="169" t="s">
        <v>30</v>
      </c>
      <c r="J27" s="170">
        <v>46280.0</v>
      </c>
      <c r="K27" s="169" t="s">
        <v>988</v>
      </c>
      <c r="L27" s="169" t="s">
        <v>30</v>
      </c>
      <c r="M27" s="170">
        <v>46304.0</v>
      </c>
      <c r="N27" s="169" t="s">
        <v>988</v>
      </c>
      <c r="O27" s="165" t="s">
        <v>1613</v>
      </c>
      <c r="P27" s="131"/>
      <c r="Q27" s="132"/>
      <c r="R27" s="110"/>
      <c r="S27" s="110"/>
      <c r="T27" s="110"/>
      <c r="U27" s="110"/>
      <c r="V27" s="110"/>
      <c r="W27" s="110"/>
      <c r="X27" s="110"/>
      <c r="Y27" s="110"/>
      <c r="Z27" s="110"/>
    </row>
    <row r="28" ht="62.25" customHeight="1" outlineLevel="1">
      <c r="A28" s="165" t="s">
        <v>1614</v>
      </c>
      <c r="B28" s="165" t="s">
        <v>1615</v>
      </c>
      <c r="C28" s="165" t="s">
        <v>1616</v>
      </c>
      <c r="D28" s="165" t="s">
        <v>1617</v>
      </c>
      <c r="E28" s="165" t="s">
        <v>1612</v>
      </c>
      <c r="F28" s="169" t="s">
        <v>31</v>
      </c>
      <c r="G28" s="170">
        <v>46262.0</v>
      </c>
      <c r="H28" s="169" t="s">
        <v>988</v>
      </c>
      <c r="I28" s="169" t="s">
        <v>30</v>
      </c>
      <c r="J28" s="170">
        <v>46280.0</v>
      </c>
      <c r="K28" s="169" t="s">
        <v>988</v>
      </c>
      <c r="L28" s="169" t="s">
        <v>30</v>
      </c>
      <c r="M28" s="170">
        <v>46304.0</v>
      </c>
      <c r="N28" s="169" t="s">
        <v>988</v>
      </c>
      <c r="O28" s="165" t="s">
        <v>1618</v>
      </c>
      <c r="P28" s="137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55.5" customHeight="1" outlineLevel="1">
      <c r="A29" s="165" t="s">
        <v>1619</v>
      </c>
      <c r="B29" s="165" t="s">
        <v>1620</v>
      </c>
      <c r="C29" s="165" t="s">
        <v>1621</v>
      </c>
      <c r="D29" s="165" t="s">
        <v>1622</v>
      </c>
      <c r="E29" s="165" t="s">
        <v>1612</v>
      </c>
      <c r="F29" s="169" t="s">
        <v>31</v>
      </c>
      <c r="G29" s="170">
        <v>46263.0</v>
      </c>
      <c r="H29" s="169" t="s">
        <v>988</v>
      </c>
      <c r="I29" s="169" t="s">
        <v>30</v>
      </c>
      <c r="J29" s="170">
        <v>46281.0</v>
      </c>
      <c r="K29" s="169" t="s">
        <v>988</v>
      </c>
      <c r="L29" s="169" t="s">
        <v>30</v>
      </c>
      <c r="M29" s="170">
        <v>46305.0</v>
      </c>
      <c r="N29" s="169" t="s">
        <v>988</v>
      </c>
      <c r="O29" s="165" t="s">
        <v>1623</v>
      </c>
      <c r="P29" s="137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72.75" customHeight="1" outlineLevel="1">
      <c r="A30" s="165" t="s">
        <v>1624</v>
      </c>
      <c r="B30" s="165" t="s">
        <v>1625</v>
      </c>
      <c r="C30" s="165" t="s">
        <v>1626</v>
      </c>
      <c r="D30" s="165" t="s">
        <v>1627</v>
      </c>
      <c r="E30" s="165" t="s">
        <v>1628</v>
      </c>
      <c r="F30" s="169" t="s">
        <v>31</v>
      </c>
      <c r="G30" s="170">
        <v>46263.0</v>
      </c>
      <c r="H30" s="169" t="s">
        <v>988</v>
      </c>
      <c r="I30" s="169" t="s">
        <v>30</v>
      </c>
      <c r="J30" s="170">
        <v>46281.0</v>
      </c>
      <c r="K30" s="169" t="s">
        <v>988</v>
      </c>
      <c r="L30" s="169" t="s">
        <v>30</v>
      </c>
      <c r="M30" s="170">
        <v>46305.0</v>
      </c>
      <c r="N30" s="169" t="s">
        <v>988</v>
      </c>
      <c r="O30" s="165" t="s">
        <v>1629</v>
      </c>
      <c r="P30" s="137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72.75" customHeight="1" outlineLevel="1">
      <c r="A31" s="165" t="s">
        <v>1630</v>
      </c>
      <c r="B31" s="165" t="s">
        <v>1631</v>
      </c>
      <c r="C31" s="165" t="s">
        <v>1632</v>
      </c>
      <c r="D31" s="165" t="s">
        <v>1633</v>
      </c>
      <c r="E31" s="165" t="s">
        <v>1634</v>
      </c>
      <c r="F31" s="169" t="s">
        <v>30</v>
      </c>
      <c r="G31" s="170">
        <v>46264.0</v>
      </c>
      <c r="H31" s="169" t="s">
        <v>988</v>
      </c>
      <c r="I31" s="169" t="s">
        <v>30</v>
      </c>
      <c r="J31" s="170">
        <v>46282.0</v>
      </c>
      <c r="K31" s="169" t="s">
        <v>988</v>
      </c>
      <c r="L31" s="169" t="s">
        <v>30</v>
      </c>
      <c r="M31" s="170">
        <v>46306.0</v>
      </c>
      <c r="N31" s="169" t="s">
        <v>988</v>
      </c>
      <c r="O31" s="171"/>
      <c r="P31" s="137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92.25" customHeight="1" outlineLevel="1">
      <c r="A32" s="165" t="s">
        <v>1635</v>
      </c>
      <c r="B32" s="165" t="s">
        <v>1636</v>
      </c>
      <c r="C32" s="165" t="s">
        <v>1637</v>
      </c>
      <c r="D32" s="165" t="s">
        <v>1638</v>
      </c>
      <c r="E32" s="165" t="s">
        <v>1639</v>
      </c>
      <c r="F32" s="169" t="s">
        <v>30</v>
      </c>
      <c r="G32" s="170">
        <v>46264.0</v>
      </c>
      <c r="H32" s="169" t="s">
        <v>988</v>
      </c>
      <c r="I32" s="169" t="s">
        <v>30</v>
      </c>
      <c r="J32" s="170">
        <v>46282.0</v>
      </c>
      <c r="K32" s="169" t="s">
        <v>988</v>
      </c>
      <c r="L32" s="169" t="s">
        <v>30</v>
      </c>
      <c r="M32" s="170">
        <v>46306.0</v>
      </c>
      <c r="N32" s="169" t="s">
        <v>988</v>
      </c>
      <c r="O32" s="171"/>
      <c r="P32" s="137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72.75" customHeight="1" outlineLevel="1">
      <c r="A33" s="165" t="s">
        <v>1640</v>
      </c>
      <c r="B33" s="165" t="s">
        <v>1641</v>
      </c>
      <c r="C33" s="165" t="s">
        <v>1642</v>
      </c>
      <c r="D33" s="165" t="s">
        <v>1643</v>
      </c>
      <c r="E33" s="165" t="s">
        <v>1644</v>
      </c>
      <c r="F33" s="169" t="s">
        <v>30</v>
      </c>
      <c r="G33" s="170">
        <v>46265.0</v>
      </c>
      <c r="H33" s="169" t="s">
        <v>988</v>
      </c>
      <c r="I33" s="169" t="s">
        <v>30</v>
      </c>
      <c r="J33" s="170">
        <v>46283.0</v>
      </c>
      <c r="K33" s="169" t="s">
        <v>988</v>
      </c>
      <c r="L33" s="169" t="s">
        <v>30</v>
      </c>
      <c r="M33" s="170">
        <v>46307.0</v>
      </c>
      <c r="N33" s="169" t="s">
        <v>988</v>
      </c>
      <c r="O33" s="171"/>
      <c r="P33" s="137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118.5" customHeight="1" outlineLevel="1">
      <c r="A34" s="165" t="s">
        <v>1645</v>
      </c>
      <c r="B34" s="165" t="s">
        <v>1646</v>
      </c>
      <c r="C34" s="165" t="s">
        <v>1647</v>
      </c>
      <c r="D34" s="165" t="s">
        <v>1648</v>
      </c>
      <c r="E34" s="165" t="s">
        <v>1649</v>
      </c>
      <c r="F34" s="169" t="s">
        <v>31</v>
      </c>
      <c r="G34" s="170">
        <v>46265.0</v>
      </c>
      <c r="H34" s="169" t="s">
        <v>988</v>
      </c>
      <c r="I34" s="169" t="s">
        <v>30</v>
      </c>
      <c r="J34" s="170">
        <v>46283.0</v>
      </c>
      <c r="K34" s="169" t="s">
        <v>988</v>
      </c>
      <c r="L34" s="169" t="s">
        <v>30</v>
      </c>
      <c r="M34" s="170">
        <v>46307.0</v>
      </c>
      <c r="N34" s="169" t="s">
        <v>988</v>
      </c>
      <c r="O34" s="165" t="s">
        <v>1650</v>
      </c>
      <c r="P34" s="137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71.25" customHeight="1" outlineLevel="1">
      <c r="A35" s="165" t="s">
        <v>1651</v>
      </c>
      <c r="B35" s="165" t="s">
        <v>1652</v>
      </c>
      <c r="C35" s="165" t="s">
        <v>1653</v>
      </c>
      <c r="D35" s="165" t="s">
        <v>1654</v>
      </c>
      <c r="E35" s="165" t="s">
        <v>1655</v>
      </c>
      <c r="F35" s="169" t="s">
        <v>31</v>
      </c>
      <c r="G35" s="170">
        <v>46266.0</v>
      </c>
      <c r="H35" s="169" t="s">
        <v>988</v>
      </c>
      <c r="I35" s="169" t="s">
        <v>30</v>
      </c>
      <c r="J35" s="170">
        <v>46284.0</v>
      </c>
      <c r="K35" s="169" t="s">
        <v>988</v>
      </c>
      <c r="L35" s="169" t="s">
        <v>30</v>
      </c>
      <c r="M35" s="170">
        <v>46308.0</v>
      </c>
      <c r="N35" s="169" t="s">
        <v>988</v>
      </c>
      <c r="O35" s="165" t="s">
        <v>1656</v>
      </c>
      <c r="P35" s="137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outlineLevel="1">
      <c r="A36" s="165" t="s">
        <v>1657</v>
      </c>
      <c r="B36" s="165" t="s">
        <v>1658</v>
      </c>
      <c r="C36" s="165" t="s">
        <v>1659</v>
      </c>
      <c r="D36" s="165" t="s">
        <v>1660</v>
      </c>
      <c r="E36" s="165" t="s">
        <v>1661</v>
      </c>
      <c r="F36" s="169" t="s">
        <v>30</v>
      </c>
      <c r="G36" s="170">
        <v>46266.0</v>
      </c>
      <c r="H36" s="169" t="s">
        <v>988</v>
      </c>
      <c r="I36" s="169" t="s">
        <v>30</v>
      </c>
      <c r="J36" s="170">
        <v>46284.0</v>
      </c>
      <c r="K36" s="169" t="s">
        <v>988</v>
      </c>
      <c r="L36" s="169" t="s">
        <v>30</v>
      </c>
      <c r="M36" s="170">
        <v>46308.0</v>
      </c>
      <c r="N36" s="169" t="s">
        <v>988</v>
      </c>
      <c r="O36" s="171"/>
      <c r="P36" s="137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90.75" customHeight="1">
      <c r="A37" s="165" t="s">
        <v>1662</v>
      </c>
      <c r="B37" s="165" t="s">
        <v>1663</v>
      </c>
      <c r="C37" s="165" t="s">
        <v>1664</v>
      </c>
      <c r="D37" s="165" t="s">
        <v>1665</v>
      </c>
      <c r="E37" s="165" t="s">
        <v>1666</v>
      </c>
      <c r="F37" s="169" t="s">
        <v>31</v>
      </c>
      <c r="G37" s="170">
        <v>46267.0</v>
      </c>
      <c r="H37" s="169" t="s">
        <v>988</v>
      </c>
      <c r="I37" s="169" t="s">
        <v>31</v>
      </c>
      <c r="J37" s="170">
        <v>46285.0</v>
      </c>
      <c r="K37" s="169" t="s">
        <v>988</v>
      </c>
      <c r="L37" s="169" t="s">
        <v>30</v>
      </c>
      <c r="M37" s="170">
        <v>46309.0</v>
      </c>
      <c r="N37" s="169" t="s">
        <v>988</v>
      </c>
      <c r="O37" s="165" t="s">
        <v>1667</v>
      </c>
      <c r="P37" s="131"/>
      <c r="Q37" s="132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 outlineLevel="1">
      <c r="A38" s="177" t="s">
        <v>1668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  <c r="P38" s="137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70.5" customHeight="1" outlineLevel="1">
      <c r="A39" s="165" t="s">
        <v>1669</v>
      </c>
      <c r="B39" s="165" t="s">
        <v>1670</v>
      </c>
      <c r="C39" s="165" t="s">
        <v>1671</v>
      </c>
      <c r="D39" s="165" t="s">
        <v>1672</v>
      </c>
      <c r="E39" s="165" t="s">
        <v>1607</v>
      </c>
      <c r="F39" s="169" t="s">
        <v>31</v>
      </c>
      <c r="G39" s="170">
        <v>46267.0</v>
      </c>
      <c r="H39" s="169" t="s">
        <v>988</v>
      </c>
      <c r="I39" s="169" t="s">
        <v>30</v>
      </c>
      <c r="J39" s="170">
        <v>46285.0</v>
      </c>
      <c r="K39" s="169" t="s">
        <v>988</v>
      </c>
      <c r="L39" s="169" t="s">
        <v>30</v>
      </c>
      <c r="M39" s="170">
        <v>46309.0</v>
      </c>
      <c r="N39" s="169" t="s">
        <v>988</v>
      </c>
      <c r="O39" s="165" t="s">
        <v>1673</v>
      </c>
      <c r="P39" s="137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69.75" customHeight="1">
      <c r="A40" s="165" t="s">
        <v>1674</v>
      </c>
      <c r="B40" s="165" t="s">
        <v>1675</v>
      </c>
      <c r="C40" s="165" t="s">
        <v>1676</v>
      </c>
      <c r="D40" s="165" t="s">
        <v>1677</v>
      </c>
      <c r="E40" s="165" t="s">
        <v>1678</v>
      </c>
      <c r="F40" s="169" t="s">
        <v>31</v>
      </c>
      <c r="G40" s="170">
        <v>46267.0</v>
      </c>
      <c r="H40" s="169" t="s">
        <v>988</v>
      </c>
      <c r="I40" s="169" t="s">
        <v>31</v>
      </c>
      <c r="J40" s="170">
        <v>46286.0</v>
      </c>
      <c r="K40" s="169" t="s">
        <v>988</v>
      </c>
      <c r="L40" s="169" t="s">
        <v>30</v>
      </c>
      <c r="M40" s="170">
        <v>46310.0</v>
      </c>
      <c r="N40" s="169" t="s">
        <v>988</v>
      </c>
      <c r="O40" s="165" t="s">
        <v>1679</v>
      </c>
      <c r="P40" s="131"/>
      <c r="Q40" s="132"/>
      <c r="R40" s="110"/>
      <c r="S40" s="110"/>
      <c r="T40" s="110"/>
      <c r="U40" s="110"/>
      <c r="V40" s="110"/>
      <c r="W40" s="110"/>
      <c r="X40" s="110"/>
      <c r="Y40" s="110"/>
      <c r="Z40" s="110"/>
    </row>
    <row r="41" ht="86.25" customHeight="1" outlineLevel="1">
      <c r="A41" s="165" t="s">
        <v>1680</v>
      </c>
      <c r="B41" s="165" t="s">
        <v>1681</v>
      </c>
      <c r="C41" s="165" t="s">
        <v>1682</v>
      </c>
      <c r="D41" s="165" t="s">
        <v>1683</v>
      </c>
      <c r="E41" s="165" t="s">
        <v>1684</v>
      </c>
      <c r="F41" s="169" t="s">
        <v>30</v>
      </c>
      <c r="G41" s="170">
        <v>46267.0</v>
      </c>
      <c r="H41" s="169" t="s">
        <v>988</v>
      </c>
      <c r="I41" s="169" t="s">
        <v>30</v>
      </c>
      <c r="J41" s="170">
        <v>46286.0</v>
      </c>
      <c r="K41" s="169" t="s">
        <v>988</v>
      </c>
      <c r="L41" s="169" t="s">
        <v>30</v>
      </c>
      <c r="M41" s="170">
        <v>46310.0</v>
      </c>
      <c r="N41" s="169" t="s">
        <v>988</v>
      </c>
      <c r="O41" s="171"/>
      <c r="P41" s="137"/>
      <c r="Q41" s="138"/>
      <c r="R41" s="10"/>
      <c r="S41" s="10"/>
      <c r="T41" s="10"/>
      <c r="U41" s="10"/>
      <c r="V41" s="10"/>
      <c r="W41" s="10"/>
      <c r="X41" s="10"/>
      <c r="Y41" s="10"/>
      <c r="Z41" s="10"/>
    </row>
    <row r="42" ht="87.75" customHeight="1" outlineLevel="1">
      <c r="A42" s="165" t="s">
        <v>1685</v>
      </c>
      <c r="B42" s="165" t="s">
        <v>1686</v>
      </c>
      <c r="C42" s="165" t="s">
        <v>1687</v>
      </c>
      <c r="D42" s="165" t="s">
        <v>1688</v>
      </c>
      <c r="E42" s="165" t="s">
        <v>1689</v>
      </c>
      <c r="F42" s="169" t="s">
        <v>30</v>
      </c>
      <c r="G42" s="170">
        <v>46267.0</v>
      </c>
      <c r="H42" s="169" t="s">
        <v>988</v>
      </c>
      <c r="I42" s="169" t="s">
        <v>30</v>
      </c>
      <c r="J42" s="170">
        <v>46287.0</v>
      </c>
      <c r="K42" s="169" t="s">
        <v>988</v>
      </c>
      <c r="L42" s="169" t="s">
        <v>30</v>
      </c>
      <c r="M42" s="170">
        <v>46311.0</v>
      </c>
      <c r="N42" s="169" t="s">
        <v>988</v>
      </c>
      <c r="O42" s="171"/>
      <c r="P42" s="137"/>
      <c r="Q42" s="138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 outlineLevel="1">
      <c r="A43" s="177" t="s">
        <v>1690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  <c r="P43" s="137"/>
      <c r="Q43" s="138"/>
      <c r="R43" s="10"/>
      <c r="S43" s="10"/>
      <c r="T43" s="10"/>
      <c r="U43" s="10"/>
      <c r="V43" s="10"/>
      <c r="W43" s="10"/>
      <c r="X43" s="10"/>
      <c r="Y43" s="10"/>
      <c r="Z43" s="10"/>
    </row>
    <row r="44" outlineLevel="1">
      <c r="A44" s="165" t="s">
        <v>1691</v>
      </c>
      <c r="B44" s="165" t="s">
        <v>1692</v>
      </c>
      <c r="C44" s="165" t="s">
        <v>1693</v>
      </c>
      <c r="D44" s="165" t="s">
        <v>1694</v>
      </c>
      <c r="E44" s="165" t="s">
        <v>1695</v>
      </c>
      <c r="F44" s="169" t="s">
        <v>30</v>
      </c>
      <c r="G44" s="170">
        <v>46267.0</v>
      </c>
      <c r="H44" s="169" t="s">
        <v>988</v>
      </c>
      <c r="I44" s="169" t="s">
        <v>30</v>
      </c>
      <c r="J44" s="170">
        <v>46287.0</v>
      </c>
      <c r="K44" s="169" t="s">
        <v>988</v>
      </c>
      <c r="L44" s="169" t="s">
        <v>30</v>
      </c>
      <c r="M44" s="170">
        <v>46311.0</v>
      </c>
      <c r="N44" s="169" t="s">
        <v>988</v>
      </c>
      <c r="O44" s="171"/>
      <c r="P44" s="137"/>
      <c r="Q44" s="138"/>
      <c r="R44" s="10"/>
      <c r="S44" s="10"/>
      <c r="T44" s="10"/>
      <c r="U44" s="10"/>
      <c r="V44" s="10"/>
      <c r="W44" s="10"/>
      <c r="X44" s="10"/>
      <c r="Y44" s="10"/>
      <c r="Z44" s="10"/>
    </row>
    <row r="45" ht="60.75" customHeight="1" outlineLevel="1">
      <c r="A45" s="165" t="s">
        <v>1696</v>
      </c>
      <c r="B45" s="165" t="s">
        <v>1697</v>
      </c>
      <c r="C45" s="165" t="s">
        <v>1698</v>
      </c>
      <c r="D45" s="165" t="s">
        <v>1699</v>
      </c>
      <c r="E45" s="165" t="s">
        <v>1684</v>
      </c>
      <c r="F45" s="169" t="s">
        <v>30</v>
      </c>
      <c r="G45" s="170">
        <v>46267.0</v>
      </c>
      <c r="H45" s="169" t="s">
        <v>988</v>
      </c>
      <c r="I45" s="169" t="s">
        <v>30</v>
      </c>
      <c r="J45" s="170">
        <v>46288.0</v>
      </c>
      <c r="K45" s="169" t="s">
        <v>988</v>
      </c>
      <c r="L45" s="169" t="s">
        <v>30</v>
      </c>
      <c r="M45" s="170">
        <v>46312.0</v>
      </c>
      <c r="N45" s="169" t="s">
        <v>988</v>
      </c>
      <c r="O45" s="171"/>
      <c r="P45" s="137"/>
      <c r="Q45" s="138"/>
      <c r="R45" s="10"/>
      <c r="S45" s="10"/>
      <c r="T45" s="10"/>
      <c r="U45" s="10"/>
      <c r="V45" s="10"/>
      <c r="W45" s="10"/>
      <c r="X45" s="10"/>
      <c r="Y45" s="10"/>
      <c r="Z45" s="10"/>
    </row>
    <row r="46" ht="85.5" customHeight="1">
      <c r="A46" s="165" t="s">
        <v>1700</v>
      </c>
      <c r="B46" s="165" t="s">
        <v>1701</v>
      </c>
      <c r="C46" s="165" t="s">
        <v>1702</v>
      </c>
      <c r="D46" s="165" t="s">
        <v>1703</v>
      </c>
      <c r="E46" s="165" t="s">
        <v>1704</v>
      </c>
      <c r="F46" s="169" t="s">
        <v>31</v>
      </c>
      <c r="G46" s="170">
        <v>46267.0</v>
      </c>
      <c r="H46" s="169" t="s">
        <v>988</v>
      </c>
      <c r="I46" s="169" t="s">
        <v>31</v>
      </c>
      <c r="J46" s="170">
        <v>46288.0</v>
      </c>
      <c r="K46" s="169" t="s">
        <v>988</v>
      </c>
      <c r="L46" s="169" t="s">
        <v>30</v>
      </c>
      <c r="M46" s="170">
        <v>46312.0</v>
      </c>
      <c r="N46" s="169" t="s">
        <v>988</v>
      </c>
      <c r="O46" s="165" t="s">
        <v>1705</v>
      </c>
      <c r="P46" s="137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97.5" customHeight="1">
      <c r="A47" s="165" t="s">
        <v>1706</v>
      </c>
      <c r="B47" s="165" t="s">
        <v>1707</v>
      </c>
      <c r="C47" s="165" t="s">
        <v>1708</v>
      </c>
      <c r="D47" s="165" t="s">
        <v>1709</v>
      </c>
      <c r="E47" s="165" t="s">
        <v>1710</v>
      </c>
      <c r="F47" s="169" t="s">
        <v>30</v>
      </c>
      <c r="G47" s="170">
        <v>46267.0</v>
      </c>
      <c r="H47" s="169" t="s">
        <v>988</v>
      </c>
      <c r="I47" s="169" t="s">
        <v>30</v>
      </c>
      <c r="J47" s="170">
        <v>46289.0</v>
      </c>
      <c r="K47" s="169" t="s">
        <v>988</v>
      </c>
      <c r="L47" s="169" t="s">
        <v>30</v>
      </c>
      <c r="M47" s="170">
        <v>46313.0</v>
      </c>
      <c r="N47" s="169" t="s">
        <v>988</v>
      </c>
      <c r="O47" s="171"/>
      <c r="P47" s="137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5" t="s">
        <v>1711</v>
      </c>
      <c r="B48" s="165" t="s">
        <v>1712</v>
      </c>
      <c r="C48" s="165" t="s">
        <v>1713</v>
      </c>
      <c r="D48" s="165" t="s">
        <v>1714</v>
      </c>
      <c r="E48" s="165" t="s">
        <v>1715</v>
      </c>
      <c r="F48" s="169" t="s">
        <v>30</v>
      </c>
      <c r="G48" s="170">
        <v>46267.0</v>
      </c>
      <c r="H48" s="169" t="s">
        <v>988</v>
      </c>
      <c r="I48" s="169" t="s">
        <v>30</v>
      </c>
      <c r="J48" s="170">
        <v>46289.0</v>
      </c>
      <c r="K48" s="169" t="s">
        <v>988</v>
      </c>
      <c r="L48" s="169" t="s">
        <v>30</v>
      </c>
      <c r="M48" s="170">
        <v>46313.0</v>
      </c>
      <c r="N48" s="169" t="s">
        <v>988</v>
      </c>
      <c r="O48" s="171"/>
      <c r="P48" s="137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77" t="s">
        <v>1716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  <c r="P49" s="137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5" t="s">
        <v>1717</v>
      </c>
      <c r="B50" s="165" t="s">
        <v>1718</v>
      </c>
      <c r="C50" s="165" t="s">
        <v>1719</v>
      </c>
      <c r="D50" s="165" t="s">
        <v>1720</v>
      </c>
      <c r="E50" s="165" t="s">
        <v>1721</v>
      </c>
      <c r="F50" s="169" t="s">
        <v>30</v>
      </c>
      <c r="G50" s="170">
        <v>46267.0</v>
      </c>
      <c r="H50" s="169" t="s">
        <v>988</v>
      </c>
      <c r="I50" s="169" t="s">
        <v>30</v>
      </c>
      <c r="J50" s="170">
        <v>46290.0</v>
      </c>
      <c r="K50" s="169" t="s">
        <v>988</v>
      </c>
      <c r="L50" s="169" t="s">
        <v>30</v>
      </c>
      <c r="M50" s="170">
        <v>46313.0</v>
      </c>
      <c r="N50" s="169" t="s">
        <v>988</v>
      </c>
      <c r="O50" s="171"/>
      <c r="P50" s="137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72.75" customHeight="1">
      <c r="A51" s="165" t="s">
        <v>1722</v>
      </c>
      <c r="B51" s="165" t="s">
        <v>1723</v>
      </c>
      <c r="C51" s="165" t="s">
        <v>1724</v>
      </c>
      <c r="D51" s="165" t="s">
        <v>1725</v>
      </c>
      <c r="E51" s="165" t="s">
        <v>1726</v>
      </c>
      <c r="F51" s="169" t="s">
        <v>30</v>
      </c>
      <c r="G51" s="170">
        <v>46267.0</v>
      </c>
      <c r="H51" s="169" t="s">
        <v>988</v>
      </c>
      <c r="I51" s="169" t="s">
        <v>30</v>
      </c>
      <c r="J51" s="170">
        <v>46290.0</v>
      </c>
      <c r="K51" s="169" t="s">
        <v>988</v>
      </c>
      <c r="L51" s="169" t="s">
        <v>30</v>
      </c>
      <c r="M51" s="170">
        <v>46313.0</v>
      </c>
      <c r="N51" s="169" t="s">
        <v>988</v>
      </c>
      <c r="O51" s="171"/>
      <c r="P51" s="137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65" t="s">
        <v>1727</v>
      </c>
      <c r="B52" s="165" t="s">
        <v>1728</v>
      </c>
      <c r="C52" s="165" t="s">
        <v>1729</v>
      </c>
      <c r="D52" s="165" t="s">
        <v>1730</v>
      </c>
      <c r="E52" s="165" t="s">
        <v>1731</v>
      </c>
      <c r="F52" s="169" t="s">
        <v>30</v>
      </c>
      <c r="G52" s="170">
        <v>46267.0</v>
      </c>
      <c r="H52" s="169" t="s">
        <v>988</v>
      </c>
      <c r="I52" s="169" t="s">
        <v>30</v>
      </c>
      <c r="J52" s="170">
        <v>46291.0</v>
      </c>
      <c r="K52" s="169" t="s">
        <v>988</v>
      </c>
      <c r="L52" s="169" t="s">
        <v>30</v>
      </c>
      <c r="M52" s="170">
        <v>46313.0</v>
      </c>
      <c r="N52" s="169" t="s">
        <v>988</v>
      </c>
      <c r="O52" s="171"/>
      <c r="P52" s="137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5" t="s">
        <v>1732</v>
      </c>
      <c r="B53" s="165" t="s">
        <v>1733</v>
      </c>
      <c r="C53" s="165" t="s">
        <v>1734</v>
      </c>
      <c r="D53" s="165" t="s">
        <v>1735</v>
      </c>
      <c r="E53" s="165" t="s">
        <v>1736</v>
      </c>
      <c r="F53" s="169" t="s">
        <v>30</v>
      </c>
      <c r="G53" s="170">
        <v>46267.0</v>
      </c>
      <c r="H53" s="169" t="s">
        <v>988</v>
      </c>
      <c r="I53" s="169" t="s">
        <v>30</v>
      </c>
      <c r="J53" s="170">
        <v>46291.0</v>
      </c>
      <c r="K53" s="169" t="s">
        <v>988</v>
      </c>
      <c r="L53" s="169" t="s">
        <v>30</v>
      </c>
      <c r="M53" s="170">
        <v>46313.0</v>
      </c>
      <c r="N53" s="169" t="s">
        <v>988</v>
      </c>
      <c r="O53" s="171"/>
      <c r="P53" s="137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72"/>
      <c r="B54" s="172"/>
      <c r="C54" s="173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37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8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37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51.0" customHeight="1">
      <c r="A56" s="10"/>
      <c r="B56" s="10"/>
      <c r="C56" s="108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37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73.5" customHeight="1">
      <c r="A57" s="10"/>
      <c r="B57" s="10"/>
      <c r="C57" s="108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37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20.25" customHeight="1">
      <c r="A58" s="10"/>
      <c r="B58" s="10"/>
      <c r="C58" s="108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37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72.75" customHeight="1">
      <c r="A59" s="10"/>
      <c r="B59" s="10"/>
      <c r="C59" s="108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37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91.5" customHeight="1">
      <c r="A60" s="10"/>
      <c r="B60" s="10"/>
      <c r="C60" s="108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37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14.75" customHeight="1">
      <c r="A61" s="10"/>
      <c r="B61" s="10"/>
      <c r="C61" s="108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37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05.0" customHeight="1">
      <c r="A62" s="10"/>
      <c r="B62" s="10"/>
      <c r="C62" s="108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37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8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37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97.5" customHeight="1">
      <c r="A64" s="10"/>
      <c r="B64" s="10"/>
      <c r="C64" s="108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91.5" customHeight="1">
      <c r="A65" s="10"/>
      <c r="B65" s="10"/>
      <c r="C65" s="10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74.0" customHeight="1">
      <c r="A66" s="10"/>
      <c r="B66" s="10"/>
      <c r="C66" s="108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14.75" customHeight="1">
      <c r="A67" s="10"/>
      <c r="B67" s="10"/>
      <c r="C67" s="10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8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8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8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8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37"/>
      <c r="B185" s="37"/>
      <c r="C185" s="1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37"/>
      <c r="B186" s="37"/>
      <c r="C186" s="1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37"/>
      <c r="B187" s="37"/>
      <c r="C187" s="1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37"/>
      <c r="B188" s="37"/>
      <c r="C188" s="1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37"/>
      <c r="B189" s="37"/>
      <c r="C189" s="1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37"/>
      <c r="B190" s="37"/>
      <c r="C190" s="1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37"/>
      <c r="B191" s="37"/>
      <c r="C191" s="1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37"/>
      <c r="B192" s="37"/>
      <c r="C192" s="1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37"/>
      <c r="B193" s="37"/>
      <c r="C193" s="1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37"/>
      <c r="B194" s="37"/>
      <c r="C194" s="1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37"/>
      <c r="B195" s="37"/>
      <c r="C195" s="1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37"/>
      <c r="B196" s="37"/>
      <c r="C196" s="1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37"/>
      <c r="B197" s="37"/>
      <c r="C197" s="1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37"/>
      <c r="B198" s="37"/>
      <c r="C198" s="1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37"/>
      <c r="B199" s="37"/>
      <c r="C199" s="1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37"/>
      <c r="B200" s="37"/>
      <c r="C200" s="1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37"/>
      <c r="B201" s="37"/>
      <c r="C201" s="1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37"/>
      <c r="B202" s="37"/>
      <c r="C202" s="1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37"/>
      <c r="B203" s="37"/>
      <c r="C203" s="1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37"/>
      <c r="B204" s="37"/>
      <c r="C204" s="1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37"/>
      <c r="B205" s="37"/>
      <c r="C205" s="1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37"/>
      <c r="B206" s="37"/>
      <c r="C206" s="1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37"/>
      <c r="B207" s="37"/>
      <c r="C207" s="1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37"/>
      <c r="B208" s="37"/>
      <c r="C208" s="1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37"/>
      <c r="B209" s="37"/>
      <c r="C209" s="1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37"/>
      <c r="B210" s="37"/>
      <c r="C210" s="1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37"/>
      <c r="B211" s="37"/>
      <c r="C211" s="1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37"/>
      <c r="B212" s="37"/>
      <c r="C212" s="1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37"/>
      <c r="B213" s="37"/>
      <c r="C213" s="17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37"/>
      <c r="B214" s="37"/>
      <c r="C214" s="17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37"/>
      <c r="B215" s="37"/>
      <c r="C215" s="174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37"/>
      <c r="B216" s="37"/>
      <c r="C216" s="174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37"/>
      <c r="B217" s="37"/>
      <c r="C217" s="174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37"/>
      <c r="B218" s="37"/>
      <c r="C218" s="17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37"/>
      <c r="B219" s="37"/>
      <c r="C219" s="174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37"/>
      <c r="B220" s="37"/>
      <c r="C220" s="174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37"/>
      <c r="B221" s="37"/>
      <c r="C221" s="174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37"/>
      <c r="B222" s="37"/>
      <c r="C222" s="174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37"/>
      <c r="B223" s="37"/>
      <c r="C223" s="174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37"/>
      <c r="B224" s="37"/>
      <c r="C224" s="174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37"/>
      <c r="B225" s="37"/>
      <c r="C225" s="174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37"/>
      <c r="B226" s="37"/>
      <c r="C226" s="174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37"/>
      <c r="B227" s="37"/>
      <c r="C227" s="174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37"/>
      <c r="B228" s="37"/>
      <c r="C228" s="174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37"/>
      <c r="B229" s="37"/>
      <c r="C229" s="174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37"/>
      <c r="B230" s="37"/>
      <c r="C230" s="174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37"/>
      <c r="B231" s="37"/>
      <c r="C231" s="174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37"/>
      <c r="B232" s="37"/>
      <c r="C232" s="174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37"/>
      <c r="B233" s="37"/>
      <c r="C233" s="174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37"/>
      <c r="B234" s="37"/>
      <c r="C234" s="174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37"/>
      <c r="B235" s="37"/>
      <c r="C235" s="174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37"/>
      <c r="B236" s="37"/>
      <c r="C236" s="174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37"/>
      <c r="B237" s="37"/>
      <c r="C237" s="174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37"/>
      <c r="B238" s="37"/>
      <c r="C238" s="174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37"/>
      <c r="B239" s="37"/>
      <c r="C239" s="174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37"/>
      <c r="B240" s="37"/>
      <c r="C240" s="174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37"/>
      <c r="B241" s="37"/>
      <c r="C241" s="174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37"/>
      <c r="B242" s="37"/>
      <c r="C242" s="17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37"/>
      <c r="B243" s="37"/>
      <c r="C243" s="174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37"/>
      <c r="B244" s="37"/>
      <c r="C244" s="174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37"/>
      <c r="B245" s="37"/>
      <c r="C245" s="174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37"/>
      <c r="B246" s="37"/>
      <c r="C246" s="17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37"/>
      <c r="B247" s="37"/>
      <c r="C247" s="174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37"/>
      <c r="B248" s="37"/>
      <c r="C248" s="174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37"/>
      <c r="B249" s="37"/>
      <c r="C249" s="174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37"/>
      <c r="B250" s="37"/>
      <c r="C250" s="17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37"/>
      <c r="B251" s="37"/>
      <c r="C251" s="174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37"/>
      <c r="B252" s="37"/>
      <c r="C252" s="174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37"/>
      <c r="B253" s="37"/>
      <c r="C253" s="174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37"/>
      <c r="B254" s="37"/>
      <c r="C254" s="17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37"/>
      <c r="B255" s="37"/>
      <c r="C255" s="174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7"/>
      <c r="C256" s="174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174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17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174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174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174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17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174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174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174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17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174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174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174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17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174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174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174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17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174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174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174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17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174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174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174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17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174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174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174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17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174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174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174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17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174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174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174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17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174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174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174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17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174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174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174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17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174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174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174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17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174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174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174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17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174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174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174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17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174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174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174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17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174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174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174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17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174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174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174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17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174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174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174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17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174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174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174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17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174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174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174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17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174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174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174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17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174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174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174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17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174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174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174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17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174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174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174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17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174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174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174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17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174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174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174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17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174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174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174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17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174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174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174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17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174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174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174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17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174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174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174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17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174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174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174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17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174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174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174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17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174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174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174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17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174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174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174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17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174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174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174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17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174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174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17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17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174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174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174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17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174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174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174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17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174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174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17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17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17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17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174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17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174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174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17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17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174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17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174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17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174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174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17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17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174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174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174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17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174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174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174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17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174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174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174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17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174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174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174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17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174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174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17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17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174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174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174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17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174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174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174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17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174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174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174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17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174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174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174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17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174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174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174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17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174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174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174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17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174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174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174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17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174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174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174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17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174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174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174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17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174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174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174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17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174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174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174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17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174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174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174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17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174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174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174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17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174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174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174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17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174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174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174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17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174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174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174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17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174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174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174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17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174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174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174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17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174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174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17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17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174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174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174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17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174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174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174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17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174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174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174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17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174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174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174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17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174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174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174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17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174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174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174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17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174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174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174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17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174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174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174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17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174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174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174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17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174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174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174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17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174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174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174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17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174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174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174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17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174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174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174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17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174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174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174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17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174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174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174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17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174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174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174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17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174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174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174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17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174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174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174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17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174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174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174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17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174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174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174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17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174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174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174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17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174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174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174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17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174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174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174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17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174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174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174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17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174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174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174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17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174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174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174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17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174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174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174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17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174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174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174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17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174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174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174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17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174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174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174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17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174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174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174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17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174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174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174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17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174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174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174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17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174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174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174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17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174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174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174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17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174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174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174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17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174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174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174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17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174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174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174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17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174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174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174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17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174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174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174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17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174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174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174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17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174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174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174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17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174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174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174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17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174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174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174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17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174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174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174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17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174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174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174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17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174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174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174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17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174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174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174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17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174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174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174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17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174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174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174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17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174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174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174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17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174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174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174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17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174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174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174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17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174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174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174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17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174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174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174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17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174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174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174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17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174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174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174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17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174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174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174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17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174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174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174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17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174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174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174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17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174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174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174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17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174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174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174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17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174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174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174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17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174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174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174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17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174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174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174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17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174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174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174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17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174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174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174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17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174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174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174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17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174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174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174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17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174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174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174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17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174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174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174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17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174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174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174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17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174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174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174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17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174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174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174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17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174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174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174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17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174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174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174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174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174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174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174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174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174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174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174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174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174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174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174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174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174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174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174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174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174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174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174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174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174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174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174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174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174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174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174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174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174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174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174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174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174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174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174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174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174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174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174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174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174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174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174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174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174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174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174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174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174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174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174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174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174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174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174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174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174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174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174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174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174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174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174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174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174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174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174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174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174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174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174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174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174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174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174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174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174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174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174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174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174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174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174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174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174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174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174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174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174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174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174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174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174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174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174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174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174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174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174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174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174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174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174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174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174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174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174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174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174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174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174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174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174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174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C945" s="175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C946" s="175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C947" s="175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C948" s="175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C949" s="175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5.75" customHeight="1"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5.75" customHeight="1"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5.75" customHeight="1"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ht="15.75" customHeight="1"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 ht="15.75" customHeight="1"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 ht="15.75" customHeight="1"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 ht="15.75" customHeight="1"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 ht="15.75" customHeight="1"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 ht="15.75" customHeight="1"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 ht="15.75" customHeight="1"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 ht="15.75" customHeight="1"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</sheetData>
  <mergeCells count="8">
    <mergeCell ref="B2:E2"/>
    <mergeCell ref="B3:E3"/>
    <mergeCell ref="B4:E4"/>
    <mergeCell ref="A11:O11"/>
    <mergeCell ref="A24:O24"/>
    <mergeCell ref="A38:O38"/>
    <mergeCell ref="A43:O43"/>
    <mergeCell ref="A49:O49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4.75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25" outlineLevel="1"/>
    <col customWidth="1" min="9" max="9" width="9.38"/>
    <col customWidth="1" min="10" max="10" width="10.63" outlineLevel="1"/>
    <col customWidth="1" min="11" max="11" width="8.75" outlineLevel="1"/>
    <col customWidth="1" min="12" max="12" width="9.0"/>
    <col customWidth="1" min="13" max="13" width="10.63" outlineLevel="1"/>
    <col customWidth="1" min="14" max="14" width="9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87"/>
      <c r="C1" s="188"/>
      <c r="D1" s="187"/>
      <c r="E1" s="18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91" t="s">
        <v>44</v>
      </c>
      <c r="C2" s="5"/>
      <c r="D2" s="5"/>
      <c r="E2" s="6"/>
      <c r="F2" s="190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111" t="s">
        <v>90</v>
      </c>
      <c r="B3" s="191" t="s">
        <v>1737</v>
      </c>
      <c r="C3" s="5"/>
      <c r="D3" s="5"/>
      <c r="E3" s="6"/>
      <c r="F3" s="190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COUNTIF(A21:A83, "TC-*")</f>
        <v>55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8" t="s">
        <v>94</v>
      </c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COUNTIF(F11:F83, B5)</f>
        <v>40</v>
      </c>
      <c r="C6" s="121">
        <f>COUNTIF(F11:F83, C5)</f>
        <v>24</v>
      </c>
      <c r="D6" s="121">
        <f>COUNTIF(F11:F83, D5)</f>
        <v>0</v>
      </c>
      <c r="E6" s="122">
        <f>COUNTIF(F11:F83,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COUNTIF(I11:I83, B5)</f>
        <v>57</v>
      </c>
      <c r="C7" s="121">
        <f>COUNTIF(I11:I83, C5)</f>
        <v>7</v>
      </c>
      <c r="D7" s="121">
        <f>COUNTIF(I11:I83, D5)</f>
        <v>0</v>
      </c>
      <c r="E7" s="122">
        <f>COUNTIF(I11:I83,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COUNTIF(L11:L83, B5)</f>
        <v>64</v>
      </c>
      <c r="C8" s="125">
        <f>COUNTIF(L11:L83, C5)</f>
        <v>0</v>
      </c>
      <c r="D8" s="125">
        <f>COUNTIF(L11:L83, D5)</f>
        <v>0</v>
      </c>
      <c r="E8" s="126">
        <f>COUNTIF(L11:L83,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77" t="s">
        <v>1738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ht="72.0" customHeight="1" outlineLevel="1">
      <c r="A12" s="165" t="s">
        <v>1739</v>
      </c>
      <c r="B12" s="165" t="s">
        <v>1740</v>
      </c>
      <c r="C12" s="165" t="s">
        <v>1741</v>
      </c>
      <c r="D12" s="165" t="s">
        <v>1742</v>
      </c>
      <c r="E12" s="165" t="s">
        <v>1743</v>
      </c>
      <c r="F12" s="169" t="s">
        <v>30</v>
      </c>
      <c r="G12" s="170">
        <v>46255.0</v>
      </c>
      <c r="H12" s="169" t="s">
        <v>988</v>
      </c>
      <c r="I12" s="169" t="s">
        <v>30</v>
      </c>
      <c r="J12" s="170">
        <v>46273.0</v>
      </c>
      <c r="K12" s="169" t="s">
        <v>988</v>
      </c>
      <c r="L12" s="169" t="s">
        <v>30</v>
      </c>
      <c r="M12" s="170">
        <v>46297.0</v>
      </c>
      <c r="N12" s="169" t="s">
        <v>988</v>
      </c>
      <c r="O12" s="171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ht="64.5" customHeight="1" outlineLevel="1">
      <c r="A13" s="165" t="s">
        <v>1744</v>
      </c>
      <c r="B13" s="165" t="s">
        <v>1745</v>
      </c>
      <c r="C13" s="165" t="s">
        <v>1746</v>
      </c>
      <c r="D13" s="165" t="s">
        <v>1747</v>
      </c>
      <c r="E13" s="165" t="s">
        <v>1748</v>
      </c>
      <c r="F13" s="169" t="s">
        <v>31</v>
      </c>
      <c r="G13" s="170">
        <v>46255.0</v>
      </c>
      <c r="H13" s="169" t="s">
        <v>988</v>
      </c>
      <c r="I13" s="169" t="s">
        <v>30</v>
      </c>
      <c r="J13" s="170">
        <v>46273.0</v>
      </c>
      <c r="K13" s="169" t="s">
        <v>988</v>
      </c>
      <c r="L13" s="169" t="s">
        <v>30</v>
      </c>
      <c r="M13" s="170">
        <v>46297.0</v>
      </c>
      <c r="N13" s="169" t="s">
        <v>988</v>
      </c>
      <c r="O13" s="165" t="s">
        <v>1749</v>
      </c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ht="70.5" customHeight="1" outlineLevel="1">
      <c r="A14" s="165" t="s">
        <v>1750</v>
      </c>
      <c r="B14" s="165" t="s">
        <v>1751</v>
      </c>
      <c r="C14" s="165" t="s">
        <v>1752</v>
      </c>
      <c r="D14" s="165" t="s">
        <v>1753</v>
      </c>
      <c r="E14" s="165" t="s">
        <v>1754</v>
      </c>
      <c r="F14" s="169" t="s">
        <v>30</v>
      </c>
      <c r="G14" s="170">
        <v>46256.0</v>
      </c>
      <c r="H14" s="169" t="s">
        <v>988</v>
      </c>
      <c r="I14" s="169" t="s">
        <v>30</v>
      </c>
      <c r="J14" s="170">
        <v>46274.0</v>
      </c>
      <c r="K14" s="169" t="s">
        <v>988</v>
      </c>
      <c r="L14" s="169" t="s">
        <v>30</v>
      </c>
      <c r="M14" s="170">
        <v>46298.0</v>
      </c>
      <c r="N14" s="169" t="s">
        <v>988</v>
      </c>
      <c r="O14" s="171"/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61.5" customHeight="1" outlineLevel="1">
      <c r="A15" s="165" t="s">
        <v>1755</v>
      </c>
      <c r="B15" s="165" t="s">
        <v>1756</v>
      </c>
      <c r="C15" s="165" t="s">
        <v>1757</v>
      </c>
      <c r="D15" s="165" t="s">
        <v>1758</v>
      </c>
      <c r="E15" s="165" t="s">
        <v>1759</v>
      </c>
      <c r="F15" s="169" t="s">
        <v>31</v>
      </c>
      <c r="G15" s="170">
        <v>46256.0</v>
      </c>
      <c r="H15" s="169" t="s">
        <v>988</v>
      </c>
      <c r="I15" s="169" t="s">
        <v>30</v>
      </c>
      <c r="J15" s="170">
        <v>46274.0</v>
      </c>
      <c r="K15" s="169" t="s">
        <v>988</v>
      </c>
      <c r="L15" s="169" t="s">
        <v>30</v>
      </c>
      <c r="M15" s="170">
        <v>46298.0</v>
      </c>
      <c r="N15" s="169" t="s">
        <v>988</v>
      </c>
      <c r="O15" s="165" t="s">
        <v>1760</v>
      </c>
      <c r="P15" s="137"/>
      <c r="Q15" s="138"/>
      <c r="R15" s="10"/>
      <c r="S15" s="10"/>
      <c r="T15" s="10"/>
      <c r="U15" s="10"/>
      <c r="V15" s="10"/>
      <c r="W15" s="10"/>
      <c r="X15" s="10"/>
      <c r="Y15" s="10"/>
      <c r="Z15" s="10"/>
    </row>
    <row r="16" ht="54.75" customHeight="1" outlineLevel="1">
      <c r="A16" s="165" t="s">
        <v>1761</v>
      </c>
      <c r="B16" s="165" t="s">
        <v>1762</v>
      </c>
      <c r="C16" s="165" t="s">
        <v>1763</v>
      </c>
      <c r="D16" s="165" t="s">
        <v>1764</v>
      </c>
      <c r="E16" s="165" t="s">
        <v>1765</v>
      </c>
      <c r="F16" s="169" t="s">
        <v>30</v>
      </c>
      <c r="G16" s="170">
        <v>46257.0</v>
      </c>
      <c r="H16" s="169" t="s">
        <v>988</v>
      </c>
      <c r="I16" s="169" t="s">
        <v>30</v>
      </c>
      <c r="J16" s="170">
        <v>46275.0</v>
      </c>
      <c r="K16" s="169" t="s">
        <v>988</v>
      </c>
      <c r="L16" s="169" t="s">
        <v>30</v>
      </c>
      <c r="M16" s="170">
        <v>46299.0</v>
      </c>
      <c r="N16" s="169" t="s">
        <v>988</v>
      </c>
      <c r="O16" s="171"/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52.5" customHeight="1" outlineLevel="1">
      <c r="A17" s="165" t="s">
        <v>1766</v>
      </c>
      <c r="B17" s="165" t="s">
        <v>1767</v>
      </c>
      <c r="C17" s="165" t="s">
        <v>1768</v>
      </c>
      <c r="D17" s="165" t="s">
        <v>1769</v>
      </c>
      <c r="E17" s="165" t="s">
        <v>1770</v>
      </c>
      <c r="F17" s="169" t="s">
        <v>31</v>
      </c>
      <c r="G17" s="170">
        <v>46257.0</v>
      </c>
      <c r="H17" s="169" t="s">
        <v>988</v>
      </c>
      <c r="I17" s="169" t="s">
        <v>31</v>
      </c>
      <c r="J17" s="170">
        <v>46275.0</v>
      </c>
      <c r="K17" s="169" t="s">
        <v>988</v>
      </c>
      <c r="L17" s="169" t="s">
        <v>30</v>
      </c>
      <c r="M17" s="170">
        <v>46299.0</v>
      </c>
      <c r="N17" s="169" t="s">
        <v>988</v>
      </c>
      <c r="O17" s="165" t="s">
        <v>1771</v>
      </c>
      <c r="P17" s="137"/>
      <c r="Q17" s="138"/>
      <c r="R17" s="10"/>
      <c r="S17" s="10"/>
      <c r="T17" s="10"/>
      <c r="U17" s="10"/>
      <c r="V17" s="10"/>
      <c r="W17" s="10"/>
      <c r="X17" s="10"/>
      <c r="Y17" s="10"/>
      <c r="Z17" s="10"/>
    </row>
    <row r="18" ht="63.0" customHeight="1" outlineLevel="1">
      <c r="A18" s="165" t="s">
        <v>1772</v>
      </c>
      <c r="B18" s="165" t="s">
        <v>1773</v>
      </c>
      <c r="C18" s="165" t="s">
        <v>1774</v>
      </c>
      <c r="D18" s="165" t="s">
        <v>1278</v>
      </c>
      <c r="E18" s="165" t="s">
        <v>1775</v>
      </c>
      <c r="F18" s="169" t="s">
        <v>30</v>
      </c>
      <c r="G18" s="170">
        <v>46258.0</v>
      </c>
      <c r="H18" s="169" t="s">
        <v>988</v>
      </c>
      <c r="I18" s="169" t="s">
        <v>30</v>
      </c>
      <c r="J18" s="170">
        <v>46276.0</v>
      </c>
      <c r="K18" s="169" t="s">
        <v>988</v>
      </c>
      <c r="L18" s="169" t="s">
        <v>30</v>
      </c>
      <c r="M18" s="170">
        <v>46300.0</v>
      </c>
      <c r="N18" s="169" t="s">
        <v>988</v>
      </c>
      <c r="O18" s="171"/>
      <c r="P18" s="137"/>
      <c r="Q18" s="138"/>
      <c r="R18" s="10"/>
      <c r="S18" s="10"/>
      <c r="T18" s="10"/>
      <c r="U18" s="10"/>
      <c r="V18" s="10"/>
      <c r="W18" s="10"/>
      <c r="X18" s="10"/>
      <c r="Y18" s="10"/>
      <c r="Z18" s="10"/>
    </row>
    <row r="19" ht="65.25" customHeight="1" outlineLevel="1">
      <c r="A19" s="165" t="s">
        <v>1776</v>
      </c>
      <c r="B19" s="165" t="s">
        <v>1777</v>
      </c>
      <c r="C19" s="165" t="s">
        <v>1778</v>
      </c>
      <c r="D19" s="165" t="s">
        <v>1779</v>
      </c>
      <c r="E19" s="165" t="s">
        <v>1780</v>
      </c>
      <c r="F19" s="169" t="s">
        <v>31</v>
      </c>
      <c r="G19" s="170">
        <v>46258.0</v>
      </c>
      <c r="H19" s="169" t="s">
        <v>988</v>
      </c>
      <c r="I19" s="169" t="s">
        <v>30</v>
      </c>
      <c r="J19" s="170">
        <v>46276.0</v>
      </c>
      <c r="K19" s="169" t="s">
        <v>988</v>
      </c>
      <c r="L19" s="169" t="s">
        <v>30</v>
      </c>
      <c r="M19" s="170">
        <v>46300.0</v>
      </c>
      <c r="N19" s="169" t="s">
        <v>988</v>
      </c>
      <c r="O19" s="165" t="s">
        <v>1781</v>
      </c>
      <c r="P19" s="137"/>
      <c r="Q19" s="138"/>
      <c r="R19" s="10"/>
      <c r="S19" s="10"/>
      <c r="T19" s="10"/>
      <c r="U19" s="10"/>
      <c r="V19" s="10"/>
      <c r="W19" s="10"/>
      <c r="X19" s="10"/>
      <c r="Y19" s="10"/>
      <c r="Z19" s="10"/>
    </row>
    <row r="20" ht="33.75" customHeight="1" outlineLevel="1">
      <c r="A20" s="165" t="s">
        <v>1782</v>
      </c>
      <c r="B20" s="165" t="s">
        <v>1783</v>
      </c>
      <c r="C20" s="165" t="s">
        <v>1784</v>
      </c>
      <c r="D20" s="165" t="s">
        <v>1785</v>
      </c>
      <c r="E20" s="165" t="s">
        <v>1786</v>
      </c>
      <c r="F20" s="169" t="s">
        <v>30</v>
      </c>
      <c r="G20" s="170">
        <v>46259.0</v>
      </c>
      <c r="H20" s="169" t="s">
        <v>988</v>
      </c>
      <c r="I20" s="169" t="s">
        <v>30</v>
      </c>
      <c r="J20" s="170">
        <v>46277.0</v>
      </c>
      <c r="K20" s="169" t="s">
        <v>988</v>
      </c>
      <c r="L20" s="169" t="s">
        <v>30</v>
      </c>
      <c r="M20" s="170">
        <v>46301.0</v>
      </c>
      <c r="N20" s="169" t="s">
        <v>988</v>
      </c>
      <c r="O20" s="171"/>
      <c r="P20" s="137"/>
      <c r="Q20" s="138"/>
      <c r="R20" s="10"/>
      <c r="S20" s="10"/>
      <c r="T20" s="10"/>
      <c r="U20" s="10"/>
      <c r="V20" s="10"/>
      <c r="W20" s="10"/>
      <c r="X20" s="10"/>
      <c r="Y20" s="10"/>
      <c r="Z20" s="10"/>
    </row>
    <row r="21" ht="54.75" customHeight="1" outlineLevel="1">
      <c r="A21" s="165" t="s">
        <v>1787</v>
      </c>
      <c r="B21" s="165" t="s">
        <v>1788</v>
      </c>
      <c r="C21" s="165" t="s">
        <v>1789</v>
      </c>
      <c r="D21" s="165" t="s">
        <v>1790</v>
      </c>
      <c r="E21" s="165" t="s">
        <v>1791</v>
      </c>
      <c r="F21" s="169" t="s">
        <v>30</v>
      </c>
      <c r="G21" s="170">
        <v>46259.0</v>
      </c>
      <c r="H21" s="169" t="s">
        <v>988</v>
      </c>
      <c r="I21" s="169" t="s">
        <v>30</v>
      </c>
      <c r="J21" s="170">
        <v>46277.0</v>
      </c>
      <c r="K21" s="169" t="s">
        <v>988</v>
      </c>
      <c r="L21" s="169" t="s">
        <v>30</v>
      </c>
      <c r="M21" s="170">
        <v>46301.0</v>
      </c>
      <c r="N21" s="169" t="s">
        <v>988</v>
      </c>
      <c r="O21" s="171"/>
      <c r="P21" s="137"/>
      <c r="Q21" s="138"/>
      <c r="R21" s="10"/>
      <c r="S21" s="10"/>
      <c r="T21" s="10"/>
      <c r="U21" s="10"/>
      <c r="V21" s="10"/>
      <c r="W21" s="10"/>
      <c r="X21" s="10"/>
      <c r="Y21" s="10"/>
      <c r="Z21" s="10"/>
    </row>
    <row r="22" ht="60.0" customHeight="1" outlineLevel="1">
      <c r="A22" s="165" t="s">
        <v>1792</v>
      </c>
      <c r="B22" s="165" t="s">
        <v>1793</v>
      </c>
      <c r="C22" s="165" t="s">
        <v>1794</v>
      </c>
      <c r="D22" s="165" t="s">
        <v>1795</v>
      </c>
      <c r="E22" s="165" t="s">
        <v>1796</v>
      </c>
      <c r="F22" s="169" t="s">
        <v>31</v>
      </c>
      <c r="G22" s="170">
        <v>46260.0</v>
      </c>
      <c r="H22" s="169" t="s">
        <v>988</v>
      </c>
      <c r="I22" s="169" t="s">
        <v>30</v>
      </c>
      <c r="J22" s="170">
        <v>46278.0</v>
      </c>
      <c r="K22" s="169" t="s">
        <v>988</v>
      </c>
      <c r="L22" s="169" t="s">
        <v>30</v>
      </c>
      <c r="M22" s="170">
        <v>46302.0</v>
      </c>
      <c r="N22" s="169" t="s">
        <v>988</v>
      </c>
      <c r="O22" s="165" t="s">
        <v>1797</v>
      </c>
      <c r="P22" s="137"/>
      <c r="Q22" s="138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 outlineLevel="1">
      <c r="A23" s="177" t="s">
        <v>1798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137"/>
      <c r="Q23" s="138"/>
      <c r="R23" s="10"/>
      <c r="S23" s="10"/>
      <c r="T23" s="10"/>
      <c r="U23" s="10"/>
      <c r="V23" s="10"/>
      <c r="W23" s="10"/>
      <c r="X23" s="10"/>
      <c r="Y23" s="10"/>
      <c r="Z23" s="10"/>
    </row>
    <row r="24" ht="43.5" customHeight="1">
      <c r="A24" s="165" t="s">
        <v>1799</v>
      </c>
      <c r="B24" s="165" t="s">
        <v>1800</v>
      </c>
      <c r="C24" s="165" t="s">
        <v>1801</v>
      </c>
      <c r="D24" s="165" t="s">
        <v>1802</v>
      </c>
      <c r="E24" s="165" t="s">
        <v>1803</v>
      </c>
      <c r="F24" s="169" t="s">
        <v>30</v>
      </c>
      <c r="G24" s="170">
        <v>46260.0</v>
      </c>
      <c r="H24" s="169" t="s">
        <v>988</v>
      </c>
      <c r="I24" s="169" t="s">
        <v>30</v>
      </c>
      <c r="J24" s="170">
        <v>46278.0</v>
      </c>
      <c r="K24" s="169" t="s">
        <v>988</v>
      </c>
      <c r="L24" s="169" t="s">
        <v>30</v>
      </c>
      <c r="M24" s="170">
        <v>46302.0</v>
      </c>
      <c r="N24" s="169" t="s">
        <v>988</v>
      </c>
      <c r="O24" s="171"/>
      <c r="P24" s="131"/>
      <c r="Q24" s="132"/>
      <c r="R24" s="110"/>
      <c r="S24" s="110"/>
      <c r="T24" s="110"/>
      <c r="U24" s="110"/>
      <c r="V24" s="110"/>
      <c r="W24" s="110"/>
      <c r="X24" s="110"/>
      <c r="Y24" s="110"/>
      <c r="Z24" s="110"/>
    </row>
    <row r="25" outlineLevel="1">
      <c r="A25" s="165" t="s">
        <v>1804</v>
      </c>
      <c r="B25" s="165" t="s">
        <v>1805</v>
      </c>
      <c r="C25" s="165" t="s">
        <v>1806</v>
      </c>
      <c r="D25" s="165" t="s">
        <v>1807</v>
      </c>
      <c r="E25" s="165" t="s">
        <v>1808</v>
      </c>
      <c r="F25" s="169" t="s">
        <v>31</v>
      </c>
      <c r="G25" s="170">
        <v>46261.0</v>
      </c>
      <c r="H25" s="169" t="s">
        <v>988</v>
      </c>
      <c r="I25" s="169" t="s">
        <v>31</v>
      </c>
      <c r="J25" s="170">
        <v>46279.0</v>
      </c>
      <c r="K25" s="169" t="s">
        <v>988</v>
      </c>
      <c r="L25" s="169" t="s">
        <v>30</v>
      </c>
      <c r="M25" s="170">
        <v>46303.0</v>
      </c>
      <c r="N25" s="169" t="s">
        <v>988</v>
      </c>
      <c r="O25" s="165" t="s">
        <v>1809</v>
      </c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43.5" customHeight="1">
      <c r="A26" s="165" t="s">
        <v>1810</v>
      </c>
      <c r="B26" s="165" t="s">
        <v>1811</v>
      </c>
      <c r="C26" s="165" t="s">
        <v>1812</v>
      </c>
      <c r="D26" s="165" t="s">
        <v>1813</v>
      </c>
      <c r="E26" s="165" t="s">
        <v>1814</v>
      </c>
      <c r="F26" s="169" t="s">
        <v>30</v>
      </c>
      <c r="G26" s="170">
        <v>46261.0</v>
      </c>
      <c r="H26" s="169" t="s">
        <v>988</v>
      </c>
      <c r="I26" s="169" t="s">
        <v>30</v>
      </c>
      <c r="J26" s="170">
        <v>46279.0</v>
      </c>
      <c r="K26" s="169" t="s">
        <v>988</v>
      </c>
      <c r="L26" s="169" t="s">
        <v>30</v>
      </c>
      <c r="M26" s="170">
        <v>46303.0</v>
      </c>
      <c r="N26" s="169" t="s">
        <v>988</v>
      </c>
      <c r="O26" s="171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ht="48.0" customHeight="1">
      <c r="A27" s="165" t="s">
        <v>1815</v>
      </c>
      <c r="B27" s="165" t="s">
        <v>1816</v>
      </c>
      <c r="C27" s="165" t="s">
        <v>1817</v>
      </c>
      <c r="D27" s="165" t="s">
        <v>1818</v>
      </c>
      <c r="E27" s="165" t="s">
        <v>1819</v>
      </c>
      <c r="F27" s="169" t="s">
        <v>31</v>
      </c>
      <c r="G27" s="170">
        <v>46262.0</v>
      </c>
      <c r="H27" s="169" t="s">
        <v>988</v>
      </c>
      <c r="I27" s="169" t="s">
        <v>30</v>
      </c>
      <c r="J27" s="170">
        <v>46280.0</v>
      </c>
      <c r="K27" s="169" t="s">
        <v>988</v>
      </c>
      <c r="L27" s="169" t="s">
        <v>30</v>
      </c>
      <c r="M27" s="170">
        <v>46304.0</v>
      </c>
      <c r="N27" s="169" t="s">
        <v>988</v>
      </c>
      <c r="O27" s="165" t="s">
        <v>1820</v>
      </c>
      <c r="P27" s="131"/>
      <c r="Q27" s="132"/>
      <c r="R27" s="110"/>
      <c r="S27" s="110"/>
      <c r="T27" s="110"/>
      <c r="U27" s="110"/>
      <c r="V27" s="110"/>
      <c r="W27" s="110"/>
      <c r="X27" s="110"/>
      <c r="Y27" s="110"/>
      <c r="Z27" s="110"/>
    </row>
    <row r="28" ht="62.25" customHeight="1" outlineLevel="1">
      <c r="A28" s="165" t="s">
        <v>1821</v>
      </c>
      <c r="B28" s="165" t="s">
        <v>1822</v>
      </c>
      <c r="C28" s="165" t="s">
        <v>1823</v>
      </c>
      <c r="D28" s="165" t="s">
        <v>1824</v>
      </c>
      <c r="E28" s="165" t="s">
        <v>1825</v>
      </c>
      <c r="F28" s="169" t="s">
        <v>30</v>
      </c>
      <c r="G28" s="170">
        <v>46262.0</v>
      </c>
      <c r="H28" s="169" t="s">
        <v>988</v>
      </c>
      <c r="I28" s="169" t="s">
        <v>30</v>
      </c>
      <c r="J28" s="170">
        <v>46280.0</v>
      </c>
      <c r="K28" s="169" t="s">
        <v>988</v>
      </c>
      <c r="L28" s="169" t="s">
        <v>30</v>
      </c>
      <c r="M28" s="170">
        <v>46304.0</v>
      </c>
      <c r="N28" s="169" t="s">
        <v>988</v>
      </c>
      <c r="O28" s="171"/>
      <c r="P28" s="137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55.5" customHeight="1" outlineLevel="1">
      <c r="A29" s="165" t="s">
        <v>1826</v>
      </c>
      <c r="B29" s="165" t="s">
        <v>1827</v>
      </c>
      <c r="C29" s="165" t="s">
        <v>1828</v>
      </c>
      <c r="D29" s="165" t="s">
        <v>1829</v>
      </c>
      <c r="E29" s="165" t="s">
        <v>1825</v>
      </c>
      <c r="F29" s="169" t="s">
        <v>30</v>
      </c>
      <c r="G29" s="170">
        <v>46263.0</v>
      </c>
      <c r="H29" s="169" t="s">
        <v>988</v>
      </c>
      <c r="I29" s="169" t="s">
        <v>30</v>
      </c>
      <c r="J29" s="170">
        <v>46281.0</v>
      </c>
      <c r="K29" s="169" t="s">
        <v>988</v>
      </c>
      <c r="L29" s="169" t="s">
        <v>30</v>
      </c>
      <c r="M29" s="170">
        <v>46305.0</v>
      </c>
      <c r="N29" s="169" t="s">
        <v>988</v>
      </c>
      <c r="O29" s="171"/>
      <c r="P29" s="137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72.75" customHeight="1" outlineLevel="1">
      <c r="A30" s="165" t="s">
        <v>1830</v>
      </c>
      <c r="B30" s="165" t="s">
        <v>1831</v>
      </c>
      <c r="C30" s="165" t="s">
        <v>1832</v>
      </c>
      <c r="D30" s="165" t="s">
        <v>1833</v>
      </c>
      <c r="E30" s="165" t="s">
        <v>1834</v>
      </c>
      <c r="F30" s="169" t="s">
        <v>31</v>
      </c>
      <c r="G30" s="170">
        <v>46263.0</v>
      </c>
      <c r="H30" s="169" t="s">
        <v>988</v>
      </c>
      <c r="I30" s="169" t="s">
        <v>30</v>
      </c>
      <c r="J30" s="170">
        <v>46281.0</v>
      </c>
      <c r="K30" s="169" t="s">
        <v>988</v>
      </c>
      <c r="L30" s="169" t="s">
        <v>30</v>
      </c>
      <c r="M30" s="170">
        <v>46305.0</v>
      </c>
      <c r="N30" s="169" t="s">
        <v>988</v>
      </c>
      <c r="O30" s="165" t="s">
        <v>1835</v>
      </c>
      <c r="P30" s="137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72.75" customHeight="1" outlineLevel="1">
      <c r="A31" s="165" t="s">
        <v>1836</v>
      </c>
      <c r="B31" s="165" t="s">
        <v>1837</v>
      </c>
      <c r="C31" s="165" t="s">
        <v>1838</v>
      </c>
      <c r="D31" s="165" t="s">
        <v>1839</v>
      </c>
      <c r="E31" s="165" t="s">
        <v>1808</v>
      </c>
      <c r="F31" s="169" t="s">
        <v>30</v>
      </c>
      <c r="G31" s="170">
        <v>46264.0</v>
      </c>
      <c r="H31" s="169" t="s">
        <v>988</v>
      </c>
      <c r="I31" s="169" t="s">
        <v>30</v>
      </c>
      <c r="J31" s="170">
        <v>46282.0</v>
      </c>
      <c r="K31" s="169" t="s">
        <v>988</v>
      </c>
      <c r="L31" s="169" t="s">
        <v>30</v>
      </c>
      <c r="M31" s="170">
        <v>46306.0</v>
      </c>
      <c r="N31" s="169" t="s">
        <v>988</v>
      </c>
      <c r="O31" s="171"/>
      <c r="P31" s="137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20.25" customHeight="1" outlineLevel="1">
      <c r="A32" s="177" t="s">
        <v>1840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137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50.25" customHeight="1" outlineLevel="1">
      <c r="A33" s="165" t="s">
        <v>1841</v>
      </c>
      <c r="B33" s="165" t="s">
        <v>1842</v>
      </c>
      <c r="C33" s="165" t="s">
        <v>1843</v>
      </c>
      <c r="D33" s="165" t="s">
        <v>1844</v>
      </c>
      <c r="E33" s="165" t="s">
        <v>1845</v>
      </c>
      <c r="F33" s="169" t="s">
        <v>31</v>
      </c>
      <c r="G33" s="170">
        <v>46264.0</v>
      </c>
      <c r="H33" s="169" t="s">
        <v>988</v>
      </c>
      <c r="I33" s="169" t="s">
        <v>30</v>
      </c>
      <c r="J33" s="170">
        <v>46282.0</v>
      </c>
      <c r="K33" s="169" t="s">
        <v>988</v>
      </c>
      <c r="L33" s="169" t="s">
        <v>30</v>
      </c>
      <c r="M33" s="170">
        <v>46306.0</v>
      </c>
      <c r="N33" s="169" t="s">
        <v>988</v>
      </c>
      <c r="O33" s="165" t="s">
        <v>1846</v>
      </c>
      <c r="P33" s="137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64.5" customHeight="1" outlineLevel="1">
      <c r="A34" s="165" t="s">
        <v>1847</v>
      </c>
      <c r="B34" s="165" t="s">
        <v>1848</v>
      </c>
      <c r="C34" s="165" t="s">
        <v>1849</v>
      </c>
      <c r="D34" s="165" t="s">
        <v>1850</v>
      </c>
      <c r="E34" s="165" t="s">
        <v>1851</v>
      </c>
      <c r="F34" s="169" t="s">
        <v>31</v>
      </c>
      <c r="G34" s="170">
        <v>46265.0</v>
      </c>
      <c r="H34" s="169" t="s">
        <v>988</v>
      </c>
      <c r="I34" s="169" t="s">
        <v>30</v>
      </c>
      <c r="J34" s="170">
        <v>46283.0</v>
      </c>
      <c r="K34" s="169" t="s">
        <v>988</v>
      </c>
      <c r="L34" s="169" t="s">
        <v>30</v>
      </c>
      <c r="M34" s="170">
        <v>46307.0</v>
      </c>
      <c r="N34" s="169" t="s">
        <v>988</v>
      </c>
      <c r="O34" s="165" t="s">
        <v>1852</v>
      </c>
      <c r="P34" s="137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50.25" customHeight="1" outlineLevel="1">
      <c r="A35" s="165" t="s">
        <v>1853</v>
      </c>
      <c r="B35" s="165" t="s">
        <v>1854</v>
      </c>
      <c r="C35" s="165" t="s">
        <v>1855</v>
      </c>
      <c r="D35" s="165" t="s">
        <v>1856</v>
      </c>
      <c r="E35" s="165" t="s">
        <v>1857</v>
      </c>
      <c r="F35" s="169" t="s">
        <v>31</v>
      </c>
      <c r="G35" s="170">
        <v>46265.0</v>
      </c>
      <c r="H35" s="169" t="s">
        <v>988</v>
      </c>
      <c r="I35" s="169" t="s">
        <v>31</v>
      </c>
      <c r="J35" s="170">
        <v>46283.0</v>
      </c>
      <c r="K35" s="169" t="s">
        <v>988</v>
      </c>
      <c r="L35" s="169" t="s">
        <v>30</v>
      </c>
      <c r="M35" s="170">
        <v>46307.0</v>
      </c>
      <c r="N35" s="169" t="s">
        <v>988</v>
      </c>
      <c r="O35" s="165" t="s">
        <v>1858</v>
      </c>
      <c r="P35" s="137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57.75" customHeight="1" outlineLevel="1">
      <c r="A36" s="165" t="s">
        <v>1859</v>
      </c>
      <c r="B36" s="165" t="s">
        <v>1860</v>
      </c>
      <c r="C36" s="165" t="s">
        <v>1861</v>
      </c>
      <c r="D36" s="165" t="s">
        <v>1862</v>
      </c>
      <c r="E36" s="165" t="s">
        <v>1863</v>
      </c>
      <c r="F36" s="169" t="s">
        <v>30</v>
      </c>
      <c r="G36" s="170">
        <v>46266.0</v>
      </c>
      <c r="H36" s="169" t="s">
        <v>988</v>
      </c>
      <c r="I36" s="169" t="s">
        <v>30</v>
      </c>
      <c r="J36" s="170">
        <v>46284.0</v>
      </c>
      <c r="K36" s="169" t="s">
        <v>988</v>
      </c>
      <c r="L36" s="169" t="s">
        <v>30</v>
      </c>
      <c r="M36" s="170">
        <v>46308.0</v>
      </c>
      <c r="N36" s="169" t="s">
        <v>988</v>
      </c>
      <c r="O36" s="171"/>
      <c r="P36" s="137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59.25" customHeight="1">
      <c r="A37" s="165" t="s">
        <v>1864</v>
      </c>
      <c r="B37" s="165" t="s">
        <v>1865</v>
      </c>
      <c r="C37" s="165" t="s">
        <v>1866</v>
      </c>
      <c r="D37" s="165" t="s">
        <v>1867</v>
      </c>
      <c r="E37" s="165" t="s">
        <v>1868</v>
      </c>
      <c r="F37" s="169" t="s">
        <v>30</v>
      </c>
      <c r="G37" s="170">
        <v>46266.0</v>
      </c>
      <c r="H37" s="169" t="s">
        <v>988</v>
      </c>
      <c r="I37" s="169" t="s">
        <v>30</v>
      </c>
      <c r="J37" s="170">
        <v>46284.0</v>
      </c>
      <c r="K37" s="169" t="s">
        <v>988</v>
      </c>
      <c r="L37" s="169" t="s">
        <v>30</v>
      </c>
      <c r="M37" s="170">
        <v>46308.0</v>
      </c>
      <c r="N37" s="169" t="s">
        <v>988</v>
      </c>
      <c r="O37" s="171"/>
      <c r="P37" s="131"/>
      <c r="Q37" s="132"/>
      <c r="R37" s="110"/>
      <c r="S37" s="110"/>
      <c r="T37" s="110"/>
      <c r="U37" s="110"/>
      <c r="V37" s="110"/>
      <c r="W37" s="110"/>
      <c r="X37" s="110"/>
      <c r="Y37" s="110"/>
      <c r="Z37" s="110"/>
    </row>
    <row r="38" ht="90.0" customHeight="1" outlineLevel="1">
      <c r="A38" s="165" t="s">
        <v>1869</v>
      </c>
      <c r="B38" s="165" t="s">
        <v>1870</v>
      </c>
      <c r="C38" s="165" t="s">
        <v>1871</v>
      </c>
      <c r="D38" s="165" t="s">
        <v>1872</v>
      </c>
      <c r="E38" s="165" t="s">
        <v>1873</v>
      </c>
      <c r="F38" s="169" t="s">
        <v>31</v>
      </c>
      <c r="G38" s="170">
        <v>46267.0</v>
      </c>
      <c r="H38" s="169" t="s">
        <v>988</v>
      </c>
      <c r="I38" s="169" t="s">
        <v>30</v>
      </c>
      <c r="J38" s="170">
        <v>46285.0</v>
      </c>
      <c r="K38" s="169" t="s">
        <v>988</v>
      </c>
      <c r="L38" s="169" t="s">
        <v>30</v>
      </c>
      <c r="M38" s="170">
        <v>46309.0</v>
      </c>
      <c r="N38" s="169" t="s">
        <v>988</v>
      </c>
      <c r="O38" s="165" t="s">
        <v>1874</v>
      </c>
      <c r="P38" s="137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50.25" customHeight="1" outlineLevel="1">
      <c r="A39" s="165" t="s">
        <v>1875</v>
      </c>
      <c r="B39" s="165" t="s">
        <v>1876</v>
      </c>
      <c r="C39" s="165" t="s">
        <v>1877</v>
      </c>
      <c r="D39" s="165" t="s">
        <v>1878</v>
      </c>
      <c r="E39" s="165" t="s">
        <v>1879</v>
      </c>
      <c r="F39" s="169" t="s">
        <v>30</v>
      </c>
      <c r="G39" s="170">
        <v>46267.0</v>
      </c>
      <c r="H39" s="169" t="s">
        <v>988</v>
      </c>
      <c r="I39" s="169" t="s">
        <v>30</v>
      </c>
      <c r="J39" s="170">
        <v>46285.0</v>
      </c>
      <c r="K39" s="169" t="s">
        <v>988</v>
      </c>
      <c r="L39" s="169" t="s">
        <v>30</v>
      </c>
      <c r="M39" s="170">
        <v>46309.0</v>
      </c>
      <c r="N39" s="169" t="s">
        <v>988</v>
      </c>
      <c r="O39" s="171"/>
      <c r="P39" s="137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99.75" customHeight="1">
      <c r="A40" s="165" t="s">
        <v>1880</v>
      </c>
      <c r="B40" s="165" t="s">
        <v>1881</v>
      </c>
      <c r="C40" s="165" t="s">
        <v>1882</v>
      </c>
      <c r="D40" s="165" t="s">
        <v>1883</v>
      </c>
      <c r="E40" s="165" t="s">
        <v>1873</v>
      </c>
      <c r="F40" s="169" t="s">
        <v>31</v>
      </c>
      <c r="G40" s="170">
        <v>46267.0</v>
      </c>
      <c r="H40" s="169" t="s">
        <v>988</v>
      </c>
      <c r="I40" s="169" t="s">
        <v>30</v>
      </c>
      <c r="J40" s="170">
        <v>46286.0</v>
      </c>
      <c r="K40" s="169" t="s">
        <v>988</v>
      </c>
      <c r="L40" s="169" t="s">
        <v>30</v>
      </c>
      <c r="M40" s="170">
        <v>46310.0</v>
      </c>
      <c r="N40" s="169" t="s">
        <v>988</v>
      </c>
      <c r="O40" s="165" t="s">
        <v>1884</v>
      </c>
      <c r="P40" s="131"/>
      <c r="Q40" s="132"/>
      <c r="R40" s="110"/>
      <c r="S40" s="110"/>
      <c r="T40" s="110"/>
      <c r="U40" s="110"/>
      <c r="V40" s="110"/>
      <c r="W40" s="110"/>
      <c r="X40" s="110"/>
      <c r="Y40" s="110"/>
      <c r="Z40" s="110"/>
    </row>
    <row r="41" ht="19.5" customHeight="1" outlineLevel="1">
      <c r="A41" s="177" t="s">
        <v>1885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  <c r="P41" s="137"/>
      <c r="Q41" s="138"/>
      <c r="R41" s="10"/>
      <c r="S41" s="10"/>
      <c r="T41" s="10"/>
      <c r="U41" s="10"/>
      <c r="V41" s="10"/>
      <c r="W41" s="10"/>
      <c r="X41" s="10"/>
      <c r="Y41" s="10"/>
      <c r="Z41" s="10"/>
    </row>
    <row r="42" ht="87.75" customHeight="1" outlineLevel="1">
      <c r="A42" s="165" t="s">
        <v>1886</v>
      </c>
      <c r="B42" s="165" t="s">
        <v>1887</v>
      </c>
      <c r="C42" s="165" t="s">
        <v>1888</v>
      </c>
      <c r="D42" s="165" t="s">
        <v>1889</v>
      </c>
      <c r="E42" s="165" t="s">
        <v>1873</v>
      </c>
      <c r="F42" s="169" t="s">
        <v>30</v>
      </c>
      <c r="G42" s="170">
        <v>46267.0</v>
      </c>
      <c r="H42" s="169" t="s">
        <v>988</v>
      </c>
      <c r="I42" s="169" t="s">
        <v>30</v>
      </c>
      <c r="J42" s="170">
        <v>46286.0</v>
      </c>
      <c r="K42" s="169" t="s">
        <v>988</v>
      </c>
      <c r="L42" s="169" t="s">
        <v>30</v>
      </c>
      <c r="M42" s="170">
        <v>46310.0</v>
      </c>
      <c r="N42" s="169" t="s">
        <v>988</v>
      </c>
      <c r="O42" s="171"/>
      <c r="P42" s="137"/>
      <c r="Q42" s="138"/>
      <c r="R42" s="10"/>
      <c r="S42" s="10"/>
      <c r="T42" s="10"/>
      <c r="U42" s="10"/>
      <c r="V42" s="10"/>
      <c r="W42" s="10"/>
      <c r="X42" s="10"/>
      <c r="Y42" s="10"/>
      <c r="Z42" s="10"/>
    </row>
    <row r="43" ht="66.0" customHeight="1" outlineLevel="1">
      <c r="A43" s="165" t="s">
        <v>1890</v>
      </c>
      <c r="B43" s="165" t="s">
        <v>1891</v>
      </c>
      <c r="C43" s="165" t="s">
        <v>1892</v>
      </c>
      <c r="D43" s="165" t="s">
        <v>1893</v>
      </c>
      <c r="E43" s="165" t="s">
        <v>1894</v>
      </c>
      <c r="F43" s="169" t="s">
        <v>31</v>
      </c>
      <c r="G43" s="170">
        <v>46267.0</v>
      </c>
      <c r="H43" s="169" t="s">
        <v>988</v>
      </c>
      <c r="I43" s="169" t="s">
        <v>31</v>
      </c>
      <c r="J43" s="170">
        <v>46287.0</v>
      </c>
      <c r="K43" s="169" t="s">
        <v>988</v>
      </c>
      <c r="L43" s="169" t="s">
        <v>30</v>
      </c>
      <c r="M43" s="170">
        <v>46311.0</v>
      </c>
      <c r="N43" s="169" t="s">
        <v>988</v>
      </c>
      <c r="O43" s="165" t="s">
        <v>1895</v>
      </c>
      <c r="P43" s="137"/>
      <c r="Q43" s="138"/>
      <c r="R43" s="10"/>
      <c r="S43" s="10"/>
      <c r="T43" s="10"/>
      <c r="U43" s="10"/>
      <c r="V43" s="10"/>
      <c r="W43" s="10"/>
      <c r="X43" s="10"/>
      <c r="Y43" s="10"/>
      <c r="Z43" s="10"/>
    </row>
    <row r="44" outlineLevel="1">
      <c r="A44" s="165" t="s">
        <v>1896</v>
      </c>
      <c r="B44" s="165" t="s">
        <v>1897</v>
      </c>
      <c r="C44" s="165" t="s">
        <v>1898</v>
      </c>
      <c r="D44" s="165" t="s">
        <v>1899</v>
      </c>
      <c r="E44" s="165" t="s">
        <v>1900</v>
      </c>
      <c r="F44" s="169" t="s">
        <v>30</v>
      </c>
      <c r="G44" s="170">
        <v>46267.0</v>
      </c>
      <c r="H44" s="169" t="s">
        <v>988</v>
      </c>
      <c r="I44" s="169" t="s">
        <v>30</v>
      </c>
      <c r="J44" s="170">
        <v>46287.0</v>
      </c>
      <c r="K44" s="169" t="s">
        <v>988</v>
      </c>
      <c r="L44" s="169" t="s">
        <v>30</v>
      </c>
      <c r="M44" s="170">
        <v>46311.0</v>
      </c>
      <c r="N44" s="169" t="s">
        <v>988</v>
      </c>
      <c r="O44" s="171"/>
      <c r="P44" s="137"/>
      <c r="Q44" s="138"/>
      <c r="R44" s="10"/>
      <c r="S44" s="10"/>
      <c r="T44" s="10"/>
      <c r="U44" s="10"/>
      <c r="V44" s="10"/>
      <c r="W44" s="10"/>
      <c r="X44" s="10"/>
      <c r="Y44" s="10"/>
      <c r="Z44" s="10"/>
    </row>
    <row r="45" ht="60.75" customHeight="1" outlineLevel="1">
      <c r="A45" s="165" t="s">
        <v>1901</v>
      </c>
      <c r="B45" s="165" t="s">
        <v>1902</v>
      </c>
      <c r="C45" s="165" t="s">
        <v>1903</v>
      </c>
      <c r="D45" s="165" t="s">
        <v>1904</v>
      </c>
      <c r="E45" s="165" t="s">
        <v>1905</v>
      </c>
      <c r="F45" s="169" t="s">
        <v>31</v>
      </c>
      <c r="G45" s="170">
        <v>46267.0</v>
      </c>
      <c r="H45" s="169" t="s">
        <v>988</v>
      </c>
      <c r="I45" s="169" t="s">
        <v>30</v>
      </c>
      <c r="J45" s="170">
        <v>46288.0</v>
      </c>
      <c r="K45" s="169" t="s">
        <v>988</v>
      </c>
      <c r="L45" s="169" t="s">
        <v>30</v>
      </c>
      <c r="M45" s="170">
        <v>46312.0</v>
      </c>
      <c r="N45" s="169" t="s">
        <v>988</v>
      </c>
      <c r="O45" s="165" t="s">
        <v>1906</v>
      </c>
      <c r="P45" s="137"/>
      <c r="Q45" s="138"/>
      <c r="R45" s="10"/>
      <c r="S45" s="10"/>
      <c r="T45" s="10"/>
      <c r="U45" s="10"/>
      <c r="V45" s="10"/>
      <c r="W45" s="10"/>
      <c r="X45" s="10"/>
      <c r="Y45" s="10"/>
      <c r="Z45" s="10"/>
    </row>
    <row r="46" ht="72.75" customHeight="1">
      <c r="A46" s="165" t="s">
        <v>1907</v>
      </c>
      <c r="B46" s="165" t="s">
        <v>1908</v>
      </c>
      <c r="C46" s="165" t="s">
        <v>1909</v>
      </c>
      <c r="D46" s="165" t="s">
        <v>1910</v>
      </c>
      <c r="E46" s="165" t="s">
        <v>1911</v>
      </c>
      <c r="F46" s="169" t="s">
        <v>30</v>
      </c>
      <c r="G46" s="170">
        <v>46267.0</v>
      </c>
      <c r="H46" s="169" t="s">
        <v>988</v>
      </c>
      <c r="I46" s="169" t="s">
        <v>30</v>
      </c>
      <c r="J46" s="170">
        <v>46288.0</v>
      </c>
      <c r="K46" s="169" t="s">
        <v>988</v>
      </c>
      <c r="L46" s="169" t="s">
        <v>30</v>
      </c>
      <c r="M46" s="170">
        <v>46312.0</v>
      </c>
      <c r="N46" s="169" t="s">
        <v>988</v>
      </c>
      <c r="O46" s="171"/>
      <c r="P46" s="137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77" t="s">
        <v>1912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6"/>
      <c r="P47" s="137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5" t="s">
        <v>1913</v>
      </c>
      <c r="B48" s="165" t="s">
        <v>1914</v>
      </c>
      <c r="C48" s="165" t="s">
        <v>1915</v>
      </c>
      <c r="D48" s="165" t="s">
        <v>1916</v>
      </c>
      <c r="E48" s="165" t="s">
        <v>1917</v>
      </c>
      <c r="F48" s="169" t="s">
        <v>31</v>
      </c>
      <c r="G48" s="170">
        <v>46267.0</v>
      </c>
      <c r="H48" s="169" t="s">
        <v>988</v>
      </c>
      <c r="I48" s="169" t="s">
        <v>30</v>
      </c>
      <c r="J48" s="170">
        <v>46289.0</v>
      </c>
      <c r="K48" s="169" t="s">
        <v>988</v>
      </c>
      <c r="L48" s="169" t="s">
        <v>30</v>
      </c>
      <c r="M48" s="170">
        <v>46313.0</v>
      </c>
      <c r="N48" s="169" t="s">
        <v>988</v>
      </c>
      <c r="O48" s="165" t="s">
        <v>1918</v>
      </c>
      <c r="P48" s="137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65" t="s">
        <v>1919</v>
      </c>
      <c r="B49" s="165" t="s">
        <v>1920</v>
      </c>
      <c r="C49" s="165" t="s">
        <v>1921</v>
      </c>
      <c r="D49" s="165" t="s">
        <v>1922</v>
      </c>
      <c r="E49" s="165" t="s">
        <v>1923</v>
      </c>
      <c r="F49" s="169" t="s">
        <v>30</v>
      </c>
      <c r="G49" s="170">
        <v>46267.0</v>
      </c>
      <c r="H49" s="169" t="s">
        <v>988</v>
      </c>
      <c r="I49" s="169" t="s">
        <v>30</v>
      </c>
      <c r="J49" s="170">
        <v>46289.0</v>
      </c>
      <c r="K49" s="169" t="s">
        <v>988</v>
      </c>
      <c r="L49" s="169" t="s">
        <v>30</v>
      </c>
      <c r="M49" s="170">
        <v>46313.0</v>
      </c>
      <c r="N49" s="169" t="s">
        <v>988</v>
      </c>
      <c r="O49" s="171"/>
      <c r="P49" s="137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5" t="s">
        <v>1924</v>
      </c>
      <c r="B50" s="165" t="s">
        <v>1925</v>
      </c>
      <c r="C50" s="165" t="s">
        <v>1926</v>
      </c>
      <c r="D50" s="165" t="s">
        <v>1927</v>
      </c>
      <c r="E50" s="165" t="s">
        <v>1928</v>
      </c>
      <c r="F50" s="169" t="s">
        <v>30</v>
      </c>
      <c r="G50" s="170">
        <v>46267.0</v>
      </c>
      <c r="H50" s="169" t="s">
        <v>988</v>
      </c>
      <c r="I50" s="169" t="s">
        <v>30</v>
      </c>
      <c r="J50" s="170">
        <v>46290.0</v>
      </c>
      <c r="K50" s="169" t="s">
        <v>988</v>
      </c>
      <c r="L50" s="169" t="s">
        <v>30</v>
      </c>
      <c r="M50" s="170">
        <v>46313.0</v>
      </c>
      <c r="N50" s="169" t="s">
        <v>988</v>
      </c>
      <c r="O50" s="171"/>
      <c r="P50" s="137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58.5" customHeight="1">
      <c r="A51" s="165" t="s">
        <v>1929</v>
      </c>
      <c r="B51" s="165" t="s">
        <v>1930</v>
      </c>
      <c r="C51" s="165" t="s">
        <v>1931</v>
      </c>
      <c r="D51" s="165" t="s">
        <v>1932</v>
      </c>
      <c r="E51" s="165" t="s">
        <v>1933</v>
      </c>
      <c r="F51" s="169" t="s">
        <v>31</v>
      </c>
      <c r="G51" s="170">
        <v>46267.0</v>
      </c>
      <c r="H51" s="169" t="s">
        <v>988</v>
      </c>
      <c r="I51" s="169" t="s">
        <v>30</v>
      </c>
      <c r="J51" s="170">
        <v>46290.0</v>
      </c>
      <c r="K51" s="169" t="s">
        <v>988</v>
      </c>
      <c r="L51" s="169" t="s">
        <v>30</v>
      </c>
      <c r="M51" s="170">
        <v>46313.0</v>
      </c>
      <c r="N51" s="169" t="s">
        <v>988</v>
      </c>
      <c r="O51" s="165" t="s">
        <v>1934</v>
      </c>
      <c r="P51" s="137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65" t="s">
        <v>1935</v>
      </c>
      <c r="B52" s="165" t="s">
        <v>1936</v>
      </c>
      <c r="C52" s="165" t="s">
        <v>1937</v>
      </c>
      <c r="D52" s="165" t="s">
        <v>1938</v>
      </c>
      <c r="E52" s="165" t="s">
        <v>1939</v>
      </c>
      <c r="F52" s="169" t="s">
        <v>31</v>
      </c>
      <c r="G52" s="170">
        <v>46267.0</v>
      </c>
      <c r="H52" s="169" t="s">
        <v>988</v>
      </c>
      <c r="I52" s="169" t="s">
        <v>30</v>
      </c>
      <c r="J52" s="170">
        <v>46291.0</v>
      </c>
      <c r="K52" s="169" t="s">
        <v>988</v>
      </c>
      <c r="L52" s="169" t="s">
        <v>30</v>
      </c>
      <c r="M52" s="170">
        <v>46313.0</v>
      </c>
      <c r="N52" s="169" t="s">
        <v>988</v>
      </c>
      <c r="O52" s="165" t="s">
        <v>1940</v>
      </c>
      <c r="P52" s="137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5" t="s">
        <v>1941</v>
      </c>
      <c r="B53" s="165" t="s">
        <v>1942</v>
      </c>
      <c r="C53" s="165" t="s">
        <v>1943</v>
      </c>
      <c r="D53" s="165" t="s">
        <v>1944</v>
      </c>
      <c r="E53" s="165" t="s">
        <v>1945</v>
      </c>
      <c r="F53" s="169" t="s">
        <v>30</v>
      </c>
      <c r="G53" s="170">
        <v>46267.0</v>
      </c>
      <c r="H53" s="169" t="s">
        <v>988</v>
      </c>
      <c r="I53" s="169" t="s">
        <v>30</v>
      </c>
      <c r="J53" s="170">
        <v>46291.0</v>
      </c>
      <c r="K53" s="169" t="s">
        <v>988</v>
      </c>
      <c r="L53" s="169" t="s">
        <v>30</v>
      </c>
      <c r="M53" s="170">
        <v>46313.0</v>
      </c>
      <c r="N53" s="169" t="s">
        <v>988</v>
      </c>
      <c r="O53" s="171"/>
      <c r="P53" s="137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65" t="s">
        <v>1946</v>
      </c>
      <c r="B54" s="165" t="s">
        <v>1947</v>
      </c>
      <c r="C54" s="165" t="s">
        <v>1948</v>
      </c>
      <c r="D54" s="165" t="s">
        <v>1949</v>
      </c>
      <c r="E54" s="165" t="s">
        <v>1950</v>
      </c>
      <c r="F54" s="169" t="s">
        <v>31</v>
      </c>
      <c r="G54" s="170">
        <v>46267.0</v>
      </c>
      <c r="H54" s="169" t="s">
        <v>988</v>
      </c>
      <c r="I54" s="169" t="s">
        <v>30</v>
      </c>
      <c r="J54" s="170">
        <v>46292.0</v>
      </c>
      <c r="K54" s="169" t="s">
        <v>988</v>
      </c>
      <c r="L54" s="169" t="s">
        <v>30</v>
      </c>
      <c r="M54" s="170">
        <v>46313.0</v>
      </c>
      <c r="N54" s="169" t="s">
        <v>988</v>
      </c>
      <c r="O54" s="165" t="s">
        <v>1951</v>
      </c>
      <c r="P54" s="137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5" t="s">
        <v>1952</v>
      </c>
      <c r="B55" s="165" t="s">
        <v>1953</v>
      </c>
      <c r="C55" s="165" t="s">
        <v>1954</v>
      </c>
      <c r="D55" s="165" t="s">
        <v>1955</v>
      </c>
      <c r="E55" s="165" t="s">
        <v>1956</v>
      </c>
      <c r="F55" s="169" t="s">
        <v>30</v>
      </c>
      <c r="G55" s="170">
        <v>46267.0</v>
      </c>
      <c r="H55" s="169" t="s">
        <v>988</v>
      </c>
      <c r="I55" s="169" t="s">
        <v>30</v>
      </c>
      <c r="J55" s="170">
        <v>46292.0</v>
      </c>
      <c r="K55" s="169" t="s">
        <v>988</v>
      </c>
      <c r="L55" s="169" t="s">
        <v>30</v>
      </c>
      <c r="M55" s="170">
        <v>46313.0</v>
      </c>
      <c r="N55" s="169" t="s">
        <v>988</v>
      </c>
      <c r="O55" s="171"/>
      <c r="P55" s="137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60.75" customHeight="1">
      <c r="A56" s="165" t="s">
        <v>1957</v>
      </c>
      <c r="B56" s="165" t="s">
        <v>1958</v>
      </c>
      <c r="C56" s="165" t="s">
        <v>1959</v>
      </c>
      <c r="D56" s="165" t="s">
        <v>1960</v>
      </c>
      <c r="E56" s="165" t="s">
        <v>1961</v>
      </c>
      <c r="F56" s="169" t="s">
        <v>30</v>
      </c>
      <c r="G56" s="170">
        <v>46267.0</v>
      </c>
      <c r="H56" s="169" t="s">
        <v>988</v>
      </c>
      <c r="I56" s="169" t="s">
        <v>30</v>
      </c>
      <c r="J56" s="170">
        <v>46293.0</v>
      </c>
      <c r="K56" s="169" t="s">
        <v>988</v>
      </c>
      <c r="L56" s="169" t="s">
        <v>30</v>
      </c>
      <c r="M56" s="170">
        <v>46313.0</v>
      </c>
      <c r="N56" s="169" t="s">
        <v>988</v>
      </c>
      <c r="O56" s="171"/>
      <c r="P56" s="137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73.5" customHeight="1">
      <c r="A57" s="165" t="s">
        <v>1962</v>
      </c>
      <c r="B57" s="165" t="s">
        <v>1963</v>
      </c>
      <c r="C57" s="165" t="s">
        <v>1964</v>
      </c>
      <c r="D57" s="165" t="s">
        <v>1965</v>
      </c>
      <c r="E57" s="165" t="s">
        <v>1966</v>
      </c>
      <c r="F57" s="169" t="s">
        <v>31</v>
      </c>
      <c r="G57" s="170">
        <v>46267.0</v>
      </c>
      <c r="H57" s="169" t="s">
        <v>988</v>
      </c>
      <c r="I57" s="169" t="s">
        <v>31</v>
      </c>
      <c r="J57" s="170">
        <v>46293.0</v>
      </c>
      <c r="K57" s="169" t="s">
        <v>988</v>
      </c>
      <c r="L57" s="169" t="s">
        <v>30</v>
      </c>
      <c r="M57" s="170">
        <v>46313.0</v>
      </c>
      <c r="N57" s="169" t="s">
        <v>988</v>
      </c>
      <c r="O57" s="165" t="s">
        <v>1967</v>
      </c>
      <c r="P57" s="137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20.25" customHeight="1">
      <c r="A58" s="177" t="s">
        <v>1968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  <c r="P58" s="137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72.75" customHeight="1">
      <c r="A59" s="165" t="s">
        <v>1969</v>
      </c>
      <c r="B59" s="165" t="s">
        <v>1970</v>
      </c>
      <c r="C59" s="165" t="s">
        <v>1971</v>
      </c>
      <c r="D59" s="165" t="s">
        <v>1972</v>
      </c>
      <c r="E59" s="165" t="s">
        <v>1973</v>
      </c>
      <c r="F59" s="169" t="s">
        <v>30</v>
      </c>
      <c r="G59" s="170">
        <v>46267.0</v>
      </c>
      <c r="H59" s="169" t="s">
        <v>988</v>
      </c>
      <c r="I59" s="169" t="s">
        <v>30</v>
      </c>
      <c r="J59" s="170">
        <v>46294.0</v>
      </c>
      <c r="K59" s="169" t="s">
        <v>988</v>
      </c>
      <c r="L59" s="169" t="s">
        <v>30</v>
      </c>
      <c r="M59" s="170">
        <v>46313.0</v>
      </c>
      <c r="N59" s="169" t="s">
        <v>988</v>
      </c>
      <c r="O59" s="171"/>
      <c r="P59" s="137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91.5" customHeight="1">
      <c r="A60" s="165" t="s">
        <v>1974</v>
      </c>
      <c r="B60" s="165" t="s">
        <v>1975</v>
      </c>
      <c r="C60" s="165" t="s">
        <v>1976</v>
      </c>
      <c r="D60" s="165" t="s">
        <v>1977</v>
      </c>
      <c r="E60" s="165" t="s">
        <v>1978</v>
      </c>
      <c r="F60" s="169" t="s">
        <v>31</v>
      </c>
      <c r="G60" s="170">
        <v>46267.0</v>
      </c>
      <c r="H60" s="169" t="s">
        <v>988</v>
      </c>
      <c r="I60" s="169" t="s">
        <v>30</v>
      </c>
      <c r="J60" s="170">
        <v>46294.0</v>
      </c>
      <c r="K60" s="169" t="s">
        <v>988</v>
      </c>
      <c r="L60" s="169" t="s">
        <v>30</v>
      </c>
      <c r="M60" s="170">
        <v>46313.0</v>
      </c>
      <c r="N60" s="169" t="s">
        <v>988</v>
      </c>
      <c r="O60" s="165" t="s">
        <v>1979</v>
      </c>
      <c r="P60" s="137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63.0" customHeight="1">
      <c r="A61" s="165" t="s">
        <v>1980</v>
      </c>
      <c r="B61" s="165" t="s">
        <v>1981</v>
      </c>
      <c r="C61" s="165" t="s">
        <v>1982</v>
      </c>
      <c r="D61" s="165" t="s">
        <v>1983</v>
      </c>
      <c r="E61" s="165" t="s">
        <v>1984</v>
      </c>
      <c r="F61" s="169" t="s">
        <v>30</v>
      </c>
      <c r="G61" s="170">
        <v>46267.0</v>
      </c>
      <c r="H61" s="169" t="s">
        <v>988</v>
      </c>
      <c r="I61" s="169" t="s">
        <v>30</v>
      </c>
      <c r="J61" s="170">
        <v>46295.0</v>
      </c>
      <c r="K61" s="169" t="s">
        <v>988</v>
      </c>
      <c r="L61" s="169" t="s">
        <v>30</v>
      </c>
      <c r="M61" s="170">
        <v>46313.0</v>
      </c>
      <c r="N61" s="169" t="s">
        <v>988</v>
      </c>
      <c r="O61" s="171"/>
      <c r="P61" s="137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72.75" customHeight="1">
      <c r="A62" s="165" t="s">
        <v>1985</v>
      </c>
      <c r="B62" s="165" t="s">
        <v>1986</v>
      </c>
      <c r="C62" s="165" t="s">
        <v>1987</v>
      </c>
      <c r="D62" s="165" t="s">
        <v>1988</v>
      </c>
      <c r="E62" s="165" t="s">
        <v>1989</v>
      </c>
      <c r="F62" s="169" t="s">
        <v>31</v>
      </c>
      <c r="G62" s="170">
        <v>46267.0</v>
      </c>
      <c r="H62" s="169" t="s">
        <v>988</v>
      </c>
      <c r="I62" s="169" t="s">
        <v>30</v>
      </c>
      <c r="J62" s="170">
        <v>46295.0</v>
      </c>
      <c r="K62" s="169" t="s">
        <v>988</v>
      </c>
      <c r="L62" s="169" t="s">
        <v>30</v>
      </c>
      <c r="M62" s="170">
        <v>46313.0</v>
      </c>
      <c r="N62" s="169" t="s">
        <v>988</v>
      </c>
      <c r="O62" s="165" t="s">
        <v>1990</v>
      </c>
      <c r="P62" s="137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60.0" customHeight="1">
      <c r="A63" s="165" t="s">
        <v>1991</v>
      </c>
      <c r="B63" s="165" t="s">
        <v>1992</v>
      </c>
      <c r="C63" s="165" t="s">
        <v>1993</v>
      </c>
      <c r="D63" s="165" t="s">
        <v>1994</v>
      </c>
      <c r="E63" s="165" t="s">
        <v>1995</v>
      </c>
      <c r="F63" s="169" t="s">
        <v>30</v>
      </c>
      <c r="G63" s="170">
        <v>46267.0</v>
      </c>
      <c r="H63" s="169" t="s">
        <v>988</v>
      </c>
      <c r="I63" s="169" t="s">
        <v>30</v>
      </c>
      <c r="J63" s="170">
        <v>46295.0</v>
      </c>
      <c r="K63" s="169" t="s">
        <v>988</v>
      </c>
      <c r="L63" s="169" t="s">
        <v>30</v>
      </c>
      <c r="M63" s="170">
        <v>46313.0</v>
      </c>
      <c r="N63" s="169" t="s">
        <v>988</v>
      </c>
      <c r="O63" s="171"/>
      <c r="P63" s="137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61.5" customHeight="1">
      <c r="A64" s="165" t="s">
        <v>1996</v>
      </c>
      <c r="B64" s="165" t="s">
        <v>1997</v>
      </c>
      <c r="C64" s="165" t="s">
        <v>1998</v>
      </c>
      <c r="D64" s="165" t="s">
        <v>1999</v>
      </c>
      <c r="E64" s="165" t="s">
        <v>2000</v>
      </c>
      <c r="F64" s="169" t="s">
        <v>31</v>
      </c>
      <c r="G64" s="170">
        <v>46267.0</v>
      </c>
      <c r="H64" s="169" t="s">
        <v>988</v>
      </c>
      <c r="I64" s="169" t="s">
        <v>30</v>
      </c>
      <c r="J64" s="170">
        <v>46295.0</v>
      </c>
      <c r="K64" s="169" t="s">
        <v>988</v>
      </c>
      <c r="L64" s="169" t="s">
        <v>30</v>
      </c>
      <c r="M64" s="170">
        <v>46313.0</v>
      </c>
      <c r="N64" s="169" t="s">
        <v>988</v>
      </c>
      <c r="O64" s="165" t="s">
        <v>2001</v>
      </c>
      <c r="P64" s="137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91.5" customHeight="1">
      <c r="A65" s="165" t="s">
        <v>2002</v>
      </c>
      <c r="B65" s="165" t="s">
        <v>2003</v>
      </c>
      <c r="C65" s="165" t="s">
        <v>2004</v>
      </c>
      <c r="D65" s="165" t="s">
        <v>2005</v>
      </c>
      <c r="E65" s="165" t="s">
        <v>2006</v>
      </c>
      <c r="F65" s="169" t="s">
        <v>30</v>
      </c>
      <c r="G65" s="170">
        <v>46267.0</v>
      </c>
      <c r="H65" s="169" t="s">
        <v>988</v>
      </c>
      <c r="I65" s="169" t="s">
        <v>30</v>
      </c>
      <c r="J65" s="170">
        <v>46295.0</v>
      </c>
      <c r="K65" s="169" t="s">
        <v>988</v>
      </c>
      <c r="L65" s="169" t="s">
        <v>30</v>
      </c>
      <c r="M65" s="170">
        <v>46313.0</v>
      </c>
      <c r="N65" s="169" t="s">
        <v>988</v>
      </c>
      <c r="O65" s="171"/>
      <c r="P65" s="137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72.0" customHeight="1">
      <c r="A66" s="165" t="s">
        <v>2007</v>
      </c>
      <c r="B66" s="165" t="s">
        <v>2008</v>
      </c>
      <c r="C66" s="165" t="s">
        <v>2009</v>
      </c>
      <c r="D66" s="165" t="s">
        <v>2010</v>
      </c>
      <c r="E66" s="165" t="s">
        <v>2011</v>
      </c>
      <c r="F66" s="169" t="s">
        <v>31</v>
      </c>
      <c r="G66" s="170">
        <v>46267.0</v>
      </c>
      <c r="H66" s="169" t="s">
        <v>988</v>
      </c>
      <c r="I66" s="169" t="s">
        <v>31</v>
      </c>
      <c r="J66" s="170">
        <v>46295.0</v>
      </c>
      <c r="K66" s="169" t="s">
        <v>988</v>
      </c>
      <c r="L66" s="169" t="s">
        <v>30</v>
      </c>
      <c r="M66" s="170">
        <v>46313.0</v>
      </c>
      <c r="N66" s="169" t="s">
        <v>988</v>
      </c>
      <c r="O66" s="165" t="s">
        <v>2012</v>
      </c>
      <c r="P66" s="137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21.75" customHeight="1">
      <c r="A67" s="177" t="s">
        <v>2013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6"/>
      <c r="P67" s="137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14.0" customHeight="1">
      <c r="A68" s="165" t="s">
        <v>2014</v>
      </c>
      <c r="B68" s="165" t="s">
        <v>2015</v>
      </c>
      <c r="C68" s="165" t="s">
        <v>2016</v>
      </c>
      <c r="D68" s="165" t="s">
        <v>2017</v>
      </c>
      <c r="E68" s="165" t="s">
        <v>2018</v>
      </c>
      <c r="F68" s="169" t="s">
        <v>30</v>
      </c>
      <c r="G68" s="170">
        <v>46267.0</v>
      </c>
      <c r="H68" s="169" t="s">
        <v>988</v>
      </c>
      <c r="I68" s="169" t="s">
        <v>30</v>
      </c>
      <c r="J68" s="170">
        <v>46295.0</v>
      </c>
      <c r="K68" s="169" t="s">
        <v>988</v>
      </c>
      <c r="L68" s="169" t="s">
        <v>30</v>
      </c>
      <c r="M68" s="170">
        <v>46313.0</v>
      </c>
      <c r="N68" s="169" t="s">
        <v>988</v>
      </c>
      <c r="O68" s="171"/>
      <c r="P68" s="137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6.75" customHeight="1">
      <c r="A69" s="165" t="s">
        <v>2019</v>
      </c>
      <c r="B69" s="165" t="s">
        <v>2020</v>
      </c>
      <c r="C69" s="165" t="s">
        <v>2021</v>
      </c>
      <c r="D69" s="165" t="s">
        <v>2022</v>
      </c>
      <c r="E69" s="165" t="s">
        <v>2023</v>
      </c>
      <c r="F69" s="169" t="s">
        <v>30</v>
      </c>
      <c r="G69" s="170">
        <v>46267.0</v>
      </c>
      <c r="H69" s="169" t="s">
        <v>988</v>
      </c>
      <c r="I69" s="169" t="s">
        <v>31</v>
      </c>
      <c r="J69" s="170">
        <v>46295.0</v>
      </c>
      <c r="K69" s="169" t="s">
        <v>988</v>
      </c>
      <c r="L69" s="169" t="s">
        <v>30</v>
      </c>
      <c r="M69" s="170">
        <v>46313.0</v>
      </c>
      <c r="N69" s="169" t="s">
        <v>988</v>
      </c>
      <c r="O69" s="165" t="s">
        <v>2024</v>
      </c>
      <c r="P69" s="137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02.75" customHeight="1">
      <c r="A70" s="165" t="s">
        <v>2025</v>
      </c>
      <c r="B70" s="165" t="s">
        <v>2026</v>
      </c>
      <c r="C70" s="165" t="s">
        <v>2027</v>
      </c>
      <c r="D70" s="165" t="s">
        <v>2028</v>
      </c>
      <c r="E70" s="165" t="s">
        <v>2029</v>
      </c>
      <c r="F70" s="169" t="s">
        <v>30</v>
      </c>
      <c r="G70" s="170">
        <v>46267.0</v>
      </c>
      <c r="H70" s="169" t="s">
        <v>988</v>
      </c>
      <c r="I70" s="169" t="s">
        <v>30</v>
      </c>
      <c r="J70" s="170">
        <v>46295.0</v>
      </c>
      <c r="K70" s="169" t="s">
        <v>988</v>
      </c>
      <c r="L70" s="169" t="s">
        <v>30</v>
      </c>
      <c r="M70" s="170">
        <v>46313.0</v>
      </c>
      <c r="N70" s="169" t="s">
        <v>988</v>
      </c>
      <c r="O70" s="171"/>
      <c r="P70" s="137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77" t="s">
        <v>2030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6"/>
      <c r="P71" s="137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90.75" customHeight="1">
      <c r="A72" s="165" t="s">
        <v>2031</v>
      </c>
      <c r="B72" s="165" t="s">
        <v>2032</v>
      </c>
      <c r="C72" s="165" t="s">
        <v>2033</v>
      </c>
      <c r="D72" s="165" t="s">
        <v>2034</v>
      </c>
      <c r="E72" s="165" t="s">
        <v>2035</v>
      </c>
      <c r="F72" s="169" t="s">
        <v>30</v>
      </c>
      <c r="G72" s="170">
        <v>46267.0</v>
      </c>
      <c r="H72" s="169" t="s">
        <v>988</v>
      </c>
      <c r="I72" s="169" t="s">
        <v>30</v>
      </c>
      <c r="J72" s="170">
        <v>46295.0</v>
      </c>
      <c r="K72" s="169" t="s">
        <v>988</v>
      </c>
      <c r="L72" s="169" t="s">
        <v>30</v>
      </c>
      <c r="M72" s="170">
        <v>46313.0</v>
      </c>
      <c r="N72" s="169" t="s">
        <v>988</v>
      </c>
      <c r="O72" s="171"/>
      <c r="P72" s="137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60.75" customHeight="1">
      <c r="A73" s="165" t="s">
        <v>2036</v>
      </c>
      <c r="B73" s="165" t="s">
        <v>2037</v>
      </c>
      <c r="C73" s="165" t="s">
        <v>2038</v>
      </c>
      <c r="D73" s="165" t="s">
        <v>2039</v>
      </c>
      <c r="E73" s="165" t="s">
        <v>1989</v>
      </c>
      <c r="F73" s="169" t="s">
        <v>30</v>
      </c>
      <c r="G73" s="170">
        <v>46267.0</v>
      </c>
      <c r="H73" s="169" t="s">
        <v>988</v>
      </c>
      <c r="I73" s="169" t="s">
        <v>30</v>
      </c>
      <c r="J73" s="170">
        <v>46295.0</v>
      </c>
      <c r="K73" s="169" t="s">
        <v>988</v>
      </c>
      <c r="L73" s="169" t="s">
        <v>30</v>
      </c>
      <c r="M73" s="170">
        <v>46313.0</v>
      </c>
      <c r="N73" s="169" t="s">
        <v>988</v>
      </c>
      <c r="O73" s="171"/>
      <c r="P73" s="137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58.5" customHeight="1">
      <c r="A74" s="165" t="s">
        <v>2040</v>
      </c>
      <c r="B74" s="165" t="s">
        <v>2041</v>
      </c>
      <c r="C74" s="165" t="s">
        <v>2042</v>
      </c>
      <c r="D74" s="165" t="s">
        <v>2043</v>
      </c>
      <c r="E74" s="165" t="s">
        <v>2044</v>
      </c>
      <c r="F74" s="169" t="s">
        <v>30</v>
      </c>
      <c r="G74" s="170">
        <v>46267.0</v>
      </c>
      <c r="H74" s="169" t="s">
        <v>988</v>
      </c>
      <c r="I74" s="169" t="s">
        <v>30</v>
      </c>
      <c r="J74" s="170">
        <v>46295.0</v>
      </c>
      <c r="K74" s="169" t="s">
        <v>988</v>
      </c>
      <c r="L74" s="169" t="s">
        <v>30</v>
      </c>
      <c r="M74" s="170">
        <v>46313.0</v>
      </c>
      <c r="N74" s="169" t="s">
        <v>988</v>
      </c>
      <c r="O74" s="171"/>
      <c r="P74" s="137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66.75" customHeight="1">
      <c r="A75" s="165" t="s">
        <v>2045</v>
      </c>
      <c r="B75" s="165" t="s">
        <v>2046</v>
      </c>
      <c r="C75" s="165" t="s">
        <v>2047</v>
      </c>
      <c r="D75" s="165" t="s">
        <v>2048</v>
      </c>
      <c r="E75" s="165" t="s">
        <v>2049</v>
      </c>
      <c r="F75" s="169" t="s">
        <v>30</v>
      </c>
      <c r="G75" s="170">
        <v>46267.0</v>
      </c>
      <c r="H75" s="169" t="s">
        <v>988</v>
      </c>
      <c r="I75" s="169" t="s">
        <v>30</v>
      </c>
      <c r="J75" s="170">
        <v>46295.0</v>
      </c>
      <c r="K75" s="169" t="s">
        <v>988</v>
      </c>
      <c r="L75" s="169" t="s">
        <v>30</v>
      </c>
      <c r="M75" s="170">
        <v>46313.0</v>
      </c>
      <c r="N75" s="169" t="s">
        <v>988</v>
      </c>
      <c r="O75" s="171"/>
      <c r="P75" s="137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42.0" customHeight="1">
      <c r="A76" s="165" t="s">
        <v>2050</v>
      </c>
      <c r="B76" s="165" t="s">
        <v>2051</v>
      </c>
      <c r="C76" s="165" t="s">
        <v>2052</v>
      </c>
      <c r="D76" s="165" t="s">
        <v>2053</v>
      </c>
      <c r="E76" s="165" t="s">
        <v>2054</v>
      </c>
      <c r="F76" s="169" t="s">
        <v>30</v>
      </c>
      <c r="G76" s="170">
        <v>46267.0</v>
      </c>
      <c r="H76" s="169" t="s">
        <v>988</v>
      </c>
      <c r="I76" s="169" t="s">
        <v>30</v>
      </c>
      <c r="J76" s="170">
        <v>46295.0</v>
      </c>
      <c r="K76" s="169" t="s">
        <v>988</v>
      </c>
      <c r="L76" s="169" t="s">
        <v>30</v>
      </c>
      <c r="M76" s="170">
        <v>46313.0</v>
      </c>
      <c r="N76" s="169" t="s">
        <v>988</v>
      </c>
      <c r="O76" s="171"/>
      <c r="P76" s="137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63.75" customHeight="1">
      <c r="A77" s="165" t="s">
        <v>2055</v>
      </c>
      <c r="B77" s="165" t="s">
        <v>2056</v>
      </c>
      <c r="C77" s="165" t="s">
        <v>2057</v>
      </c>
      <c r="D77" s="165" t="s">
        <v>2058</v>
      </c>
      <c r="E77" s="165" t="s">
        <v>2059</v>
      </c>
      <c r="F77" s="169" t="s">
        <v>30</v>
      </c>
      <c r="G77" s="170">
        <v>46267.0</v>
      </c>
      <c r="H77" s="169" t="s">
        <v>988</v>
      </c>
      <c r="I77" s="169" t="s">
        <v>30</v>
      </c>
      <c r="J77" s="170">
        <v>46295.0</v>
      </c>
      <c r="K77" s="169" t="s">
        <v>988</v>
      </c>
      <c r="L77" s="169" t="s">
        <v>30</v>
      </c>
      <c r="M77" s="170">
        <v>46313.0</v>
      </c>
      <c r="N77" s="169" t="s">
        <v>988</v>
      </c>
      <c r="O77" s="171"/>
      <c r="P77" s="137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12.5" customHeight="1">
      <c r="A78" s="165" t="s">
        <v>2060</v>
      </c>
      <c r="B78" s="165" t="s">
        <v>2061</v>
      </c>
      <c r="C78" s="165" t="s">
        <v>2062</v>
      </c>
      <c r="D78" s="165" t="s">
        <v>2063</v>
      </c>
      <c r="E78" s="165" t="s">
        <v>2064</v>
      </c>
      <c r="F78" s="169" t="s">
        <v>30</v>
      </c>
      <c r="G78" s="170">
        <v>46267.0</v>
      </c>
      <c r="H78" s="169" t="s">
        <v>988</v>
      </c>
      <c r="I78" s="169" t="s">
        <v>30</v>
      </c>
      <c r="J78" s="170">
        <v>46295.0</v>
      </c>
      <c r="K78" s="169" t="s">
        <v>988</v>
      </c>
      <c r="L78" s="169" t="s">
        <v>30</v>
      </c>
      <c r="M78" s="170">
        <v>46313.0</v>
      </c>
      <c r="N78" s="169" t="s">
        <v>988</v>
      </c>
      <c r="O78" s="171"/>
      <c r="P78" s="137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60.0" customHeight="1">
      <c r="A79" s="165" t="s">
        <v>2065</v>
      </c>
      <c r="B79" s="165" t="s">
        <v>2066</v>
      </c>
      <c r="C79" s="165" t="s">
        <v>2067</v>
      </c>
      <c r="D79" s="165" t="s">
        <v>2068</v>
      </c>
      <c r="E79" s="165" t="s">
        <v>2069</v>
      </c>
      <c r="F79" s="169" t="s">
        <v>30</v>
      </c>
      <c r="G79" s="170">
        <v>46267.0</v>
      </c>
      <c r="H79" s="169" t="s">
        <v>988</v>
      </c>
      <c r="I79" s="169" t="s">
        <v>30</v>
      </c>
      <c r="J79" s="170">
        <v>46295.0</v>
      </c>
      <c r="K79" s="169" t="s">
        <v>988</v>
      </c>
      <c r="L79" s="169" t="s">
        <v>30</v>
      </c>
      <c r="M79" s="170">
        <v>46313.0</v>
      </c>
      <c r="N79" s="169" t="s">
        <v>988</v>
      </c>
      <c r="O79" s="171"/>
      <c r="P79" s="137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77" t="s">
        <v>2070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6"/>
      <c r="P80" s="137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99.0" customHeight="1">
      <c r="A81" s="165" t="s">
        <v>2071</v>
      </c>
      <c r="B81" s="165" t="s">
        <v>2072</v>
      </c>
      <c r="C81" s="165" t="s">
        <v>2073</v>
      </c>
      <c r="D81" s="165" t="s">
        <v>2074</v>
      </c>
      <c r="E81" s="165" t="s">
        <v>2075</v>
      </c>
      <c r="F81" s="169" t="s">
        <v>30</v>
      </c>
      <c r="G81" s="170">
        <v>46267.0</v>
      </c>
      <c r="H81" s="169" t="s">
        <v>988</v>
      </c>
      <c r="I81" s="169" t="s">
        <v>30</v>
      </c>
      <c r="J81" s="170">
        <v>46295.0</v>
      </c>
      <c r="K81" s="169" t="s">
        <v>988</v>
      </c>
      <c r="L81" s="169" t="s">
        <v>30</v>
      </c>
      <c r="M81" s="170">
        <v>46313.0</v>
      </c>
      <c r="N81" s="169" t="s">
        <v>988</v>
      </c>
      <c r="O81" s="171"/>
      <c r="P81" s="137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72.0" customHeight="1">
      <c r="A82" s="165" t="s">
        <v>2076</v>
      </c>
      <c r="B82" s="165" t="s">
        <v>2077</v>
      </c>
      <c r="C82" s="165" t="s">
        <v>2078</v>
      </c>
      <c r="D82" s="165" t="s">
        <v>2079</v>
      </c>
      <c r="E82" s="165" t="s">
        <v>2080</v>
      </c>
      <c r="F82" s="169" t="s">
        <v>30</v>
      </c>
      <c r="G82" s="170">
        <v>46267.0</v>
      </c>
      <c r="H82" s="169" t="s">
        <v>988</v>
      </c>
      <c r="I82" s="169" t="s">
        <v>30</v>
      </c>
      <c r="J82" s="170">
        <v>46295.0</v>
      </c>
      <c r="K82" s="169" t="s">
        <v>988</v>
      </c>
      <c r="L82" s="169" t="s">
        <v>30</v>
      </c>
      <c r="M82" s="170">
        <v>46313.0</v>
      </c>
      <c r="N82" s="169" t="s">
        <v>988</v>
      </c>
      <c r="O82" s="171"/>
      <c r="P82" s="137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79.5" customHeight="1">
      <c r="A83" s="165" t="s">
        <v>2081</v>
      </c>
      <c r="B83" s="165" t="s">
        <v>2082</v>
      </c>
      <c r="C83" s="165" t="s">
        <v>2083</v>
      </c>
      <c r="D83" s="165" t="s">
        <v>2084</v>
      </c>
      <c r="E83" s="165" t="s">
        <v>2085</v>
      </c>
      <c r="F83" s="169" t="s">
        <v>30</v>
      </c>
      <c r="G83" s="170">
        <v>46267.0</v>
      </c>
      <c r="H83" s="169" t="s">
        <v>988</v>
      </c>
      <c r="I83" s="169" t="s">
        <v>30</v>
      </c>
      <c r="J83" s="170">
        <v>46295.0</v>
      </c>
      <c r="K83" s="169" t="s">
        <v>988</v>
      </c>
      <c r="L83" s="169" t="s">
        <v>30</v>
      </c>
      <c r="M83" s="170">
        <v>46313.0</v>
      </c>
      <c r="N83" s="169" t="s">
        <v>988</v>
      </c>
      <c r="O83" s="171"/>
      <c r="P83" s="137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72"/>
      <c r="B84" s="172"/>
      <c r="C84" s="173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37"/>
      <c r="B142" s="37"/>
      <c r="C142" s="1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37"/>
      <c r="B143" s="37"/>
      <c r="C143" s="1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37"/>
      <c r="B144" s="37"/>
      <c r="C144" s="1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37"/>
      <c r="B145" s="37"/>
      <c r="C145" s="1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37"/>
      <c r="B146" s="37"/>
      <c r="C146" s="1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37"/>
      <c r="B147" s="37"/>
      <c r="C147" s="1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37"/>
      <c r="B148" s="37"/>
      <c r="C148" s="1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37"/>
      <c r="B149" s="37"/>
      <c r="C149" s="1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37"/>
      <c r="B150" s="37"/>
      <c r="C150" s="1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37"/>
      <c r="B151" s="37"/>
      <c r="C151" s="1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37"/>
      <c r="B152" s="37"/>
      <c r="C152" s="1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37"/>
      <c r="B153" s="37"/>
      <c r="C153" s="1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37"/>
      <c r="B154" s="37"/>
      <c r="C154" s="1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37"/>
      <c r="B155" s="37"/>
      <c r="C155" s="1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37"/>
      <c r="B156" s="37"/>
      <c r="C156" s="1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37"/>
      <c r="B157" s="37"/>
      <c r="C157" s="1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37"/>
      <c r="B158" s="37"/>
      <c r="C158" s="1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37"/>
      <c r="B159" s="37"/>
      <c r="C159" s="1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37"/>
      <c r="B160" s="37"/>
      <c r="C160" s="1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37"/>
      <c r="B161" s="37"/>
      <c r="C161" s="1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37"/>
      <c r="B162" s="37"/>
      <c r="C162" s="1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37"/>
      <c r="B163" s="37"/>
      <c r="C163" s="1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37"/>
      <c r="B164" s="37"/>
      <c r="C164" s="1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37"/>
      <c r="B165" s="37"/>
      <c r="C165" s="1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37"/>
      <c r="B166" s="37"/>
      <c r="C166" s="1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37"/>
      <c r="B167" s="37"/>
      <c r="C167" s="1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37"/>
      <c r="B168" s="37"/>
      <c r="C168" s="1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37"/>
      <c r="B169" s="37"/>
      <c r="C169" s="1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37"/>
      <c r="B170" s="37"/>
      <c r="C170" s="1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37"/>
      <c r="B171" s="37"/>
      <c r="C171" s="1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37"/>
      <c r="B172" s="37"/>
      <c r="C172" s="1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37"/>
      <c r="B173" s="37"/>
      <c r="C173" s="1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37"/>
      <c r="B174" s="37"/>
      <c r="C174" s="1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37"/>
      <c r="B175" s="37"/>
      <c r="C175" s="1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37"/>
      <c r="B176" s="37"/>
      <c r="C176" s="1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37"/>
      <c r="B177" s="37"/>
      <c r="C177" s="1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37"/>
      <c r="B178" s="37"/>
      <c r="C178" s="1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37"/>
      <c r="B179" s="37"/>
      <c r="C179" s="1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37"/>
      <c r="B180" s="37"/>
      <c r="C180" s="1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37"/>
      <c r="B181" s="37"/>
      <c r="C181" s="1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37"/>
      <c r="B182" s="37"/>
      <c r="C182" s="1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37"/>
      <c r="B183" s="37"/>
      <c r="C183" s="1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37"/>
      <c r="B184" s="37"/>
      <c r="C184" s="1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37"/>
      <c r="B185" s="37"/>
      <c r="C185" s="1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37"/>
      <c r="B186" s="37"/>
      <c r="C186" s="1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37"/>
      <c r="B187" s="37"/>
      <c r="C187" s="1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37"/>
      <c r="B188" s="37"/>
      <c r="C188" s="1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37"/>
      <c r="B189" s="37"/>
      <c r="C189" s="1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37"/>
      <c r="B190" s="37"/>
      <c r="C190" s="1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37"/>
      <c r="B191" s="37"/>
      <c r="C191" s="1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37"/>
      <c r="B192" s="37"/>
      <c r="C192" s="1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37"/>
      <c r="B193" s="37"/>
      <c r="C193" s="1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37"/>
      <c r="B194" s="37"/>
      <c r="C194" s="1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37"/>
      <c r="B195" s="37"/>
      <c r="C195" s="1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37"/>
      <c r="B196" s="37"/>
      <c r="C196" s="1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37"/>
      <c r="B197" s="37"/>
      <c r="C197" s="1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37"/>
      <c r="B198" s="37"/>
      <c r="C198" s="1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37"/>
      <c r="B199" s="37"/>
      <c r="C199" s="1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37"/>
      <c r="B200" s="37"/>
      <c r="C200" s="1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37"/>
      <c r="B201" s="37"/>
      <c r="C201" s="1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37"/>
      <c r="B202" s="37"/>
      <c r="C202" s="1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37"/>
      <c r="B203" s="37"/>
      <c r="C203" s="1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37"/>
      <c r="B204" s="37"/>
      <c r="C204" s="1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37"/>
      <c r="B205" s="37"/>
      <c r="C205" s="1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37"/>
      <c r="B206" s="37"/>
      <c r="C206" s="1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37"/>
      <c r="B207" s="37"/>
      <c r="C207" s="1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37"/>
      <c r="B208" s="37"/>
      <c r="C208" s="1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37"/>
      <c r="B209" s="37"/>
      <c r="C209" s="1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37"/>
      <c r="B210" s="37"/>
      <c r="C210" s="1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37"/>
      <c r="B211" s="37"/>
      <c r="C211" s="1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37"/>
      <c r="B212" s="37"/>
      <c r="C212" s="1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37"/>
      <c r="B213" s="37"/>
      <c r="C213" s="17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37"/>
      <c r="B214" s="37"/>
      <c r="C214" s="17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37"/>
      <c r="B215" s="37"/>
      <c r="C215" s="174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37"/>
      <c r="B216" s="37"/>
      <c r="C216" s="174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37"/>
      <c r="B217" s="37"/>
      <c r="C217" s="174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37"/>
      <c r="B218" s="37"/>
      <c r="C218" s="17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37"/>
      <c r="B219" s="37"/>
      <c r="C219" s="174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37"/>
      <c r="B220" s="37"/>
      <c r="C220" s="174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37"/>
      <c r="B221" s="37"/>
      <c r="C221" s="174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37"/>
      <c r="B222" s="37"/>
      <c r="C222" s="174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37"/>
      <c r="B223" s="37"/>
      <c r="C223" s="174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37"/>
      <c r="B224" s="37"/>
      <c r="C224" s="174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37"/>
      <c r="B225" s="37"/>
      <c r="C225" s="174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37"/>
      <c r="B226" s="37"/>
      <c r="C226" s="174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37"/>
      <c r="B227" s="37"/>
      <c r="C227" s="174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37"/>
      <c r="B228" s="37"/>
      <c r="C228" s="174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37"/>
      <c r="B229" s="37"/>
      <c r="C229" s="174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37"/>
      <c r="B230" s="37"/>
      <c r="C230" s="174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37"/>
      <c r="B231" s="37"/>
      <c r="C231" s="174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37"/>
      <c r="B232" s="37"/>
      <c r="C232" s="174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37"/>
      <c r="B233" s="37"/>
      <c r="C233" s="174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37"/>
      <c r="B234" s="37"/>
      <c r="C234" s="174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37"/>
      <c r="B235" s="37"/>
      <c r="C235" s="174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37"/>
      <c r="B236" s="37"/>
      <c r="C236" s="174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37"/>
      <c r="B237" s="37"/>
      <c r="C237" s="174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37"/>
      <c r="B238" s="37"/>
      <c r="C238" s="174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37"/>
      <c r="B239" s="37"/>
      <c r="C239" s="174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37"/>
      <c r="B240" s="37"/>
      <c r="C240" s="174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37"/>
      <c r="B241" s="37"/>
      <c r="C241" s="174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37"/>
      <c r="B242" s="37"/>
      <c r="C242" s="17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37"/>
      <c r="B243" s="37"/>
      <c r="C243" s="174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37"/>
      <c r="B244" s="37"/>
      <c r="C244" s="174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37"/>
      <c r="B245" s="37"/>
      <c r="C245" s="174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37"/>
      <c r="B246" s="37"/>
      <c r="C246" s="17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37"/>
      <c r="B247" s="37"/>
      <c r="C247" s="174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37"/>
      <c r="B248" s="37"/>
      <c r="C248" s="174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37"/>
      <c r="B249" s="37"/>
      <c r="C249" s="174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37"/>
      <c r="B250" s="37"/>
      <c r="C250" s="17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37"/>
      <c r="B251" s="37"/>
      <c r="C251" s="174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37"/>
      <c r="B252" s="37"/>
      <c r="C252" s="174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37"/>
      <c r="B253" s="37"/>
      <c r="C253" s="174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37"/>
      <c r="B254" s="37"/>
      <c r="C254" s="17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37"/>
      <c r="B255" s="37"/>
      <c r="C255" s="174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7"/>
      <c r="C256" s="174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174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17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174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174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174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17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174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174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174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17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174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174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174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17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174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174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174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17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174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174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174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17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174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174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174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17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174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174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174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17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174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174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174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17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174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174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174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17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174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174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174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17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174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174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174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17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174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174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174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17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174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174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174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17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174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174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174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17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174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174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174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17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174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174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174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17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174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174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174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17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174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174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174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17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174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174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174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17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174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174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174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17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174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174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174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17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174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174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174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17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174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174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174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17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174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174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174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17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174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174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174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17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174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174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174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17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174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174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174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17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174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174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174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17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174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174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174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17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174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174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174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17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174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174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174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17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174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174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174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17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174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174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174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17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174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174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174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17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174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174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174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17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174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174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17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17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174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174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174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17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174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174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174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17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174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174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17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17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17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17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174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17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174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174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17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17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174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17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174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17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174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174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17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17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174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174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174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17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174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174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174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17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174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174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174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17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174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174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174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17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174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174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17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17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174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174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174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17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174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174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174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17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174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174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174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17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174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174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174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17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174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174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174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17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174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174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174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17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174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174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174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17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174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174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174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17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174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174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174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17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174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174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174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17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174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174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174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17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174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174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174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17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174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174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174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17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174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174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174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17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174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174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174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17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174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174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174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17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174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174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174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17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174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174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174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17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174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174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17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17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174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174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174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17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174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174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174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17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174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174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174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17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174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174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174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17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174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174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174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17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174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174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174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17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174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174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174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17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174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174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174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17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174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174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174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17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174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174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174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17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174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174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174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17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174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174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174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17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174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174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174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17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174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174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174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17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174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174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174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17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174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174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174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17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174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174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174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17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174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174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174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17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174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174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174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17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174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174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174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17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174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174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174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17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174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174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174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17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174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174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174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17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174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174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174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17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174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174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174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17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174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174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174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17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174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174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174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17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174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174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174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17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174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174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174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17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174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174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174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17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174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174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174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17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174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174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174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17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174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174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174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17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174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174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174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17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174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174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174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17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174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174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174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17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174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174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174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17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174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174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174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17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174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174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174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17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174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174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174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17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174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174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174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17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174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174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174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17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174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174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174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17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174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174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174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17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174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174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174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17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174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174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174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17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174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174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174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17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174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174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174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17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174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174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174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17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174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174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174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17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174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174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174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17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174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174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174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17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174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174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174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17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174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174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174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17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174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174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174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17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174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174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174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17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174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174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174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17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174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174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174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17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174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174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174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17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174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174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174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17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174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174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174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17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174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174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174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17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174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174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174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17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174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174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174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17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174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174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174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17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174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174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174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17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174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174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174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17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174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174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174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17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174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174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174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17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174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174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174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17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174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174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174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17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174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174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174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17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174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174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174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17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174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174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174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17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174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174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174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17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174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174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174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174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174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174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174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174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174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174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174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174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174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174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174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174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174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174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174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174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174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174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174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174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174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174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174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174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174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174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174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174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174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174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174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174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174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174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174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174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174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174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174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174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174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174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174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174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174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174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174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174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174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174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174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174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174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174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174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174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174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174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174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174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174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174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174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174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174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174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174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174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174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174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174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C902" s="175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C903" s="175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C904" s="175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C905" s="175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C906" s="175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5.75" customHeight="1"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5.75" customHeight="1"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5.75" customHeight="1"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ht="15.75" customHeight="1"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 ht="15.75" customHeight="1"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 ht="15.75" customHeight="1"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 ht="15.75" customHeight="1"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 ht="15.75" customHeight="1"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 ht="15.75" customHeight="1"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 ht="15.75" customHeight="1"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 ht="15.75" customHeight="1"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</sheetData>
  <mergeCells count="12">
    <mergeCell ref="A47:O47"/>
    <mergeCell ref="A58:O58"/>
    <mergeCell ref="A67:O67"/>
    <mergeCell ref="A71:O71"/>
    <mergeCell ref="A80:O80"/>
    <mergeCell ref="B2:E2"/>
    <mergeCell ref="B3:E3"/>
    <mergeCell ref="B4:E4"/>
    <mergeCell ref="A11:O11"/>
    <mergeCell ref="A23:O23"/>
    <mergeCell ref="A32:O32"/>
    <mergeCell ref="A41:O41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4.75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25" outlineLevel="1"/>
    <col customWidth="1" min="9" max="9" width="9.38"/>
    <col customWidth="1" min="10" max="10" width="10.63" outlineLevel="1"/>
    <col customWidth="1" min="11" max="11" width="8.75" outlineLevel="1"/>
    <col customWidth="1" min="12" max="12" width="9.0"/>
    <col customWidth="1" min="13" max="13" width="10.63" outlineLevel="1"/>
    <col customWidth="1" min="14" max="14" width="9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87"/>
      <c r="C1" s="188"/>
      <c r="D1" s="187"/>
      <c r="E1" s="18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91" t="s">
        <v>83</v>
      </c>
      <c r="C2" s="5"/>
      <c r="D2" s="5"/>
      <c r="E2" s="6"/>
      <c r="F2" s="190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36.0" customHeight="1">
      <c r="A3" s="111" t="s">
        <v>90</v>
      </c>
      <c r="B3" s="191" t="s">
        <v>2086</v>
      </c>
      <c r="C3" s="5"/>
      <c r="D3" s="5"/>
      <c r="E3" s="6"/>
      <c r="F3" s="190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COUNTIF(A21:A65, "TC-*")</f>
        <v>40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8" t="s">
        <v>94</v>
      </c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COUNTIF(F11:F65, B5)</f>
        <v>31</v>
      </c>
      <c r="C6" s="121">
        <f>COUNTIF(F11:F65, C5)</f>
        <v>18</v>
      </c>
      <c r="D6" s="121">
        <f>COUNTIF(F11:F65, D5)</f>
        <v>0</v>
      </c>
      <c r="E6" s="122">
        <f>COUNTIF(F11:F65,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COUNTIF(I11:I65, B5)</f>
        <v>44</v>
      </c>
      <c r="C7" s="121">
        <f>COUNTIF(I11:I65, C5)</f>
        <v>5</v>
      </c>
      <c r="D7" s="121">
        <f>COUNTIF(I11:Z65, D5)</f>
        <v>0</v>
      </c>
      <c r="E7" s="122">
        <f>COUNTIF(I11:I65,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COUNTIF(L11:L65, B5)</f>
        <v>49</v>
      </c>
      <c r="C8" s="125">
        <f>COUNTIF(L11:L65, C5)</f>
        <v>0</v>
      </c>
      <c r="D8" s="125">
        <f>COUNTIF(L11:L65, D5)</f>
        <v>0</v>
      </c>
      <c r="E8" s="126">
        <f>COUNTIF(L11:L65,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77" t="s">
        <v>2087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ht="72.0" customHeight="1" outlineLevel="1">
      <c r="A12" s="165" t="s">
        <v>2088</v>
      </c>
      <c r="B12" s="165" t="s">
        <v>2089</v>
      </c>
      <c r="C12" s="165" t="s">
        <v>2090</v>
      </c>
      <c r="D12" s="165" t="s">
        <v>2091</v>
      </c>
      <c r="E12" s="165" t="s">
        <v>1743</v>
      </c>
      <c r="F12" s="169" t="s">
        <v>30</v>
      </c>
      <c r="G12" s="170">
        <v>46255.0</v>
      </c>
      <c r="H12" s="169" t="s">
        <v>988</v>
      </c>
      <c r="I12" s="169" t="s">
        <v>30</v>
      </c>
      <c r="J12" s="170">
        <v>46273.0</v>
      </c>
      <c r="K12" s="169" t="s">
        <v>988</v>
      </c>
      <c r="L12" s="169" t="s">
        <v>30</v>
      </c>
      <c r="M12" s="170">
        <v>46297.0</v>
      </c>
      <c r="N12" s="169" t="s">
        <v>988</v>
      </c>
      <c r="O12" s="171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ht="64.5" customHeight="1" outlineLevel="1">
      <c r="A13" s="165" t="s">
        <v>2092</v>
      </c>
      <c r="B13" s="165" t="s">
        <v>2093</v>
      </c>
      <c r="C13" s="165" t="s">
        <v>2094</v>
      </c>
      <c r="D13" s="165" t="s">
        <v>2095</v>
      </c>
      <c r="E13" s="165" t="s">
        <v>1748</v>
      </c>
      <c r="F13" s="169" t="s">
        <v>31</v>
      </c>
      <c r="G13" s="170">
        <v>46255.0</v>
      </c>
      <c r="H13" s="169" t="s">
        <v>988</v>
      </c>
      <c r="I13" s="169" t="s">
        <v>30</v>
      </c>
      <c r="J13" s="170">
        <v>46273.0</v>
      </c>
      <c r="K13" s="169" t="s">
        <v>988</v>
      </c>
      <c r="L13" s="169" t="s">
        <v>30</v>
      </c>
      <c r="M13" s="170">
        <v>46297.0</v>
      </c>
      <c r="N13" s="169" t="s">
        <v>988</v>
      </c>
      <c r="O13" s="165" t="s">
        <v>2096</v>
      </c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ht="70.5" customHeight="1" outlineLevel="1">
      <c r="A14" s="165" t="s">
        <v>2097</v>
      </c>
      <c r="B14" s="165" t="s">
        <v>2098</v>
      </c>
      <c r="C14" s="165" t="s">
        <v>2099</v>
      </c>
      <c r="D14" s="165" t="s">
        <v>2100</v>
      </c>
      <c r="E14" s="165" t="s">
        <v>2101</v>
      </c>
      <c r="F14" s="169" t="s">
        <v>31</v>
      </c>
      <c r="G14" s="170">
        <v>46256.0</v>
      </c>
      <c r="H14" s="169" t="s">
        <v>988</v>
      </c>
      <c r="I14" s="169" t="s">
        <v>30</v>
      </c>
      <c r="J14" s="170">
        <v>46274.0</v>
      </c>
      <c r="K14" s="169" t="s">
        <v>988</v>
      </c>
      <c r="L14" s="169" t="s">
        <v>30</v>
      </c>
      <c r="M14" s="170">
        <v>46298.0</v>
      </c>
      <c r="N14" s="169" t="s">
        <v>988</v>
      </c>
      <c r="O14" s="165" t="s">
        <v>2102</v>
      </c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61.5" customHeight="1" outlineLevel="1">
      <c r="A15" s="165" t="s">
        <v>2103</v>
      </c>
      <c r="B15" s="165" t="s">
        <v>2104</v>
      </c>
      <c r="C15" s="165" t="s">
        <v>2105</v>
      </c>
      <c r="D15" s="165" t="s">
        <v>1764</v>
      </c>
      <c r="E15" s="165" t="s">
        <v>1765</v>
      </c>
      <c r="F15" s="169" t="s">
        <v>30</v>
      </c>
      <c r="G15" s="170">
        <v>46256.0</v>
      </c>
      <c r="H15" s="169" t="s">
        <v>988</v>
      </c>
      <c r="I15" s="169" t="s">
        <v>30</v>
      </c>
      <c r="J15" s="170">
        <v>46274.0</v>
      </c>
      <c r="K15" s="169" t="s">
        <v>988</v>
      </c>
      <c r="L15" s="169" t="s">
        <v>30</v>
      </c>
      <c r="M15" s="170">
        <v>46298.0</v>
      </c>
      <c r="N15" s="169" t="s">
        <v>988</v>
      </c>
      <c r="O15" s="171"/>
      <c r="P15" s="137"/>
      <c r="Q15" s="138"/>
      <c r="R15" s="10"/>
      <c r="S15" s="10"/>
      <c r="T15" s="10"/>
      <c r="U15" s="10"/>
      <c r="V15" s="10"/>
      <c r="W15" s="10"/>
      <c r="X15" s="10"/>
      <c r="Y15" s="10"/>
      <c r="Z15" s="10"/>
    </row>
    <row r="16" ht="54.75" customHeight="1" outlineLevel="1">
      <c r="A16" s="165" t="s">
        <v>2106</v>
      </c>
      <c r="B16" s="165" t="s">
        <v>2107</v>
      </c>
      <c r="C16" s="165" t="s">
        <v>2108</v>
      </c>
      <c r="D16" s="165" t="s">
        <v>2109</v>
      </c>
      <c r="E16" s="165" t="s">
        <v>1770</v>
      </c>
      <c r="F16" s="169" t="s">
        <v>31</v>
      </c>
      <c r="G16" s="170">
        <v>46257.0</v>
      </c>
      <c r="H16" s="169" t="s">
        <v>988</v>
      </c>
      <c r="I16" s="169" t="s">
        <v>31</v>
      </c>
      <c r="J16" s="170">
        <v>46275.0</v>
      </c>
      <c r="K16" s="169" t="s">
        <v>988</v>
      </c>
      <c r="L16" s="169" t="s">
        <v>30</v>
      </c>
      <c r="M16" s="170">
        <v>46299.0</v>
      </c>
      <c r="N16" s="169" t="s">
        <v>988</v>
      </c>
      <c r="O16" s="165" t="s">
        <v>1771</v>
      </c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52.5" customHeight="1" outlineLevel="1">
      <c r="A17" s="165" t="s">
        <v>2110</v>
      </c>
      <c r="B17" s="165" t="s">
        <v>1773</v>
      </c>
      <c r="C17" s="165" t="s">
        <v>2111</v>
      </c>
      <c r="D17" s="165" t="s">
        <v>1278</v>
      </c>
      <c r="E17" s="165" t="s">
        <v>1775</v>
      </c>
      <c r="F17" s="169" t="s">
        <v>30</v>
      </c>
      <c r="G17" s="170">
        <v>46257.0</v>
      </c>
      <c r="H17" s="169" t="s">
        <v>988</v>
      </c>
      <c r="I17" s="169" t="s">
        <v>30</v>
      </c>
      <c r="J17" s="170">
        <v>46275.0</v>
      </c>
      <c r="K17" s="169" t="s">
        <v>988</v>
      </c>
      <c r="L17" s="169" t="s">
        <v>30</v>
      </c>
      <c r="M17" s="170">
        <v>46299.0</v>
      </c>
      <c r="N17" s="169" t="s">
        <v>988</v>
      </c>
      <c r="O17" s="171"/>
      <c r="P17" s="137"/>
      <c r="Q17" s="138"/>
      <c r="R17" s="10"/>
      <c r="S17" s="10"/>
      <c r="T17" s="10"/>
      <c r="U17" s="10"/>
      <c r="V17" s="10"/>
      <c r="W17" s="10"/>
      <c r="X17" s="10"/>
      <c r="Y17" s="10"/>
      <c r="Z17" s="10"/>
    </row>
    <row r="18" ht="63.0" customHeight="1" outlineLevel="1">
      <c r="A18" s="165" t="s">
        <v>2112</v>
      </c>
      <c r="B18" s="165" t="s">
        <v>1281</v>
      </c>
      <c r="C18" s="165" t="s">
        <v>2113</v>
      </c>
      <c r="D18" s="165" t="s">
        <v>1779</v>
      </c>
      <c r="E18" s="165" t="s">
        <v>1780</v>
      </c>
      <c r="F18" s="169" t="s">
        <v>31</v>
      </c>
      <c r="G18" s="170">
        <v>46258.0</v>
      </c>
      <c r="H18" s="169" t="s">
        <v>988</v>
      </c>
      <c r="I18" s="169" t="s">
        <v>30</v>
      </c>
      <c r="J18" s="170">
        <v>46276.0</v>
      </c>
      <c r="K18" s="169" t="s">
        <v>988</v>
      </c>
      <c r="L18" s="169" t="s">
        <v>30</v>
      </c>
      <c r="M18" s="170">
        <v>46300.0</v>
      </c>
      <c r="N18" s="169" t="s">
        <v>988</v>
      </c>
      <c r="O18" s="165" t="s">
        <v>2114</v>
      </c>
      <c r="P18" s="137"/>
      <c r="Q18" s="138"/>
      <c r="R18" s="10"/>
      <c r="S18" s="10"/>
      <c r="T18" s="10"/>
      <c r="U18" s="10"/>
      <c r="V18" s="10"/>
      <c r="W18" s="10"/>
      <c r="X18" s="10"/>
      <c r="Y18" s="10"/>
      <c r="Z18" s="10"/>
    </row>
    <row r="19" ht="65.25" customHeight="1" outlineLevel="1">
      <c r="A19" s="165" t="s">
        <v>2115</v>
      </c>
      <c r="B19" s="165" t="s">
        <v>2116</v>
      </c>
      <c r="C19" s="165" t="s">
        <v>2117</v>
      </c>
      <c r="D19" s="165" t="s">
        <v>2118</v>
      </c>
      <c r="E19" s="165" t="s">
        <v>2119</v>
      </c>
      <c r="F19" s="169" t="s">
        <v>30</v>
      </c>
      <c r="G19" s="170">
        <v>46258.0</v>
      </c>
      <c r="H19" s="169" t="s">
        <v>988</v>
      </c>
      <c r="I19" s="169" t="s">
        <v>30</v>
      </c>
      <c r="J19" s="170">
        <v>46276.0</v>
      </c>
      <c r="K19" s="169" t="s">
        <v>988</v>
      </c>
      <c r="L19" s="169" t="s">
        <v>30</v>
      </c>
      <c r="M19" s="170">
        <v>46300.0</v>
      </c>
      <c r="N19" s="169" t="s">
        <v>988</v>
      </c>
      <c r="O19" s="171"/>
      <c r="P19" s="137"/>
      <c r="Q19" s="138"/>
      <c r="R19" s="10"/>
      <c r="S19" s="10"/>
      <c r="T19" s="10"/>
      <c r="U19" s="10"/>
      <c r="V19" s="10"/>
      <c r="W19" s="10"/>
      <c r="X19" s="10"/>
      <c r="Y19" s="10"/>
      <c r="Z19" s="10"/>
    </row>
    <row r="20" ht="33.75" customHeight="1" outlineLevel="1">
      <c r="A20" s="165" t="s">
        <v>2120</v>
      </c>
      <c r="B20" s="165" t="s">
        <v>2121</v>
      </c>
      <c r="C20" s="165" t="s">
        <v>2122</v>
      </c>
      <c r="D20" s="165" t="s">
        <v>2123</v>
      </c>
      <c r="E20" s="165" t="s">
        <v>1796</v>
      </c>
      <c r="F20" s="169" t="s">
        <v>31</v>
      </c>
      <c r="G20" s="170">
        <v>46259.0</v>
      </c>
      <c r="H20" s="169" t="s">
        <v>988</v>
      </c>
      <c r="I20" s="169" t="s">
        <v>30</v>
      </c>
      <c r="J20" s="170">
        <v>46277.0</v>
      </c>
      <c r="K20" s="169" t="s">
        <v>988</v>
      </c>
      <c r="L20" s="169" t="s">
        <v>30</v>
      </c>
      <c r="M20" s="170">
        <v>46301.0</v>
      </c>
      <c r="N20" s="169" t="s">
        <v>988</v>
      </c>
      <c r="O20" s="165" t="s">
        <v>2124</v>
      </c>
      <c r="P20" s="137"/>
      <c r="Q20" s="138"/>
      <c r="R20" s="10"/>
      <c r="S20" s="10"/>
      <c r="T20" s="10"/>
      <c r="U20" s="10"/>
      <c r="V20" s="10"/>
      <c r="W20" s="10"/>
      <c r="X20" s="10"/>
      <c r="Y20" s="10"/>
      <c r="Z20" s="10"/>
    </row>
    <row r="21" ht="54.75" customHeight="1" outlineLevel="1">
      <c r="A21" s="165" t="s">
        <v>2125</v>
      </c>
      <c r="B21" s="165" t="s">
        <v>1783</v>
      </c>
      <c r="C21" s="165" t="s">
        <v>2126</v>
      </c>
      <c r="D21" s="165" t="s">
        <v>1785</v>
      </c>
      <c r="E21" s="165" t="s">
        <v>1786</v>
      </c>
      <c r="F21" s="169" t="s">
        <v>30</v>
      </c>
      <c r="G21" s="170">
        <v>46259.0</v>
      </c>
      <c r="H21" s="169" t="s">
        <v>988</v>
      </c>
      <c r="I21" s="169" t="s">
        <v>30</v>
      </c>
      <c r="J21" s="170">
        <v>46277.0</v>
      </c>
      <c r="K21" s="169" t="s">
        <v>988</v>
      </c>
      <c r="L21" s="169" t="s">
        <v>30</v>
      </c>
      <c r="M21" s="170">
        <v>46301.0</v>
      </c>
      <c r="N21" s="169" t="s">
        <v>988</v>
      </c>
      <c r="O21" s="171"/>
      <c r="P21" s="137"/>
      <c r="Q21" s="138"/>
      <c r="R21" s="10"/>
      <c r="S21" s="10"/>
      <c r="T21" s="10"/>
      <c r="U21" s="10"/>
      <c r="V21" s="10"/>
      <c r="W21" s="10"/>
      <c r="X21" s="10"/>
      <c r="Y21" s="10"/>
      <c r="Z21" s="10"/>
    </row>
    <row r="22" ht="60.0" customHeight="1" outlineLevel="1">
      <c r="A22" s="165" t="s">
        <v>2127</v>
      </c>
      <c r="B22" s="165" t="s">
        <v>2128</v>
      </c>
      <c r="C22" s="165" t="s">
        <v>2129</v>
      </c>
      <c r="D22" s="165" t="s">
        <v>2130</v>
      </c>
      <c r="E22" s="165" t="s">
        <v>2131</v>
      </c>
      <c r="F22" s="169" t="s">
        <v>31</v>
      </c>
      <c r="G22" s="170">
        <v>46260.0</v>
      </c>
      <c r="H22" s="169" t="s">
        <v>988</v>
      </c>
      <c r="I22" s="169" t="s">
        <v>30</v>
      </c>
      <c r="J22" s="170">
        <v>46278.0</v>
      </c>
      <c r="K22" s="169" t="s">
        <v>988</v>
      </c>
      <c r="L22" s="169" t="s">
        <v>30</v>
      </c>
      <c r="M22" s="170">
        <v>46302.0</v>
      </c>
      <c r="N22" s="169" t="s">
        <v>988</v>
      </c>
      <c r="O22" s="165" t="s">
        <v>2132</v>
      </c>
      <c r="P22" s="137"/>
      <c r="Q22" s="138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 outlineLevel="1">
      <c r="A23" s="177" t="s">
        <v>2133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137"/>
      <c r="Q23" s="138"/>
      <c r="R23" s="10"/>
      <c r="S23" s="10"/>
      <c r="T23" s="10"/>
      <c r="U23" s="10"/>
      <c r="V23" s="10"/>
      <c r="W23" s="10"/>
      <c r="X23" s="10"/>
      <c r="Y23" s="10"/>
      <c r="Z23" s="10"/>
    </row>
    <row r="24" ht="43.5" customHeight="1">
      <c r="A24" s="165" t="s">
        <v>2134</v>
      </c>
      <c r="B24" s="165" t="s">
        <v>2135</v>
      </c>
      <c r="C24" s="165" t="s">
        <v>2136</v>
      </c>
      <c r="D24" s="165" t="s">
        <v>2137</v>
      </c>
      <c r="E24" s="165" t="s">
        <v>2138</v>
      </c>
      <c r="F24" s="169" t="s">
        <v>30</v>
      </c>
      <c r="G24" s="170">
        <v>46260.0</v>
      </c>
      <c r="H24" s="169" t="s">
        <v>988</v>
      </c>
      <c r="I24" s="169" t="s">
        <v>30</v>
      </c>
      <c r="J24" s="170">
        <v>46278.0</v>
      </c>
      <c r="K24" s="169" t="s">
        <v>988</v>
      </c>
      <c r="L24" s="169" t="s">
        <v>30</v>
      </c>
      <c r="M24" s="170">
        <v>46302.0</v>
      </c>
      <c r="N24" s="169" t="s">
        <v>988</v>
      </c>
      <c r="O24" s="171"/>
      <c r="P24" s="131"/>
      <c r="Q24" s="132"/>
      <c r="R24" s="110"/>
      <c r="S24" s="110"/>
      <c r="T24" s="110"/>
      <c r="U24" s="110"/>
      <c r="V24" s="110"/>
      <c r="W24" s="110"/>
      <c r="X24" s="110"/>
      <c r="Y24" s="110"/>
      <c r="Z24" s="110"/>
    </row>
    <row r="25" outlineLevel="1">
      <c r="A25" s="165" t="s">
        <v>2139</v>
      </c>
      <c r="B25" s="165" t="s">
        <v>2140</v>
      </c>
      <c r="C25" s="165" t="s">
        <v>2141</v>
      </c>
      <c r="D25" s="165" t="s">
        <v>2142</v>
      </c>
      <c r="E25" s="165" t="s">
        <v>2143</v>
      </c>
      <c r="F25" s="169" t="s">
        <v>31</v>
      </c>
      <c r="G25" s="170">
        <v>46261.0</v>
      </c>
      <c r="H25" s="169" t="s">
        <v>988</v>
      </c>
      <c r="I25" s="169" t="s">
        <v>31</v>
      </c>
      <c r="J25" s="170">
        <v>46279.0</v>
      </c>
      <c r="K25" s="169" t="s">
        <v>988</v>
      </c>
      <c r="L25" s="169" t="s">
        <v>30</v>
      </c>
      <c r="M25" s="170">
        <v>46303.0</v>
      </c>
      <c r="N25" s="169" t="s">
        <v>988</v>
      </c>
      <c r="O25" s="165" t="s">
        <v>2144</v>
      </c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43.5" customHeight="1">
      <c r="A26" s="165" t="s">
        <v>2145</v>
      </c>
      <c r="B26" s="165" t="s">
        <v>2146</v>
      </c>
      <c r="C26" s="165" t="s">
        <v>2147</v>
      </c>
      <c r="D26" s="165" t="s">
        <v>2148</v>
      </c>
      <c r="E26" s="165" t="s">
        <v>2149</v>
      </c>
      <c r="F26" s="169" t="s">
        <v>30</v>
      </c>
      <c r="G26" s="170">
        <v>46261.0</v>
      </c>
      <c r="H26" s="169" t="s">
        <v>988</v>
      </c>
      <c r="I26" s="169" t="s">
        <v>30</v>
      </c>
      <c r="J26" s="170">
        <v>46279.0</v>
      </c>
      <c r="K26" s="169" t="s">
        <v>988</v>
      </c>
      <c r="L26" s="169" t="s">
        <v>30</v>
      </c>
      <c r="M26" s="170">
        <v>46303.0</v>
      </c>
      <c r="N26" s="169" t="s">
        <v>988</v>
      </c>
      <c r="O26" s="171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ht="48.0" customHeight="1">
      <c r="A27" s="165" t="s">
        <v>2150</v>
      </c>
      <c r="B27" s="165" t="s">
        <v>2151</v>
      </c>
      <c r="C27" s="165" t="s">
        <v>2152</v>
      </c>
      <c r="D27" s="165" t="s">
        <v>2153</v>
      </c>
      <c r="E27" s="165" t="s">
        <v>2154</v>
      </c>
      <c r="F27" s="169" t="s">
        <v>30</v>
      </c>
      <c r="G27" s="170">
        <v>46262.0</v>
      </c>
      <c r="H27" s="169" t="s">
        <v>988</v>
      </c>
      <c r="I27" s="169" t="s">
        <v>30</v>
      </c>
      <c r="J27" s="170">
        <v>46280.0</v>
      </c>
      <c r="K27" s="169" t="s">
        <v>988</v>
      </c>
      <c r="L27" s="169" t="s">
        <v>30</v>
      </c>
      <c r="M27" s="170">
        <v>46304.0</v>
      </c>
      <c r="N27" s="169" t="s">
        <v>988</v>
      </c>
      <c r="O27" s="171"/>
      <c r="P27" s="131"/>
      <c r="Q27" s="132"/>
      <c r="R27" s="110"/>
      <c r="S27" s="110"/>
      <c r="T27" s="110"/>
      <c r="U27" s="110"/>
      <c r="V27" s="110"/>
      <c r="W27" s="110"/>
      <c r="X27" s="110"/>
      <c r="Y27" s="110"/>
      <c r="Z27" s="110"/>
    </row>
    <row r="28" ht="62.25" customHeight="1" outlineLevel="1">
      <c r="A28" s="165" t="s">
        <v>2155</v>
      </c>
      <c r="B28" s="165" t="s">
        <v>2156</v>
      </c>
      <c r="C28" s="165" t="s">
        <v>2157</v>
      </c>
      <c r="D28" s="165" t="s">
        <v>2158</v>
      </c>
      <c r="E28" s="165" t="s">
        <v>2159</v>
      </c>
      <c r="F28" s="169" t="s">
        <v>31</v>
      </c>
      <c r="G28" s="170">
        <v>46262.0</v>
      </c>
      <c r="H28" s="169" t="s">
        <v>988</v>
      </c>
      <c r="I28" s="169" t="s">
        <v>30</v>
      </c>
      <c r="J28" s="170">
        <v>46280.0</v>
      </c>
      <c r="K28" s="169" t="s">
        <v>988</v>
      </c>
      <c r="L28" s="169" t="s">
        <v>30</v>
      </c>
      <c r="M28" s="170">
        <v>46304.0</v>
      </c>
      <c r="N28" s="169" t="s">
        <v>988</v>
      </c>
      <c r="O28" s="165" t="s">
        <v>2160</v>
      </c>
      <c r="P28" s="137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55.5" customHeight="1" outlineLevel="1">
      <c r="A29" s="165" t="s">
        <v>2161</v>
      </c>
      <c r="B29" s="165" t="s">
        <v>2162</v>
      </c>
      <c r="C29" s="165" t="s">
        <v>2163</v>
      </c>
      <c r="D29" s="165" t="s">
        <v>2164</v>
      </c>
      <c r="E29" s="165" t="s">
        <v>2165</v>
      </c>
      <c r="F29" s="169" t="s">
        <v>30</v>
      </c>
      <c r="G29" s="170">
        <v>46263.0</v>
      </c>
      <c r="H29" s="169" t="s">
        <v>988</v>
      </c>
      <c r="I29" s="169" t="s">
        <v>30</v>
      </c>
      <c r="J29" s="170">
        <v>46281.0</v>
      </c>
      <c r="K29" s="169" t="s">
        <v>988</v>
      </c>
      <c r="L29" s="169" t="s">
        <v>30</v>
      </c>
      <c r="M29" s="170">
        <v>46305.0</v>
      </c>
      <c r="N29" s="169" t="s">
        <v>988</v>
      </c>
      <c r="O29" s="171"/>
      <c r="P29" s="137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72.75" customHeight="1" outlineLevel="1">
      <c r="A30" s="165" t="s">
        <v>2166</v>
      </c>
      <c r="B30" s="165" t="s">
        <v>2167</v>
      </c>
      <c r="C30" s="165" t="s">
        <v>2168</v>
      </c>
      <c r="D30" s="165" t="s">
        <v>2169</v>
      </c>
      <c r="E30" s="165" t="s">
        <v>2170</v>
      </c>
      <c r="F30" s="169" t="s">
        <v>31</v>
      </c>
      <c r="G30" s="170">
        <v>46263.0</v>
      </c>
      <c r="H30" s="169" t="s">
        <v>988</v>
      </c>
      <c r="I30" s="169" t="s">
        <v>30</v>
      </c>
      <c r="J30" s="170">
        <v>46281.0</v>
      </c>
      <c r="K30" s="169" t="s">
        <v>988</v>
      </c>
      <c r="L30" s="169" t="s">
        <v>30</v>
      </c>
      <c r="M30" s="170">
        <v>46305.0</v>
      </c>
      <c r="N30" s="169" t="s">
        <v>988</v>
      </c>
      <c r="O30" s="165" t="s">
        <v>2171</v>
      </c>
      <c r="P30" s="137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18.75" customHeight="1" outlineLevel="1">
      <c r="A31" s="177" t="s">
        <v>2172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  <c r="P31" s="137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62.25" customHeight="1" outlineLevel="1">
      <c r="A32" s="165" t="s">
        <v>2173</v>
      </c>
      <c r="B32" s="165" t="s">
        <v>2174</v>
      </c>
      <c r="C32" s="165" t="s">
        <v>2175</v>
      </c>
      <c r="D32" s="165" t="s">
        <v>2176</v>
      </c>
      <c r="E32" s="165" t="s">
        <v>2177</v>
      </c>
      <c r="F32" s="169" t="s">
        <v>30</v>
      </c>
      <c r="G32" s="170">
        <v>46264.0</v>
      </c>
      <c r="H32" s="169" t="s">
        <v>988</v>
      </c>
      <c r="I32" s="169" t="s">
        <v>30</v>
      </c>
      <c r="J32" s="170">
        <v>46282.0</v>
      </c>
      <c r="K32" s="169" t="s">
        <v>988</v>
      </c>
      <c r="L32" s="169" t="s">
        <v>30</v>
      </c>
      <c r="M32" s="170">
        <v>46306.0</v>
      </c>
      <c r="N32" s="169" t="s">
        <v>988</v>
      </c>
      <c r="O32" s="171"/>
      <c r="P32" s="137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50.25" customHeight="1" outlineLevel="1">
      <c r="A33" s="165" t="s">
        <v>2178</v>
      </c>
      <c r="B33" s="165" t="s">
        <v>2179</v>
      </c>
      <c r="C33" s="165" t="s">
        <v>2180</v>
      </c>
      <c r="D33" s="165" t="s">
        <v>2181</v>
      </c>
      <c r="E33" s="165" t="s">
        <v>2177</v>
      </c>
      <c r="F33" s="169" t="s">
        <v>31</v>
      </c>
      <c r="G33" s="170">
        <v>46264.0</v>
      </c>
      <c r="H33" s="169" t="s">
        <v>988</v>
      </c>
      <c r="I33" s="169" t="s">
        <v>30</v>
      </c>
      <c r="J33" s="170">
        <v>46282.0</v>
      </c>
      <c r="K33" s="169" t="s">
        <v>988</v>
      </c>
      <c r="L33" s="169" t="s">
        <v>30</v>
      </c>
      <c r="M33" s="170">
        <v>46306.0</v>
      </c>
      <c r="N33" s="169" t="s">
        <v>988</v>
      </c>
      <c r="O33" s="165" t="s">
        <v>2182</v>
      </c>
      <c r="P33" s="137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64.5" customHeight="1" outlineLevel="1">
      <c r="A34" s="165" t="s">
        <v>2183</v>
      </c>
      <c r="B34" s="165" t="s">
        <v>2184</v>
      </c>
      <c r="C34" s="165" t="s">
        <v>2185</v>
      </c>
      <c r="D34" s="165" t="s">
        <v>2186</v>
      </c>
      <c r="E34" s="165" t="s">
        <v>2177</v>
      </c>
      <c r="F34" s="169" t="s">
        <v>30</v>
      </c>
      <c r="G34" s="170">
        <v>46265.0</v>
      </c>
      <c r="H34" s="169" t="s">
        <v>988</v>
      </c>
      <c r="I34" s="169" t="s">
        <v>30</v>
      </c>
      <c r="J34" s="170">
        <v>46283.0</v>
      </c>
      <c r="K34" s="169" t="s">
        <v>988</v>
      </c>
      <c r="L34" s="169" t="s">
        <v>30</v>
      </c>
      <c r="M34" s="170">
        <v>46307.0</v>
      </c>
      <c r="N34" s="169" t="s">
        <v>988</v>
      </c>
      <c r="O34" s="171"/>
      <c r="P34" s="137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50.25" customHeight="1" outlineLevel="1">
      <c r="A35" s="165" t="s">
        <v>2187</v>
      </c>
      <c r="B35" s="165" t="s">
        <v>2188</v>
      </c>
      <c r="C35" s="165" t="s">
        <v>2189</v>
      </c>
      <c r="D35" s="165" t="s">
        <v>2190</v>
      </c>
      <c r="E35" s="165" t="s">
        <v>2191</v>
      </c>
      <c r="F35" s="169" t="s">
        <v>31</v>
      </c>
      <c r="G35" s="170">
        <v>46265.0</v>
      </c>
      <c r="H35" s="169" t="s">
        <v>988</v>
      </c>
      <c r="I35" s="169" t="s">
        <v>30</v>
      </c>
      <c r="J35" s="170">
        <v>46283.0</v>
      </c>
      <c r="K35" s="169" t="s">
        <v>988</v>
      </c>
      <c r="L35" s="169" t="s">
        <v>30</v>
      </c>
      <c r="M35" s="170">
        <v>46307.0</v>
      </c>
      <c r="N35" s="169" t="s">
        <v>988</v>
      </c>
      <c r="O35" s="165" t="s">
        <v>2192</v>
      </c>
      <c r="P35" s="137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57.75" customHeight="1" outlineLevel="1">
      <c r="A36" s="165" t="s">
        <v>2193</v>
      </c>
      <c r="B36" s="165" t="s">
        <v>2194</v>
      </c>
      <c r="C36" s="165" t="s">
        <v>2195</v>
      </c>
      <c r="D36" s="165" t="s">
        <v>2196</v>
      </c>
      <c r="E36" s="165" t="s">
        <v>2197</v>
      </c>
      <c r="F36" s="169" t="s">
        <v>30</v>
      </c>
      <c r="G36" s="170">
        <v>46266.0</v>
      </c>
      <c r="H36" s="169" t="s">
        <v>988</v>
      </c>
      <c r="I36" s="169" t="s">
        <v>30</v>
      </c>
      <c r="J36" s="170">
        <v>46284.0</v>
      </c>
      <c r="K36" s="169" t="s">
        <v>988</v>
      </c>
      <c r="L36" s="169" t="s">
        <v>30</v>
      </c>
      <c r="M36" s="170">
        <v>46308.0</v>
      </c>
      <c r="N36" s="169" t="s">
        <v>988</v>
      </c>
      <c r="O36" s="171"/>
      <c r="P36" s="137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59.25" customHeight="1">
      <c r="A37" s="165" t="s">
        <v>2198</v>
      </c>
      <c r="B37" s="165" t="s">
        <v>2199</v>
      </c>
      <c r="C37" s="165" t="s">
        <v>2200</v>
      </c>
      <c r="D37" s="165" t="s">
        <v>2201</v>
      </c>
      <c r="E37" s="165" t="s">
        <v>2202</v>
      </c>
      <c r="F37" s="169" t="s">
        <v>30</v>
      </c>
      <c r="G37" s="170">
        <v>46266.0</v>
      </c>
      <c r="H37" s="169" t="s">
        <v>988</v>
      </c>
      <c r="I37" s="169" t="s">
        <v>30</v>
      </c>
      <c r="J37" s="170">
        <v>46284.0</v>
      </c>
      <c r="K37" s="169" t="s">
        <v>988</v>
      </c>
      <c r="L37" s="169" t="s">
        <v>30</v>
      </c>
      <c r="M37" s="170">
        <v>46308.0</v>
      </c>
      <c r="N37" s="169" t="s">
        <v>988</v>
      </c>
      <c r="O37" s="171"/>
      <c r="P37" s="131"/>
      <c r="Q37" s="132"/>
      <c r="R37" s="110"/>
      <c r="S37" s="110"/>
      <c r="T37" s="110"/>
      <c r="U37" s="110"/>
      <c r="V37" s="110"/>
      <c r="W37" s="110"/>
      <c r="X37" s="110"/>
      <c r="Y37" s="110"/>
      <c r="Z37" s="110"/>
    </row>
    <row r="38" ht="90.0" customHeight="1" outlineLevel="1">
      <c r="A38" s="165" t="s">
        <v>2203</v>
      </c>
      <c r="B38" s="165" t="s">
        <v>2204</v>
      </c>
      <c r="C38" s="165" t="s">
        <v>2205</v>
      </c>
      <c r="D38" s="165" t="s">
        <v>2206</v>
      </c>
      <c r="E38" s="165" t="s">
        <v>2207</v>
      </c>
      <c r="F38" s="169" t="s">
        <v>30</v>
      </c>
      <c r="G38" s="170">
        <v>46267.0</v>
      </c>
      <c r="H38" s="169" t="s">
        <v>988</v>
      </c>
      <c r="I38" s="169" t="s">
        <v>30</v>
      </c>
      <c r="J38" s="170">
        <v>46285.0</v>
      </c>
      <c r="K38" s="169" t="s">
        <v>988</v>
      </c>
      <c r="L38" s="169" t="s">
        <v>30</v>
      </c>
      <c r="M38" s="170">
        <v>46309.0</v>
      </c>
      <c r="N38" s="169" t="s">
        <v>988</v>
      </c>
      <c r="O38" s="171"/>
      <c r="P38" s="137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87.0" customHeight="1" outlineLevel="1">
      <c r="A39" s="165" t="s">
        <v>2208</v>
      </c>
      <c r="B39" s="165" t="s">
        <v>2209</v>
      </c>
      <c r="C39" s="165" t="s">
        <v>2210</v>
      </c>
      <c r="D39" s="165" t="s">
        <v>2211</v>
      </c>
      <c r="E39" s="165" t="s">
        <v>2212</v>
      </c>
      <c r="F39" s="169" t="s">
        <v>30</v>
      </c>
      <c r="G39" s="170">
        <v>46267.0</v>
      </c>
      <c r="H39" s="169" t="s">
        <v>988</v>
      </c>
      <c r="I39" s="169" t="s">
        <v>30</v>
      </c>
      <c r="J39" s="170">
        <v>46285.0</v>
      </c>
      <c r="K39" s="169" t="s">
        <v>988</v>
      </c>
      <c r="L39" s="169" t="s">
        <v>30</v>
      </c>
      <c r="M39" s="170">
        <v>46309.0</v>
      </c>
      <c r="N39" s="169" t="s">
        <v>988</v>
      </c>
      <c r="O39" s="171"/>
      <c r="P39" s="137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49.5" customHeight="1">
      <c r="A40" s="165" t="s">
        <v>2213</v>
      </c>
      <c r="B40" s="165" t="s">
        <v>2214</v>
      </c>
      <c r="C40" s="165" t="s">
        <v>2215</v>
      </c>
      <c r="D40" s="165" t="s">
        <v>2216</v>
      </c>
      <c r="E40" s="165" t="s">
        <v>2217</v>
      </c>
      <c r="F40" s="169" t="s">
        <v>31</v>
      </c>
      <c r="G40" s="170">
        <v>46267.0</v>
      </c>
      <c r="H40" s="169" t="s">
        <v>988</v>
      </c>
      <c r="I40" s="169" t="s">
        <v>30</v>
      </c>
      <c r="J40" s="170">
        <v>46286.0</v>
      </c>
      <c r="K40" s="169" t="s">
        <v>988</v>
      </c>
      <c r="L40" s="169" t="s">
        <v>30</v>
      </c>
      <c r="M40" s="170">
        <v>46310.0</v>
      </c>
      <c r="N40" s="169" t="s">
        <v>988</v>
      </c>
      <c r="O40" s="165" t="s">
        <v>2218</v>
      </c>
      <c r="P40" s="131"/>
      <c r="Q40" s="132"/>
      <c r="R40" s="110"/>
      <c r="S40" s="110"/>
      <c r="T40" s="110"/>
      <c r="U40" s="110"/>
      <c r="V40" s="110"/>
      <c r="W40" s="110"/>
      <c r="X40" s="110"/>
      <c r="Y40" s="110"/>
      <c r="Z40" s="110"/>
    </row>
    <row r="41" ht="75.75" customHeight="1" outlineLevel="1">
      <c r="A41" s="165" t="s">
        <v>2219</v>
      </c>
      <c r="B41" s="165" t="s">
        <v>2220</v>
      </c>
      <c r="C41" s="165" t="s">
        <v>2221</v>
      </c>
      <c r="D41" s="165" t="s">
        <v>2222</v>
      </c>
      <c r="E41" s="165" t="s">
        <v>2223</v>
      </c>
      <c r="F41" s="169" t="s">
        <v>30</v>
      </c>
      <c r="G41" s="170">
        <v>46267.0</v>
      </c>
      <c r="H41" s="169" t="s">
        <v>988</v>
      </c>
      <c r="I41" s="169" t="s">
        <v>30</v>
      </c>
      <c r="J41" s="170">
        <v>46286.0</v>
      </c>
      <c r="K41" s="169" t="s">
        <v>988</v>
      </c>
      <c r="L41" s="169" t="s">
        <v>30</v>
      </c>
      <c r="M41" s="170">
        <v>46310.0</v>
      </c>
      <c r="N41" s="169" t="s">
        <v>988</v>
      </c>
      <c r="O41" s="171"/>
      <c r="P41" s="137"/>
      <c r="Q41" s="138"/>
      <c r="R41" s="10"/>
      <c r="S41" s="10"/>
      <c r="T41" s="10"/>
      <c r="U41" s="10"/>
      <c r="V41" s="10"/>
      <c r="W41" s="10"/>
      <c r="X41" s="10"/>
      <c r="Y41" s="10"/>
      <c r="Z41" s="10"/>
    </row>
    <row r="42" ht="53.25" customHeight="1" outlineLevel="1">
      <c r="A42" s="165" t="s">
        <v>2224</v>
      </c>
      <c r="B42" s="165" t="s">
        <v>2225</v>
      </c>
      <c r="C42" s="165" t="s">
        <v>2226</v>
      </c>
      <c r="D42" s="165" t="s">
        <v>2227</v>
      </c>
      <c r="E42" s="165" t="s">
        <v>2228</v>
      </c>
      <c r="F42" s="169" t="s">
        <v>30</v>
      </c>
      <c r="G42" s="170">
        <v>46267.0</v>
      </c>
      <c r="H42" s="169" t="s">
        <v>988</v>
      </c>
      <c r="I42" s="169" t="s">
        <v>30</v>
      </c>
      <c r="J42" s="170">
        <v>46287.0</v>
      </c>
      <c r="K42" s="169" t="s">
        <v>988</v>
      </c>
      <c r="L42" s="169" t="s">
        <v>30</v>
      </c>
      <c r="M42" s="170">
        <v>46311.0</v>
      </c>
      <c r="N42" s="169" t="s">
        <v>988</v>
      </c>
      <c r="O42" s="171"/>
      <c r="P42" s="137"/>
      <c r="Q42" s="138"/>
      <c r="R42" s="10"/>
      <c r="S42" s="10"/>
      <c r="T42" s="10"/>
      <c r="U42" s="10"/>
      <c r="V42" s="10"/>
      <c r="W42" s="10"/>
      <c r="X42" s="10"/>
      <c r="Y42" s="10"/>
      <c r="Z42" s="10"/>
    </row>
    <row r="43" ht="66.0" customHeight="1" outlineLevel="1">
      <c r="A43" s="165" t="s">
        <v>2229</v>
      </c>
      <c r="B43" s="165" t="s">
        <v>2230</v>
      </c>
      <c r="C43" s="165" t="s">
        <v>2231</v>
      </c>
      <c r="D43" s="165" t="s">
        <v>2232</v>
      </c>
      <c r="E43" s="165" t="s">
        <v>2233</v>
      </c>
      <c r="F43" s="169" t="s">
        <v>31</v>
      </c>
      <c r="G43" s="170">
        <v>46267.0</v>
      </c>
      <c r="H43" s="169" t="s">
        <v>988</v>
      </c>
      <c r="I43" s="169" t="s">
        <v>30</v>
      </c>
      <c r="J43" s="170">
        <v>46287.0</v>
      </c>
      <c r="K43" s="169" t="s">
        <v>988</v>
      </c>
      <c r="L43" s="169" t="s">
        <v>30</v>
      </c>
      <c r="M43" s="170">
        <v>46311.0</v>
      </c>
      <c r="N43" s="169" t="s">
        <v>988</v>
      </c>
      <c r="O43" s="165" t="s">
        <v>2234</v>
      </c>
      <c r="P43" s="137"/>
      <c r="Q43" s="138"/>
      <c r="R43" s="10"/>
      <c r="S43" s="10"/>
      <c r="T43" s="10"/>
      <c r="U43" s="10"/>
      <c r="V43" s="10"/>
      <c r="W43" s="10"/>
      <c r="X43" s="10"/>
      <c r="Y43" s="10"/>
      <c r="Z43" s="10"/>
    </row>
    <row r="44" outlineLevel="1">
      <c r="A44" s="165" t="s">
        <v>2235</v>
      </c>
      <c r="B44" s="165" t="s">
        <v>2236</v>
      </c>
      <c r="C44" s="165" t="s">
        <v>2237</v>
      </c>
      <c r="D44" s="165" t="s">
        <v>2238</v>
      </c>
      <c r="E44" s="165" t="s">
        <v>2239</v>
      </c>
      <c r="F44" s="169" t="s">
        <v>30</v>
      </c>
      <c r="G44" s="170">
        <v>46267.0</v>
      </c>
      <c r="H44" s="169" t="s">
        <v>988</v>
      </c>
      <c r="I44" s="169" t="s">
        <v>30</v>
      </c>
      <c r="J44" s="170">
        <v>46288.0</v>
      </c>
      <c r="K44" s="169" t="s">
        <v>988</v>
      </c>
      <c r="L44" s="169" t="s">
        <v>30</v>
      </c>
      <c r="M44" s="170">
        <v>46312.0</v>
      </c>
      <c r="N44" s="169" t="s">
        <v>988</v>
      </c>
      <c r="O44" s="171"/>
      <c r="P44" s="137"/>
      <c r="Q44" s="138"/>
      <c r="R44" s="10"/>
      <c r="S44" s="10"/>
      <c r="T44" s="10"/>
      <c r="U44" s="10"/>
      <c r="V44" s="10"/>
      <c r="W44" s="10"/>
      <c r="X44" s="10"/>
      <c r="Y44" s="10"/>
      <c r="Z44" s="10"/>
    </row>
    <row r="45" ht="60.75" customHeight="1" outlineLevel="1">
      <c r="A45" s="165" t="s">
        <v>2240</v>
      </c>
      <c r="B45" s="165" t="s">
        <v>2241</v>
      </c>
      <c r="C45" s="165" t="s">
        <v>2242</v>
      </c>
      <c r="D45" s="165" t="s">
        <v>2243</v>
      </c>
      <c r="E45" s="165" t="s">
        <v>2244</v>
      </c>
      <c r="F45" s="169" t="s">
        <v>30</v>
      </c>
      <c r="G45" s="170">
        <v>46267.0</v>
      </c>
      <c r="H45" s="169" t="s">
        <v>988</v>
      </c>
      <c r="I45" s="169" t="s">
        <v>30</v>
      </c>
      <c r="J45" s="170">
        <v>46288.0</v>
      </c>
      <c r="K45" s="169" t="s">
        <v>988</v>
      </c>
      <c r="L45" s="169" t="s">
        <v>30</v>
      </c>
      <c r="M45" s="170">
        <v>46312.0</v>
      </c>
      <c r="N45" s="169" t="s">
        <v>988</v>
      </c>
      <c r="O45" s="171"/>
      <c r="P45" s="137"/>
      <c r="Q45" s="138"/>
      <c r="R45" s="10"/>
      <c r="S45" s="10"/>
      <c r="T45" s="10"/>
      <c r="U45" s="10"/>
      <c r="V45" s="10"/>
      <c r="W45" s="10"/>
      <c r="X45" s="10"/>
      <c r="Y45" s="10"/>
      <c r="Z45" s="10"/>
    </row>
    <row r="46" ht="17.25" customHeight="1">
      <c r="A46" s="177" t="s">
        <v>2245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6"/>
      <c r="P46" s="137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61.5" customHeight="1">
      <c r="A47" s="165" t="s">
        <v>2246</v>
      </c>
      <c r="B47" s="165" t="s">
        <v>2247</v>
      </c>
      <c r="C47" s="165" t="s">
        <v>2248</v>
      </c>
      <c r="D47" s="165" t="s">
        <v>2249</v>
      </c>
      <c r="E47" s="165" t="s">
        <v>2143</v>
      </c>
      <c r="F47" s="169" t="s">
        <v>31</v>
      </c>
      <c r="G47" s="170">
        <v>46267.0</v>
      </c>
      <c r="H47" s="169" t="s">
        <v>988</v>
      </c>
      <c r="I47" s="169" t="s">
        <v>30</v>
      </c>
      <c r="J47" s="170">
        <v>46289.0</v>
      </c>
      <c r="K47" s="169" t="s">
        <v>988</v>
      </c>
      <c r="L47" s="169" t="s">
        <v>30</v>
      </c>
      <c r="M47" s="170">
        <v>46313.0</v>
      </c>
      <c r="N47" s="169" t="s">
        <v>988</v>
      </c>
      <c r="O47" s="165" t="s">
        <v>2250</v>
      </c>
      <c r="P47" s="137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5" t="s">
        <v>2251</v>
      </c>
      <c r="B48" s="165" t="s">
        <v>2252</v>
      </c>
      <c r="C48" s="165" t="s">
        <v>2253</v>
      </c>
      <c r="D48" s="165" t="s">
        <v>2254</v>
      </c>
      <c r="E48" s="165" t="s">
        <v>2255</v>
      </c>
      <c r="F48" s="169" t="s">
        <v>30</v>
      </c>
      <c r="G48" s="170">
        <v>46267.0</v>
      </c>
      <c r="H48" s="169" t="s">
        <v>988</v>
      </c>
      <c r="I48" s="169" t="s">
        <v>30</v>
      </c>
      <c r="J48" s="170">
        <v>46289.0</v>
      </c>
      <c r="K48" s="169" t="s">
        <v>988</v>
      </c>
      <c r="L48" s="169" t="s">
        <v>30</v>
      </c>
      <c r="M48" s="170">
        <v>46313.0</v>
      </c>
      <c r="N48" s="169" t="s">
        <v>988</v>
      </c>
      <c r="O48" s="171"/>
      <c r="P48" s="137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65" t="s">
        <v>2256</v>
      </c>
      <c r="B49" s="165" t="s">
        <v>2257</v>
      </c>
      <c r="C49" s="165" t="s">
        <v>2258</v>
      </c>
      <c r="D49" s="165" t="s">
        <v>2259</v>
      </c>
      <c r="E49" s="165" t="s">
        <v>2260</v>
      </c>
      <c r="F49" s="169" t="s">
        <v>30</v>
      </c>
      <c r="G49" s="170">
        <v>46267.0</v>
      </c>
      <c r="H49" s="169" t="s">
        <v>988</v>
      </c>
      <c r="I49" s="169" t="s">
        <v>30</v>
      </c>
      <c r="J49" s="170">
        <v>46290.0</v>
      </c>
      <c r="K49" s="169" t="s">
        <v>988</v>
      </c>
      <c r="L49" s="169" t="s">
        <v>30</v>
      </c>
      <c r="M49" s="170">
        <v>46313.0</v>
      </c>
      <c r="N49" s="169" t="s">
        <v>988</v>
      </c>
      <c r="O49" s="171"/>
      <c r="P49" s="137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5" t="s">
        <v>2261</v>
      </c>
      <c r="B50" s="165" t="s">
        <v>2262</v>
      </c>
      <c r="C50" s="165" t="s">
        <v>2263</v>
      </c>
      <c r="D50" s="165" t="s">
        <v>2264</v>
      </c>
      <c r="E50" s="165" t="s">
        <v>2265</v>
      </c>
      <c r="F50" s="169" t="s">
        <v>30</v>
      </c>
      <c r="G50" s="170">
        <v>46267.0</v>
      </c>
      <c r="H50" s="169" t="s">
        <v>988</v>
      </c>
      <c r="I50" s="169" t="s">
        <v>30</v>
      </c>
      <c r="J50" s="170">
        <v>46290.0</v>
      </c>
      <c r="K50" s="169" t="s">
        <v>988</v>
      </c>
      <c r="L50" s="169" t="s">
        <v>30</v>
      </c>
      <c r="M50" s="170">
        <v>46313.0</v>
      </c>
      <c r="N50" s="169" t="s">
        <v>988</v>
      </c>
      <c r="O50" s="171"/>
      <c r="P50" s="137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58.5" customHeight="1">
      <c r="A51" s="165" t="s">
        <v>2266</v>
      </c>
      <c r="B51" s="165" t="s">
        <v>2267</v>
      </c>
      <c r="C51" s="165" t="s">
        <v>2268</v>
      </c>
      <c r="D51" s="165" t="s">
        <v>2269</v>
      </c>
      <c r="E51" s="165" t="s">
        <v>1857</v>
      </c>
      <c r="F51" s="169" t="s">
        <v>31</v>
      </c>
      <c r="G51" s="170">
        <v>46267.0</v>
      </c>
      <c r="H51" s="169" t="s">
        <v>988</v>
      </c>
      <c r="I51" s="169" t="s">
        <v>31</v>
      </c>
      <c r="J51" s="170">
        <v>46291.0</v>
      </c>
      <c r="K51" s="169" t="s">
        <v>988</v>
      </c>
      <c r="L51" s="169" t="s">
        <v>30</v>
      </c>
      <c r="M51" s="170">
        <v>46313.0</v>
      </c>
      <c r="N51" s="169" t="s">
        <v>988</v>
      </c>
      <c r="O51" s="165" t="s">
        <v>2270</v>
      </c>
      <c r="P51" s="137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77" t="s">
        <v>2271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6"/>
      <c r="P52" s="137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5" t="s">
        <v>2272</v>
      </c>
      <c r="B53" s="165" t="s">
        <v>2273</v>
      </c>
      <c r="C53" s="165" t="s">
        <v>2274</v>
      </c>
      <c r="D53" s="165" t="s">
        <v>2275</v>
      </c>
      <c r="E53" s="165" t="s">
        <v>2276</v>
      </c>
      <c r="F53" s="169" t="s">
        <v>30</v>
      </c>
      <c r="G53" s="170">
        <v>46267.0</v>
      </c>
      <c r="H53" s="169" t="s">
        <v>988</v>
      </c>
      <c r="I53" s="169" t="s">
        <v>30</v>
      </c>
      <c r="J53" s="170">
        <v>46291.0</v>
      </c>
      <c r="K53" s="169" t="s">
        <v>988</v>
      </c>
      <c r="L53" s="169" t="s">
        <v>30</v>
      </c>
      <c r="M53" s="170">
        <v>46313.0</v>
      </c>
      <c r="N53" s="169" t="s">
        <v>988</v>
      </c>
      <c r="O53" s="171"/>
      <c r="P53" s="137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65" t="s">
        <v>2277</v>
      </c>
      <c r="B54" s="165" t="s">
        <v>2278</v>
      </c>
      <c r="C54" s="165" t="s">
        <v>2279</v>
      </c>
      <c r="D54" s="165" t="s">
        <v>2280</v>
      </c>
      <c r="E54" s="165" t="s">
        <v>2281</v>
      </c>
      <c r="F54" s="169" t="s">
        <v>31</v>
      </c>
      <c r="G54" s="170">
        <v>46267.0</v>
      </c>
      <c r="H54" s="169" t="s">
        <v>988</v>
      </c>
      <c r="I54" s="169" t="s">
        <v>30</v>
      </c>
      <c r="J54" s="170">
        <v>46292.0</v>
      </c>
      <c r="K54" s="169" t="s">
        <v>988</v>
      </c>
      <c r="L54" s="169" t="s">
        <v>30</v>
      </c>
      <c r="M54" s="170">
        <v>46313.0</v>
      </c>
      <c r="N54" s="169" t="s">
        <v>988</v>
      </c>
      <c r="O54" s="165" t="s">
        <v>2282</v>
      </c>
      <c r="P54" s="137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5" t="s">
        <v>2283</v>
      </c>
      <c r="B55" s="165" t="s">
        <v>2284</v>
      </c>
      <c r="C55" s="165" t="s">
        <v>2285</v>
      </c>
      <c r="D55" s="165" t="s">
        <v>2286</v>
      </c>
      <c r="E55" s="165" t="s">
        <v>2287</v>
      </c>
      <c r="F55" s="169" t="s">
        <v>30</v>
      </c>
      <c r="G55" s="170">
        <v>46267.0</v>
      </c>
      <c r="H55" s="169" t="s">
        <v>988</v>
      </c>
      <c r="I55" s="169" t="s">
        <v>30</v>
      </c>
      <c r="J55" s="170">
        <v>46292.0</v>
      </c>
      <c r="K55" s="169" t="s">
        <v>988</v>
      </c>
      <c r="L55" s="169" t="s">
        <v>30</v>
      </c>
      <c r="M55" s="170">
        <v>46313.0</v>
      </c>
      <c r="N55" s="169" t="s">
        <v>988</v>
      </c>
      <c r="O55" s="171"/>
      <c r="P55" s="137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60.75" customHeight="1">
      <c r="A56" s="165" t="s">
        <v>2288</v>
      </c>
      <c r="B56" s="165" t="s">
        <v>2289</v>
      </c>
      <c r="C56" s="165" t="s">
        <v>2290</v>
      </c>
      <c r="D56" s="165" t="s">
        <v>2291</v>
      </c>
      <c r="E56" s="165" t="s">
        <v>2292</v>
      </c>
      <c r="F56" s="169" t="s">
        <v>31</v>
      </c>
      <c r="G56" s="170">
        <v>46267.0</v>
      </c>
      <c r="H56" s="169" t="s">
        <v>988</v>
      </c>
      <c r="I56" s="169" t="s">
        <v>31</v>
      </c>
      <c r="J56" s="170">
        <v>46293.0</v>
      </c>
      <c r="K56" s="169" t="s">
        <v>988</v>
      </c>
      <c r="L56" s="169" t="s">
        <v>30</v>
      </c>
      <c r="M56" s="170">
        <v>46313.0</v>
      </c>
      <c r="N56" s="169" t="s">
        <v>988</v>
      </c>
      <c r="O56" s="165" t="s">
        <v>2293</v>
      </c>
      <c r="P56" s="137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56.25" customHeight="1">
      <c r="A57" s="165" t="s">
        <v>2294</v>
      </c>
      <c r="B57" s="165" t="s">
        <v>2295</v>
      </c>
      <c r="C57" s="165" t="s">
        <v>2296</v>
      </c>
      <c r="D57" s="165" t="s">
        <v>2297</v>
      </c>
      <c r="E57" s="165" t="s">
        <v>2292</v>
      </c>
      <c r="F57" s="169" t="s">
        <v>30</v>
      </c>
      <c r="G57" s="170">
        <v>46267.0</v>
      </c>
      <c r="H57" s="169" t="s">
        <v>988</v>
      </c>
      <c r="I57" s="169" t="s">
        <v>30</v>
      </c>
      <c r="J57" s="170">
        <v>46293.0</v>
      </c>
      <c r="K57" s="169" t="s">
        <v>988</v>
      </c>
      <c r="L57" s="169" t="s">
        <v>30</v>
      </c>
      <c r="M57" s="170">
        <v>46313.0</v>
      </c>
      <c r="N57" s="169" t="s">
        <v>988</v>
      </c>
      <c r="O57" s="171"/>
      <c r="P57" s="137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74.25" customHeight="1">
      <c r="A58" s="165" t="s">
        <v>2298</v>
      </c>
      <c r="B58" s="165" t="s">
        <v>2299</v>
      </c>
      <c r="C58" s="165" t="s">
        <v>2300</v>
      </c>
      <c r="D58" s="165" t="s">
        <v>2301</v>
      </c>
      <c r="E58" s="165" t="s">
        <v>2302</v>
      </c>
      <c r="F58" s="169" t="s">
        <v>30</v>
      </c>
      <c r="G58" s="170">
        <v>46267.0</v>
      </c>
      <c r="H58" s="169" t="s">
        <v>988</v>
      </c>
      <c r="I58" s="169" t="s">
        <v>30</v>
      </c>
      <c r="J58" s="170">
        <v>46294.0</v>
      </c>
      <c r="K58" s="169" t="s">
        <v>988</v>
      </c>
      <c r="L58" s="169" t="s">
        <v>30</v>
      </c>
      <c r="M58" s="170">
        <v>46313.0</v>
      </c>
      <c r="N58" s="169" t="s">
        <v>988</v>
      </c>
      <c r="O58" s="171"/>
      <c r="P58" s="137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177" t="s">
        <v>2303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6"/>
      <c r="P59" s="137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91.5" customHeight="1">
      <c r="A60" s="165" t="s">
        <v>2304</v>
      </c>
      <c r="B60" s="165" t="s">
        <v>2305</v>
      </c>
      <c r="C60" s="165" t="s">
        <v>2306</v>
      </c>
      <c r="D60" s="165" t="s">
        <v>2307</v>
      </c>
      <c r="E60" s="165" t="s">
        <v>2308</v>
      </c>
      <c r="F60" s="169" t="s">
        <v>30</v>
      </c>
      <c r="G60" s="170">
        <v>46267.0</v>
      </c>
      <c r="H60" s="169" t="s">
        <v>988</v>
      </c>
      <c r="I60" s="169" t="s">
        <v>30</v>
      </c>
      <c r="J60" s="170">
        <v>46294.0</v>
      </c>
      <c r="K60" s="169" t="s">
        <v>988</v>
      </c>
      <c r="L60" s="169" t="s">
        <v>30</v>
      </c>
      <c r="M60" s="170">
        <v>46313.0</v>
      </c>
      <c r="N60" s="169" t="s">
        <v>988</v>
      </c>
      <c r="O60" s="171"/>
      <c r="P60" s="137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85.5" customHeight="1">
      <c r="A61" s="165" t="s">
        <v>2309</v>
      </c>
      <c r="B61" s="165" t="s">
        <v>2310</v>
      </c>
      <c r="C61" s="165" t="s">
        <v>2311</v>
      </c>
      <c r="D61" s="165" t="s">
        <v>2312</v>
      </c>
      <c r="E61" s="165" t="s">
        <v>2313</v>
      </c>
      <c r="F61" s="169" t="s">
        <v>30</v>
      </c>
      <c r="G61" s="170">
        <v>46267.0</v>
      </c>
      <c r="H61" s="169" t="s">
        <v>988</v>
      </c>
      <c r="I61" s="169" t="s">
        <v>30</v>
      </c>
      <c r="J61" s="170">
        <v>46295.0</v>
      </c>
      <c r="K61" s="169" t="s">
        <v>988</v>
      </c>
      <c r="L61" s="169" t="s">
        <v>30</v>
      </c>
      <c r="M61" s="170">
        <v>46313.0</v>
      </c>
      <c r="N61" s="169" t="s">
        <v>988</v>
      </c>
      <c r="O61" s="171"/>
      <c r="P61" s="137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72.75" customHeight="1">
      <c r="A62" s="165" t="s">
        <v>2314</v>
      </c>
      <c r="B62" s="165" t="s">
        <v>2315</v>
      </c>
      <c r="C62" s="165" t="s">
        <v>2316</v>
      </c>
      <c r="D62" s="165" t="s">
        <v>2317</v>
      </c>
      <c r="E62" s="165" t="s">
        <v>2318</v>
      </c>
      <c r="F62" s="169" t="s">
        <v>30</v>
      </c>
      <c r="G62" s="170">
        <v>46267.0</v>
      </c>
      <c r="H62" s="169" t="s">
        <v>988</v>
      </c>
      <c r="I62" s="169" t="s">
        <v>30</v>
      </c>
      <c r="J62" s="170">
        <v>46295.0</v>
      </c>
      <c r="K62" s="169" t="s">
        <v>988</v>
      </c>
      <c r="L62" s="169" t="s">
        <v>30</v>
      </c>
      <c r="M62" s="170">
        <v>46313.0</v>
      </c>
      <c r="N62" s="169" t="s">
        <v>988</v>
      </c>
      <c r="O62" s="171"/>
      <c r="P62" s="137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74.25" customHeight="1">
      <c r="A63" s="165" t="s">
        <v>2319</v>
      </c>
      <c r="B63" s="165" t="s">
        <v>2320</v>
      </c>
      <c r="C63" s="165" t="s">
        <v>2321</v>
      </c>
      <c r="D63" s="165" t="s">
        <v>2322</v>
      </c>
      <c r="E63" s="165" t="s">
        <v>2323</v>
      </c>
      <c r="F63" s="169" t="s">
        <v>30</v>
      </c>
      <c r="G63" s="170">
        <v>46267.0</v>
      </c>
      <c r="H63" s="169" t="s">
        <v>988</v>
      </c>
      <c r="I63" s="169" t="s">
        <v>30</v>
      </c>
      <c r="J63" s="170">
        <v>46295.0</v>
      </c>
      <c r="K63" s="169" t="s">
        <v>988</v>
      </c>
      <c r="L63" s="169" t="s">
        <v>30</v>
      </c>
      <c r="M63" s="170">
        <v>46313.0</v>
      </c>
      <c r="N63" s="169" t="s">
        <v>988</v>
      </c>
      <c r="O63" s="171"/>
      <c r="P63" s="137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61.5" customHeight="1">
      <c r="A64" s="165" t="s">
        <v>2324</v>
      </c>
      <c r="B64" s="165" t="s">
        <v>2325</v>
      </c>
      <c r="C64" s="165" t="s">
        <v>2326</v>
      </c>
      <c r="D64" s="165" t="s">
        <v>2327</v>
      </c>
      <c r="E64" s="165" t="s">
        <v>2328</v>
      </c>
      <c r="F64" s="169" t="s">
        <v>31</v>
      </c>
      <c r="G64" s="170">
        <v>46267.0</v>
      </c>
      <c r="H64" s="169" t="s">
        <v>988</v>
      </c>
      <c r="I64" s="169" t="s">
        <v>31</v>
      </c>
      <c r="J64" s="170">
        <v>46295.0</v>
      </c>
      <c r="K64" s="169" t="s">
        <v>988</v>
      </c>
      <c r="L64" s="169" t="s">
        <v>30</v>
      </c>
      <c r="M64" s="170">
        <v>46313.0</v>
      </c>
      <c r="N64" s="169" t="s">
        <v>988</v>
      </c>
      <c r="O64" s="165" t="s">
        <v>2329</v>
      </c>
      <c r="P64" s="137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57.75" customHeight="1">
      <c r="A65" s="165" t="s">
        <v>2330</v>
      </c>
      <c r="B65" s="165" t="s">
        <v>2331</v>
      </c>
      <c r="C65" s="165" t="s">
        <v>2332</v>
      </c>
      <c r="D65" s="165" t="s">
        <v>2333</v>
      </c>
      <c r="E65" s="165" t="s">
        <v>2334</v>
      </c>
      <c r="F65" s="169" t="s">
        <v>30</v>
      </c>
      <c r="G65" s="170">
        <v>46267.0</v>
      </c>
      <c r="H65" s="169" t="s">
        <v>988</v>
      </c>
      <c r="I65" s="169" t="s">
        <v>30</v>
      </c>
      <c r="J65" s="170">
        <v>46295.0</v>
      </c>
      <c r="K65" s="169" t="s">
        <v>988</v>
      </c>
      <c r="L65" s="169" t="s">
        <v>30</v>
      </c>
      <c r="M65" s="170">
        <v>46313.0</v>
      </c>
      <c r="N65" s="169" t="s">
        <v>988</v>
      </c>
      <c r="O65" s="171"/>
      <c r="P65" s="137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72.0" customHeight="1">
      <c r="A66" s="172"/>
      <c r="B66" s="172"/>
      <c r="C66" s="173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37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21.75" customHeight="1">
      <c r="A67" s="10"/>
      <c r="B67" s="10"/>
      <c r="C67" s="10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37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14.0" customHeight="1">
      <c r="A68" s="10"/>
      <c r="B68" s="10"/>
      <c r="C68" s="10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37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6.75" customHeight="1">
      <c r="A69" s="37"/>
      <c r="B69" s="37"/>
      <c r="C69" s="174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137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02.75" customHeight="1">
      <c r="A70" s="37"/>
      <c r="B70" s="37"/>
      <c r="C70" s="174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137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37"/>
      <c r="B71" s="37"/>
      <c r="C71" s="17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137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90.75" customHeight="1">
      <c r="A72" s="37"/>
      <c r="B72" s="37"/>
      <c r="C72" s="174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137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60.75" customHeight="1">
      <c r="A73" s="37"/>
      <c r="B73" s="37"/>
      <c r="C73" s="174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137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58.5" customHeight="1">
      <c r="A74" s="37"/>
      <c r="B74" s="37"/>
      <c r="C74" s="174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137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66.75" customHeight="1">
      <c r="A75" s="37"/>
      <c r="B75" s="37"/>
      <c r="C75" s="174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137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42.0" customHeight="1">
      <c r="A76" s="37"/>
      <c r="B76" s="37"/>
      <c r="C76" s="174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137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63.75" customHeight="1">
      <c r="A77" s="37"/>
      <c r="B77" s="37"/>
      <c r="C77" s="174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137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12.5" customHeight="1">
      <c r="A78" s="37"/>
      <c r="B78" s="37"/>
      <c r="C78" s="174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137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60.0" customHeight="1">
      <c r="A79" s="37"/>
      <c r="B79" s="37"/>
      <c r="C79" s="17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137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37"/>
      <c r="B80" s="37"/>
      <c r="C80" s="174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137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99.0" customHeight="1">
      <c r="A81" s="37"/>
      <c r="B81" s="37"/>
      <c r="C81" s="174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137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72.0" customHeight="1">
      <c r="A82" s="37"/>
      <c r="B82" s="37"/>
      <c r="C82" s="174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137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79.5" customHeight="1">
      <c r="A83" s="37"/>
      <c r="B83" s="37"/>
      <c r="C83" s="174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137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37"/>
      <c r="B84" s="37"/>
      <c r="C84" s="174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37"/>
      <c r="B85" s="37"/>
      <c r="C85" s="174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37"/>
      <c r="B86" s="37"/>
      <c r="C86" s="1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37"/>
      <c r="B87" s="37"/>
      <c r="C87" s="1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37"/>
      <c r="B88" s="37"/>
      <c r="C88" s="1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37"/>
      <c r="B89" s="37"/>
      <c r="C89" s="1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37"/>
      <c r="B90" s="37"/>
      <c r="C90" s="1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37"/>
      <c r="B91" s="37"/>
      <c r="C91" s="1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37"/>
      <c r="B92" s="37"/>
      <c r="C92" s="1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37"/>
      <c r="B93" s="37"/>
      <c r="C93" s="1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37"/>
      <c r="B94" s="37"/>
      <c r="C94" s="1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37"/>
      <c r="B95" s="37"/>
      <c r="C95" s="1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37"/>
      <c r="B96" s="37"/>
      <c r="C96" s="1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37"/>
      <c r="B97" s="37"/>
      <c r="C97" s="1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37"/>
      <c r="B98" s="37"/>
      <c r="C98" s="1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37"/>
      <c r="B99" s="37"/>
      <c r="C99" s="1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37"/>
      <c r="B100" s="37"/>
      <c r="C100" s="1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37"/>
      <c r="B101" s="37"/>
      <c r="C101" s="1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37"/>
      <c r="B102" s="37"/>
      <c r="C102" s="1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37"/>
      <c r="B103" s="37"/>
      <c r="C103" s="1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37"/>
      <c r="B104" s="37"/>
      <c r="C104" s="1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37"/>
      <c r="B105" s="37"/>
      <c r="C105" s="1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37"/>
      <c r="B106" s="37"/>
      <c r="C106" s="1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37"/>
      <c r="B107" s="37"/>
      <c r="C107" s="1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37"/>
      <c r="B108" s="37"/>
      <c r="C108" s="1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37"/>
      <c r="B109" s="37"/>
      <c r="C109" s="1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37"/>
      <c r="B110" s="37"/>
      <c r="C110" s="1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37"/>
      <c r="B111" s="37"/>
      <c r="C111" s="1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37"/>
      <c r="B112" s="37"/>
      <c r="C112" s="1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37"/>
      <c r="B113" s="37"/>
      <c r="C113" s="1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37"/>
      <c r="B114" s="37"/>
      <c r="C114" s="1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37"/>
      <c r="B115" s="37"/>
      <c r="C115" s="1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37"/>
      <c r="B116" s="37"/>
      <c r="C116" s="1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37"/>
      <c r="B117" s="37"/>
      <c r="C117" s="1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37"/>
      <c r="B118" s="37"/>
      <c r="C118" s="1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37"/>
      <c r="B119" s="37"/>
      <c r="C119" s="1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37"/>
      <c r="B120" s="37"/>
      <c r="C120" s="1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37"/>
      <c r="B121" s="37"/>
      <c r="C121" s="1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37"/>
      <c r="B122" s="37"/>
      <c r="C122" s="1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37"/>
      <c r="B123" s="37"/>
      <c r="C123" s="1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37"/>
      <c r="B124" s="37"/>
      <c r="C124" s="1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37"/>
      <c r="B125" s="37"/>
      <c r="C125" s="1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37"/>
      <c r="B126" s="37"/>
      <c r="C126" s="1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37"/>
      <c r="B127" s="37"/>
      <c r="C127" s="1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37"/>
      <c r="B128" s="37"/>
      <c r="C128" s="1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37"/>
      <c r="B129" s="37"/>
      <c r="C129" s="1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37"/>
      <c r="B130" s="37"/>
      <c r="C130" s="1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37"/>
      <c r="B131" s="37"/>
      <c r="C131" s="1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37"/>
      <c r="B132" s="37"/>
      <c r="C132" s="1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37"/>
      <c r="B133" s="37"/>
      <c r="C133" s="1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37"/>
      <c r="B134" s="37"/>
      <c r="C134" s="1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37"/>
      <c r="B135" s="37"/>
      <c r="C135" s="1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37"/>
      <c r="B136" s="37"/>
      <c r="C136" s="1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37"/>
      <c r="B137" s="37"/>
      <c r="C137" s="1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37"/>
      <c r="B138" s="37"/>
      <c r="C138" s="1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37"/>
      <c r="B139" s="37"/>
      <c r="C139" s="1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37"/>
      <c r="B140" s="37"/>
      <c r="C140" s="1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37"/>
      <c r="B141" s="37"/>
      <c r="C141" s="1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37"/>
      <c r="B142" s="37"/>
      <c r="C142" s="1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37"/>
      <c r="B143" s="37"/>
      <c r="C143" s="1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37"/>
      <c r="B144" s="37"/>
      <c r="C144" s="1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37"/>
      <c r="B145" s="37"/>
      <c r="C145" s="1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37"/>
      <c r="B146" s="37"/>
      <c r="C146" s="1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37"/>
      <c r="B147" s="37"/>
      <c r="C147" s="1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37"/>
      <c r="B148" s="37"/>
      <c r="C148" s="1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37"/>
      <c r="B149" s="37"/>
      <c r="C149" s="1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37"/>
      <c r="B150" s="37"/>
      <c r="C150" s="1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37"/>
      <c r="B151" s="37"/>
      <c r="C151" s="1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37"/>
      <c r="B152" s="37"/>
      <c r="C152" s="1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37"/>
      <c r="B153" s="37"/>
      <c r="C153" s="1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37"/>
      <c r="B154" s="37"/>
      <c r="C154" s="1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37"/>
      <c r="B155" s="37"/>
      <c r="C155" s="1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37"/>
      <c r="B156" s="37"/>
      <c r="C156" s="1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37"/>
      <c r="B157" s="37"/>
      <c r="C157" s="1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37"/>
      <c r="B158" s="37"/>
      <c r="C158" s="1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37"/>
      <c r="B159" s="37"/>
      <c r="C159" s="1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37"/>
      <c r="B160" s="37"/>
      <c r="C160" s="1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37"/>
      <c r="B161" s="37"/>
      <c r="C161" s="1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37"/>
      <c r="B162" s="37"/>
      <c r="C162" s="1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37"/>
      <c r="B163" s="37"/>
      <c r="C163" s="1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37"/>
      <c r="B164" s="37"/>
      <c r="C164" s="1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37"/>
      <c r="B165" s="37"/>
      <c r="C165" s="1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37"/>
      <c r="B166" s="37"/>
      <c r="C166" s="1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37"/>
      <c r="B167" s="37"/>
      <c r="C167" s="1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37"/>
      <c r="B168" s="37"/>
      <c r="C168" s="1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37"/>
      <c r="B169" s="37"/>
      <c r="C169" s="1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37"/>
      <c r="B170" s="37"/>
      <c r="C170" s="1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37"/>
      <c r="B171" s="37"/>
      <c r="C171" s="1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37"/>
      <c r="B172" s="37"/>
      <c r="C172" s="1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37"/>
      <c r="B173" s="37"/>
      <c r="C173" s="1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37"/>
      <c r="B174" s="37"/>
      <c r="C174" s="1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37"/>
      <c r="B175" s="37"/>
      <c r="C175" s="1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37"/>
      <c r="B176" s="37"/>
      <c r="C176" s="1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37"/>
      <c r="B177" s="37"/>
      <c r="C177" s="1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37"/>
      <c r="B178" s="37"/>
      <c r="C178" s="1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37"/>
      <c r="B179" s="37"/>
      <c r="C179" s="1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37"/>
      <c r="B180" s="37"/>
      <c r="C180" s="1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37"/>
      <c r="B181" s="37"/>
      <c r="C181" s="1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37"/>
      <c r="B182" s="37"/>
      <c r="C182" s="1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37"/>
      <c r="B183" s="37"/>
      <c r="C183" s="1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37"/>
      <c r="B184" s="37"/>
      <c r="C184" s="1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37"/>
      <c r="B185" s="37"/>
      <c r="C185" s="1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37"/>
      <c r="B186" s="37"/>
      <c r="C186" s="1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37"/>
      <c r="B187" s="37"/>
      <c r="C187" s="1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37"/>
      <c r="B188" s="37"/>
      <c r="C188" s="1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37"/>
      <c r="B189" s="37"/>
      <c r="C189" s="1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37"/>
      <c r="B190" s="37"/>
      <c r="C190" s="1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37"/>
      <c r="B191" s="37"/>
      <c r="C191" s="1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37"/>
      <c r="B192" s="37"/>
      <c r="C192" s="1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37"/>
      <c r="B193" s="37"/>
      <c r="C193" s="1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37"/>
      <c r="B194" s="37"/>
      <c r="C194" s="1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37"/>
      <c r="B195" s="37"/>
      <c r="C195" s="1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37"/>
      <c r="B196" s="37"/>
      <c r="C196" s="1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37"/>
      <c r="B197" s="37"/>
      <c r="C197" s="1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37"/>
      <c r="B198" s="37"/>
      <c r="C198" s="1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37"/>
      <c r="B199" s="37"/>
      <c r="C199" s="1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37"/>
      <c r="B200" s="37"/>
      <c r="C200" s="1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37"/>
      <c r="B201" s="37"/>
      <c r="C201" s="1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37"/>
      <c r="B202" s="37"/>
      <c r="C202" s="1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37"/>
      <c r="B203" s="37"/>
      <c r="C203" s="1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37"/>
      <c r="B204" s="37"/>
      <c r="C204" s="1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37"/>
      <c r="B205" s="37"/>
      <c r="C205" s="1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37"/>
      <c r="B206" s="37"/>
      <c r="C206" s="1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37"/>
      <c r="B207" s="37"/>
      <c r="C207" s="1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37"/>
      <c r="B208" s="37"/>
      <c r="C208" s="1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37"/>
      <c r="B209" s="37"/>
      <c r="C209" s="1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37"/>
      <c r="B210" s="37"/>
      <c r="C210" s="1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37"/>
      <c r="B211" s="37"/>
      <c r="C211" s="1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37"/>
      <c r="B212" s="37"/>
      <c r="C212" s="1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37"/>
      <c r="B213" s="37"/>
      <c r="C213" s="17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37"/>
      <c r="B214" s="37"/>
      <c r="C214" s="17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37"/>
      <c r="B215" s="37"/>
      <c r="C215" s="174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37"/>
      <c r="B216" s="37"/>
      <c r="C216" s="174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37"/>
      <c r="B217" s="37"/>
      <c r="C217" s="174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37"/>
      <c r="B218" s="37"/>
      <c r="C218" s="17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37"/>
      <c r="B219" s="37"/>
      <c r="C219" s="174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37"/>
      <c r="B220" s="37"/>
      <c r="C220" s="174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37"/>
      <c r="B221" s="37"/>
      <c r="C221" s="174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37"/>
      <c r="B222" s="37"/>
      <c r="C222" s="174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37"/>
      <c r="B223" s="37"/>
      <c r="C223" s="174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37"/>
      <c r="B224" s="37"/>
      <c r="C224" s="174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37"/>
      <c r="B225" s="37"/>
      <c r="C225" s="174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37"/>
      <c r="B226" s="37"/>
      <c r="C226" s="174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37"/>
      <c r="B227" s="37"/>
      <c r="C227" s="174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37"/>
      <c r="B228" s="37"/>
      <c r="C228" s="174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37"/>
      <c r="B229" s="37"/>
      <c r="C229" s="174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37"/>
      <c r="B230" s="37"/>
      <c r="C230" s="174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37"/>
      <c r="B231" s="37"/>
      <c r="C231" s="174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37"/>
      <c r="B232" s="37"/>
      <c r="C232" s="174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37"/>
      <c r="B233" s="37"/>
      <c r="C233" s="174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37"/>
      <c r="B234" s="37"/>
      <c r="C234" s="174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37"/>
      <c r="B235" s="37"/>
      <c r="C235" s="174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37"/>
      <c r="B236" s="37"/>
      <c r="C236" s="174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37"/>
      <c r="B237" s="37"/>
      <c r="C237" s="174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37"/>
      <c r="B238" s="37"/>
      <c r="C238" s="174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37"/>
      <c r="B239" s="37"/>
      <c r="C239" s="174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37"/>
      <c r="B240" s="37"/>
      <c r="C240" s="174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37"/>
      <c r="B241" s="37"/>
      <c r="C241" s="174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37"/>
      <c r="B242" s="37"/>
      <c r="C242" s="17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37"/>
      <c r="B243" s="37"/>
      <c r="C243" s="174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37"/>
      <c r="B244" s="37"/>
      <c r="C244" s="174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37"/>
      <c r="B245" s="37"/>
      <c r="C245" s="174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37"/>
      <c r="B246" s="37"/>
      <c r="C246" s="17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37"/>
      <c r="B247" s="37"/>
      <c r="C247" s="174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37"/>
      <c r="B248" s="37"/>
      <c r="C248" s="174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37"/>
      <c r="B249" s="37"/>
      <c r="C249" s="174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37"/>
      <c r="B250" s="37"/>
      <c r="C250" s="17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37"/>
      <c r="B251" s="37"/>
      <c r="C251" s="174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37"/>
      <c r="B252" s="37"/>
      <c r="C252" s="174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37"/>
      <c r="B253" s="37"/>
      <c r="C253" s="174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37"/>
      <c r="B254" s="37"/>
      <c r="C254" s="17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37"/>
      <c r="B255" s="37"/>
      <c r="C255" s="174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7"/>
      <c r="C256" s="174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174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17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174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174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174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17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174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174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174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17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174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174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174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17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174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174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174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17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174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174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174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17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174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174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174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17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174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174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174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17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174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174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174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17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174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174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174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17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174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174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174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17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174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174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174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17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174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174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174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17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174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174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174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17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174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174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174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17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174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174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174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17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174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174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174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17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174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174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174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17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174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174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174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17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174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174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174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17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174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174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174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17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174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174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174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17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174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174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174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17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174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174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174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17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174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174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174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17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174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174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174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17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174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174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174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17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174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174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174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17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174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174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174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17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174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174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174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17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174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174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174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17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174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174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174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17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174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174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174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17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174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174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174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17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174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174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174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17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174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174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174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17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174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174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17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17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174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174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174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17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174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174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174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17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174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174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17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17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17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17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174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17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174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174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17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17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174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17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174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17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174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174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17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17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174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174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174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17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174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174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174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17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174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174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174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17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174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174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174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17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174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174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17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17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174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174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174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17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174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174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174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17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174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174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174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17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174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174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174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17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174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174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174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17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174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174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174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17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174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174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174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17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174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174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174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17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174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174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174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17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174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174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174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17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174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174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174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17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174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174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174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17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174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174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174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17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174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174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174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17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174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174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174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17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174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174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174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17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174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174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174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17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174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174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174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17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174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174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17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17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174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174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174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17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174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174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174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17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174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174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174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17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174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174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174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17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174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174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174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17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174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174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174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17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174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174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174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17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174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174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174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17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174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174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174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17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174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174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174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17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174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174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174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17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174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174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174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17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174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174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174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17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174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174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174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17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174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174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174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17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174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174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174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17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174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174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174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17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174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174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174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17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174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174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174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17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174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174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174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17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174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174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174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17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174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174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174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17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174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174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174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17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174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174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174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17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174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174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174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17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174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174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174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17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174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174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174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17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174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174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174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17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174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174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174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17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174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174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174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17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174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174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174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17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174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174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174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17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174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174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174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17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174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174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174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17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174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174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174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17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174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174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174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17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174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174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174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17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174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174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174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17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174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174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174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17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174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174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174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17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174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174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174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17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174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174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174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17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174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174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174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17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174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174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174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17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174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174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174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17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174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174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174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17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174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174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174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17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174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174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174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17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174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174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174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17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174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174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174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17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174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174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174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17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174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174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174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17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174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174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174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17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174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174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174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17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174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174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174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17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174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174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174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17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174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174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174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17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174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174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174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17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174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174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174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17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174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174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174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17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174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174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174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17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174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174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174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17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174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174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174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17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174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174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174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17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174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174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174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17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174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174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174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17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174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174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174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17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174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174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174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17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174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174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174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17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174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174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174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17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174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174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174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17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174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174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174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17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174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174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174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17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174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174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174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17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174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174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174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17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174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174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C829" s="175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C830" s="175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C831" s="175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C832" s="175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C833" s="175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5.75" customHeight="1"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5.75" customHeight="1"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5.75" customHeight="1"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ht="15.75" customHeight="1"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 ht="15.75" customHeight="1"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 ht="15.75" customHeight="1"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 ht="15.75" customHeight="1"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 ht="15.75" customHeight="1"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 ht="15.75" customHeight="1"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 ht="15.75" customHeight="1"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 ht="15.75" customHeight="1"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</sheetData>
  <mergeCells count="9">
    <mergeCell ref="A52:O52"/>
    <mergeCell ref="A59:O59"/>
    <mergeCell ref="B2:E2"/>
    <mergeCell ref="B3:E3"/>
    <mergeCell ref="B4:E4"/>
    <mergeCell ref="A11:O11"/>
    <mergeCell ref="A23:O23"/>
    <mergeCell ref="A31:O31"/>
    <mergeCell ref="A46:O46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4.75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9.25" outlineLevel="1"/>
    <col customWidth="1" min="9" max="9" width="9.38"/>
    <col customWidth="1" min="10" max="10" width="10.63" outlineLevel="1"/>
    <col customWidth="1" min="11" max="11" width="8.75" outlineLevel="1"/>
    <col customWidth="1" min="12" max="12" width="9.0"/>
    <col customWidth="1" min="13" max="13" width="10.63" outlineLevel="1"/>
    <col customWidth="1" min="14" max="14" width="9.38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87"/>
      <c r="C1" s="188"/>
      <c r="D1" s="187"/>
      <c r="E1" s="187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88</v>
      </c>
      <c r="B2" s="192" t="s">
        <v>46</v>
      </c>
      <c r="C2" s="5"/>
      <c r="D2" s="5"/>
      <c r="E2" s="6"/>
      <c r="F2" s="190"/>
      <c r="G2" s="107"/>
      <c r="H2" s="108"/>
      <c r="I2" s="106"/>
      <c r="J2" s="107"/>
      <c r="K2" s="108"/>
      <c r="L2" s="106"/>
      <c r="M2" s="107"/>
      <c r="N2" s="108"/>
      <c r="O2" s="108"/>
      <c r="P2" s="108"/>
      <c r="Q2" s="109"/>
      <c r="R2" s="110" t="s">
        <v>30</v>
      </c>
      <c r="S2" s="110"/>
      <c r="T2" s="110"/>
      <c r="U2" s="110"/>
      <c r="V2" s="110"/>
      <c r="W2" s="110"/>
      <c r="X2" s="110"/>
      <c r="Y2" s="110"/>
      <c r="Z2" s="110"/>
    </row>
    <row r="3" ht="44.25" customHeight="1">
      <c r="A3" s="111" t="s">
        <v>90</v>
      </c>
      <c r="B3" s="193" t="s">
        <v>2335</v>
      </c>
      <c r="C3" s="194"/>
      <c r="D3" s="194"/>
      <c r="E3" s="195"/>
      <c r="F3" s="190"/>
      <c r="G3" s="107"/>
      <c r="H3" s="108"/>
      <c r="I3" s="106"/>
      <c r="J3" s="107"/>
      <c r="K3" s="108"/>
      <c r="L3" s="106"/>
      <c r="M3" s="107"/>
      <c r="N3" s="108"/>
      <c r="O3" s="108"/>
      <c r="P3" s="108"/>
      <c r="Q3" s="109"/>
      <c r="R3" s="110" t="s">
        <v>31</v>
      </c>
      <c r="S3" s="110"/>
      <c r="T3" s="110"/>
      <c r="U3" s="110"/>
      <c r="V3" s="110"/>
      <c r="W3" s="110"/>
      <c r="X3" s="110"/>
      <c r="Y3" s="110"/>
      <c r="Z3" s="110"/>
    </row>
    <row r="4" ht="18.0" customHeight="1">
      <c r="A4" s="111" t="s">
        <v>92</v>
      </c>
      <c r="B4" s="112">
        <f>COUNTIF(A21:A85, "TC-*")</f>
        <v>57</v>
      </c>
      <c r="C4" s="5"/>
      <c r="D4" s="5"/>
      <c r="E4" s="113"/>
      <c r="F4" s="106"/>
      <c r="G4" s="107"/>
      <c r="H4" s="108"/>
      <c r="I4" s="106"/>
      <c r="J4" s="107"/>
      <c r="K4" s="108"/>
      <c r="L4" s="106"/>
      <c r="M4" s="107"/>
      <c r="N4" s="108"/>
      <c r="O4" s="108"/>
      <c r="P4" s="108"/>
      <c r="Q4" s="109"/>
      <c r="R4" s="110" t="s">
        <v>32</v>
      </c>
      <c r="S4" s="110"/>
      <c r="T4" s="110"/>
      <c r="U4" s="110"/>
      <c r="V4" s="110"/>
      <c r="W4" s="110"/>
      <c r="X4" s="110"/>
      <c r="Y4" s="110"/>
      <c r="Z4" s="110"/>
    </row>
    <row r="5" ht="19.5" customHeight="1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117"/>
      <c r="G5" s="118" t="s">
        <v>94</v>
      </c>
      <c r="H5" s="119"/>
      <c r="I5" s="117"/>
      <c r="J5" s="117"/>
      <c r="K5" s="119"/>
      <c r="L5" s="117"/>
      <c r="M5" s="117"/>
      <c r="N5" s="119"/>
      <c r="O5" s="119"/>
      <c r="P5" s="119"/>
      <c r="Q5" s="120"/>
      <c r="R5" s="110" t="s">
        <v>33</v>
      </c>
      <c r="S5" s="110"/>
      <c r="T5" s="110"/>
      <c r="U5" s="110"/>
      <c r="V5" s="110"/>
      <c r="W5" s="110"/>
      <c r="X5" s="110"/>
      <c r="Y5" s="110"/>
      <c r="Z5" s="110"/>
    </row>
    <row r="6" ht="15.0" customHeight="1">
      <c r="A6" s="114" t="s">
        <v>95</v>
      </c>
      <c r="B6" s="121">
        <f>COUNTIF(F11:F85, B5)</f>
        <v>42</v>
      </c>
      <c r="C6" s="121">
        <f>COUNTIF(F11:F85, C5)</f>
        <v>24</v>
      </c>
      <c r="D6" s="121">
        <f>COUNTIF(F11:F85, D5)</f>
        <v>0</v>
      </c>
      <c r="E6" s="122">
        <f>COUNTIF(F11:F85, E5)</f>
        <v>0</v>
      </c>
      <c r="F6" s="123"/>
      <c r="G6" s="123"/>
      <c r="H6" s="119"/>
      <c r="I6" s="123"/>
      <c r="J6" s="123"/>
      <c r="K6" s="119"/>
      <c r="L6" s="123"/>
      <c r="M6" s="123"/>
      <c r="N6" s="119"/>
      <c r="O6" s="119"/>
      <c r="P6" s="119"/>
      <c r="Q6" s="120"/>
      <c r="R6" s="110"/>
      <c r="S6" s="110"/>
      <c r="T6" s="110"/>
      <c r="U6" s="110"/>
      <c r="V6" s="110"/>
      <c r="W6" s="110"/>
      <c r="X6" s="110"/>
      <c r="Y6" s="110"/>
      <c r="Z6" s="110"/>
    </row>
    <row r="7" ht="15.0" customHeight="1">
      <c r="A7" s="114" t="s">
        <v>96</v>
      </c>
      <c r="B7" s="121">
        <f>COUNTIF(I11:I85, B5)</f>
        <v>59</v>
      </c>
      <c r="C7" s="121">
        <f>COUNTIF(I11:I85, C5)</f>
        <v>7</v>
      </c>
      <c r="D7" s="121">
        <f>COUNTIF(I11:Z85, D5)</f>
        <v>0</v>
      </c>
      <c r="E7" s="122">
        <f>COUNTIF(I11:I85, E5)</f>
        <v>0</v>
      </c>
      <c r="F7" s="123"/>
      <c r="G7" s="123"/>
      <c r="H7" s="119"/>
      <c r="I7" s="123"/>
      <c r="J7" s="123"/>
      <c r="K7" s="119"/>
      <c r="L7" s="123"/>
      <c r="M7" s="123"/>
      <c r="N7" s="119"/>
      <c r="O7" s="119"/>
      <c r="P7" s="119"/>
      <c r="Q7" s="120"/>
      <c r="R7" s="110"/>
      <c r="S7" s="110"/>
      <c r="T7" s="110"/>
      <c r="U7" s="110"/>
      <c r="V7" s="110"/>
      <c r="W7" s="110"/>
      <c r="X7" s="110"/>
      <c r="Y7" s="110"/>
      <c r="Z7" s="110"/>
    </row>
    <row r="8" ht="15.0" customHeight="1">
      <c r="A8" s="124" t="s">
        <v>97</v>
      </c>
      <c r="B8" s="125">
        <f>COUNTIF(L11:L85, B5)</f>
        <v>66</v>
      </c>
      <c r="C8" s="125">
        <f>COUNTIF(L11:L85, C5)</f>
        <v>0</v>
      </c>
      <c r="D8" s="125">
        <f>COUNTIF(L11:L85, D5)</f>
        <v>0</v>
      </c>
      <c r="E8" s="126">
        <f>COUNTIF(L11:L85, E5)</f>
        <v>0</v>
      </c>
      <c r="F8" s="123"/>
      <c r="G8" s="123"/>
      <c r="H8" s="119"/>
      <c r="I8" s="123"/>
      <c r="J8" s="123"/>
      <c r="K8" s="119"/>
      <c r="L8" s="123"/>
      <c r="M8" s="123"/>
      <c r="N8" s="119"/>
      <c r="O8" s="119"/>
      <c r="P8" s="119"/>
      <c r="Q8" s="120"/>
      <c r="R8" s="110"/>
      <c r="S8" s="110"/>
      <c r="T8" s="110"/>
      <c r="U8" s="110"/>
      <c r="V8" s="110"/>
      <c r="W8" s="110"/>
      <c r="X8" s="110"/>
      <c r="Y8" s="110"/>
      <c r="Z8" s="110"/>
    </row>
    <row r="9" ht="15.0" customHeight="1">
      <c r="A9" s="119"/>
      <c r="B9" s="119"/>
      <c r="C9" s="119"/>
      <c r="D9" s="119"/>
      <c r="E9" s="119"/>
      <c r="F9" s="127"/>
      <c r="G9" s="119"/>
      <c r="H9" s="119"/>
      <c r="I9" s="127"/>
      <c r="J9" s="119"/>
      <c r="K9" s="119"/>
      <c r="L9" s="127"/>
      <c r="M9" s="119"/>
      <c r="N9" s="119"/>
      <c r="O9" s="119"/>
      <c r="P9" s="119"/>
      <c r="Q9" s="120"/>
      <c r="R9" s="110"/>
      <c r="S9" s="110"/>
      <c r="T9" s="110"/>
      <c r="U9" s="110"/>
      <c r="V9" s="110"/>
      <c r="W9" s="110"/>
      <c r="X9" s="110"/>
      <c r="Y9" s="110"/>
      <c r="Z9" s="110"/>
    </row>
    <row r="10" ht="25.5" customHeight="1">
      <c r="A10" s="128" t="s">
        <v>98</v>
      </c>
      <c r="B10" s="128" t="s">
        <v>99</v>
      </c>
      <c r="C10" s="128" t="s">
        <v>100</v>
      </c>
      <c r="D10" s="128" t="s">
        <v>101</v>
      </c>
      <c r="E10" s="128" t="s">
        <v>102</v>
      </c>
      <c r="F10" s="128" t="s">
        <v>95</v>
      </c>
      <c r="G10" s="128" t="s">
        <v>103</v>
      </c>
      <c r="H10" s="128" t="s">
        <v>104</v>
      </c>
      <c r="I10" s="128" t="s">
        <v>96</v>
      </c>
      <c r="J10" s="128" t="s">
        <v>103</v>
      </c>
      <c r="K10" s="128" t="s">
        <v>104</v>
      </c>
      <c r="L10" s="128" t="s">
        <v>97</v>
      </c>
      <c r="M10" s="128" t="s">
        <v>103</v>
      </c>
      <c r="N10" s="128" t="s">
        <v>104</v>
      </c>
      <c r="O10" s="128" t="s">
        <v>105</v>
      </c>
      <c r="P10" s="110"/>
      <c r="Q10" s="129"/>
      <c r="R10" s="110"/>
      <c r="S10" s="110"/>
      <c r="T10" s="110"/>
      <c r="U10" s="110"/>
      <c r="V10" s="110"/>
      <c r="W10" s="110"/>
      <c r="X10" s="110"/>
      <c r="Y10" s="110"/>
      <c r="Z10" s="110"/>
    </row>
    <row r="11" ht="15.75" customHeight="1">
      <c r="A11" s="177" t="s">
        <v>2336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131"/>
      <c r="Q11" s="132"/>
      <c r="R11" s="110"/>
      <c r="S11" s="110"/>
      <c r="T11" s="110"/>
      <c r="U11" s="110"/>
      <c r="V11" s="110"/>
      <c r="W11" s="110"/>
      <c r="X11" s="110"/>
      <c r="Y11" s="110"/>
      <c r="Z11" s="110"/>
    </row>
    <row r="12" ht="45.75" customHeight="1" outlineLevel="1">
      <c r="A12" s="165" t="s">
        <v>2337</v>
      </c>
      <c r="B12" s="165" t="s">
        <v>2338</v>
      </c>
      <c r="C12" s="165" t="s">
        <v>2339</v>
      </c>
      <c r="D12" s="165" t="s">
        <v>2340</v>
      </c>
      <c r="E12" s="165" t="s">
        <v>2341</v>
      </c>
      <c r="F12" s="169" t="s">
        <v>30</v>
      </c>
      <c r="G12" s="170">
        <v>46255.0</v>
      </c>
      <c r="H12" s="169" t="s">
        <v>988</v>
      </c>
      <c r="I12" s="169" t="s">
        <v>30</v>
      </c>
      <c r="J12" s="170">
        <v>46273.0</v>
      </c>
      <c r="K12" s="169" t="s">
        <v>988</v>
      </c>
      <c r="L12" s="169" t="s">
        <v>30</v>
      </c>
      <c r="M12" s="170">
        <v>46297.0</v>
      </c>
      <c r="N12" s="169" t="s">
        <v>988</v>
      </c>
      <c r="O12" s="171"/>
      <c r="P12" s="137"/>
      <c r="Q12" s="138"/>
      <c r="R12" s="10"/>
      <c r="S12" s="10"/>
      <c r="T12" s="10"/>
      <c r="U12" s="10"/>
      <c r="V12" s="10"/>
      <c r="W12" s="10"/>
      <c r="X12" s="10"/>
      <c r="Y12" s="10"/>
      <c r="Z12" s="10"/>
    </row>
    <row r="13" ht="64.5" customHeight="1" outlineLevel="1">
      <c r="A13" s="165" t="s">
        <v>2342</v>
      </c>
      <c r="B13" s="165" t="s">
        <v>2343</v>
      </c>
      <c r="C13" s="165" t="s">
        <v>2344</v>
      </c>
      <c r="D13" s="165" t="s">
        <v>2345</v>
      </c>
      <c r="E13" s="165" t="s">
        <v>2346</v>
      </c>
      <c r="F13" s="169" t="s">
        <v>31</v>
      </c>
      <c r="G13" s="170">
        <v>46255.0</v>
      </c>
      <c r="H13" s="169" t="s">
        <v>988</v>
      </c>
      <c r="I13" s="169" t="s">
        <v>30</v>
      </c>
      <c r="J13" s="170">
        <v>46273.0</v>
      </c>
      <c r="K13" s="169" t="s">
        <v>988</v>
      </c>
      <c r="L13" s="169" t="s">
        <v>30</v>
      </c>
      <c r="M13" s="170">
        <v>46297.0</v>
      </c>
      <c r="N13" s="169" t="s">
        <v>988</v>
      </c>
      <c r="O13" s="165" t="s">
        <v>2347</v>
      </c>
      <c r="P13" s="137"/>
      <c r="Q13" s="138"/>
      <c r="R13" s="10"/>
      <c r="S13" s="10"/>
      <c r="T13" s="10"/>
      <c r="U13" s="10"/>
      <c r="V13" s="10"/>
      <c r="W13" s="10"/>
      <c r="X13" s="10"/>
      <c r="Y13" s="10"/>
      <c r="Z13" s="10"/>
    </row>
    <row r="14" ht="40.5" customHeight="1" outlineLevel="1">
      <c r="A14" s="165" t="s">
        <v>2348</v>
      </c>
      <c r="B14" s="165" t="s">
        <v>2349</v>
      </c>
      <c r="C14" s="165" t="s">
        <v>2350</v>
      </c>
      <c r="D14" s="165" t="s">
        <v>2351</v>
      </c>
      <c r="E14" s="165" t="s">
        <v>2352</v>
      </c>
      <c r="F14" s="169" t="s">
        <v>31</v>
      </c>
      <c r="G14" s="170">
        <v>46256.0</v>
      </c>
      <c r="H14" s="169" t="s">
        <v>988</v>
      </c>
      <c r="I14" s="169" t="s">
        <v>30</v>
      </c>
      <c r="J14" s="170">
        <v>46274.0</v>
      </c>
      <c r="K14" s="169" t="s">
        <v>988</v>
      </c>
      <c r="L14" s="169" t="s">
        <v>30</v>
      </c>
      <c r="M14" s="170">
        <v>46298.0</v>
      </c>
      <c r="N14" s="169" t="s">
        <v>988</v>
      </c>
      <c r="O14" s="165" t="s">
        <v>2353</v>
      </c>
      <c r="P14" s="137"/>
      <c r="Q14" s="138"/>
      <c r="R14" s="10"/>
      <c r="S14" s="10"/>
      <c r="T14" s="10"/>
      <c r="U14" s="10"/>
      <c r="V14" s="10"/>
      <c r="W14" s="10"/>
      <c r="X14" s="10"/>
      <c r="Y14" s="10"/>
      <c r="Z14" s="10"/>
    </row>
    <row r="15" ht="41.25" customHeight="1" outlineLevel="1">
      <c r="A15" s="165" t="s">
        <v>2354</v>
      </c>
      <c r="B15" s="165" t="s">
        <v>2355</v>
      </c>
      <c r="C15" s="165" t="s">
        <v>2356</v>
      </c>
      <c r="D15" s="165" t="s">
        <v>1764</v>
      </c>
      <c r="E15" s="165" t="s">
        <v>2357</v>
      </c>
      <c r="F15" s="169" t="s">
        <v>30</v>
      </c>
      <c r="G15" s="170">
        <v>46256.0</v>
      </c>
      <c r="H15" s="169" t="s">
        <v>988</v>
      </c>
      <c r="I15" s="169" t="s">
        <v>30</v>
      </c>
      <c r="J15" s="170">
        <v>46274.0</v>
      </c>
      <c r="K15" s="169" t="s">
        <v>988</v>
      </c>
      <c r="L15" s="169" t="s">
        <v>30</v>
      </c>
      <c r="M15" s="170">
        <v>46298.0</v>
      </c>
      <c r="N15" s="169" t="s">
        <v>988</v>
      </c>
      <c r="O15" s="171"/>
      <c r="P15" s="137"/>
      <c r="Q15" s="138"/>
      <c r="R15" s="10"/>
      <c r="S15" s="10"/>
      <c r="T15" s="10"/>
      <c r="U15" s="10"/>
      <c r="V15" s="10"/>
      <c r="W15" s="10"/>
      <c r="X15" s="10"/>
      <c r="Y15" s="10"/>
      <c r="Z15" s="10"/>
    </row>
    <row r="16" ht="35.25" customHeight="1" outlineLevel="1">
      <c r="A16" s="165" t="s">
        <v>2358</v>
      </c>
      <c r="B16" s="165" t="s">
        <v>2359</v>
      </c>
      <c r="C16" s="165" t="s">
        <v>2360</v>
      </c>
      <c r="D16" s="165" t="s">
        <v>1769</v>
      </c>
      <c r="E16" s="165" t="s">
        <v>1770</v>
      </c>
      <c r="F16" s="169" t="s">
        <v>31</v>
      </c>
      <c r="G16" s="170">
        <v>46257.0</v>
      </c>
      <c r="H16" s="169" t="s">
        <v>988</v>
      </c>
      <c r="I16" s="169" t="s">
        <v>31</v>
      </c>
      <c r="J16" s="170">
        <v>46275.0</v>
      </c>
      <c r="K16" s="169" t="s">
        <v>988</v>
      </c>
      <c r="L16" s="169" t="s">
        <v>30</v>
      </c>
      <c r="M16" s="170">
        <v>46299.0</v>
      </c>
      <c r="N16" s="169" t="s">
        <v>988</v>
      </c>
      <c r="O16" s="165" t="s">
        <v>2361</v>
      </c>
      <c r="P16" s="137"/>
      <c r="Q16" s="138"/>
      <c r="R16" s="10"/>
      <c r="S16" s="10"/>
      <c r="T16" s="10"/>
      <c r="U16" s="10"/>
      <c r="V16" s="10"/>
      <c r="W16" s="10"/>
      <c r="X16" s="10"/>
      <c r="Y16" s="10"/>
      <c r="Z16" s="10"/>
    </row>
    <row r="17" ht="52.5" customHeight="1" outlineLevel="1">
      <c r="A17" s="165" t="s">
        <v>2362</v>
      </c>
      <c r="B17" s="165" t="s">
        <v>1773</v>
      </c>
      <c r="C17" s="165" t="s">
        <v>2363</v>
      </c>
      <c r="D17" s="165" t="s">
        <v>2364</v>
      </c>
      <c r="E17" s="165" t="s">
        <v>2365</v>
      </c>
      <c r="F17" s="169" t="s">
        <v>30</v>
      </c>
      <c r="G17" s="170">
        <v>46257.0</v>
      </c>
      <c r="H17" s="169" t="s">
        <v>988</v>
      </c>
      <c r="I17" s="169" t="s">
        <v>30</v>
      </c>
      <c r="J17" s="170">
        <v>46275.0</v>
      </c>
      <c r="K17" s="169" t="s">
        <v>988</v>
      </c>
      <c r="L17" s="169" t="s">
        <v>30</v>
      </c>
      <c r="M17" s="170">
        <v>46299.0</v>
      </c>
      <c r="N17" s="169" t="s">
        <v>988</v>
      </c>
      <c r="O17" s="171"/>
      <c r="P17" s="137"/>
      <c r="Q17" s="138"/>
      <c r="R17" s="10"/>
      <c r="S17" s="10"/>
      <c r="T17" s="10"/>
      <c r="U17" s="10"/>
      <c r="V17" s="10"/>
      <c r="W17" s="10"/>
      <c r="X17" s="10"/>
      <c r="Y17" s="10"/>
      <c r="Z17" s="10"/>
    </row>
    <row r="18" ht="63.0" customHeight="1" outlineLevel="1">
      <c r="A18" s="165" t="s">
        <v>2366</v>
      </c>
      <c r="B18" s="165" t="s">
        <v>2367</v>
      </c>
      <c r="C18" s="165" t="s">
        <v>2368</v>
      </c>
      <c r="D18" s="165" t="s">
        <v>2369</v>
      </c>
      <c r="E18" s="165" t="s">
        <v>2370</v>
      </c>
      <c r="F18" s="169" t="s">
        <v>31</v>
      </c>
      <c r="G18" s="170">
        <v>46258.0</v>
      </c>
      <c r="H18" s="169" t="s">
        <v>988</v>
      </c>
      <c r="I18" s="169" t="s">
        <v>30</v>
      </c>
      <c r="J18" s="170">
        <v>46276.0</v>
      </c>
      <c r="K18" s="169" t="s">
        <v>988</v>
      </c>
      <c r="L18" s="169" t="s">
        <v>30</v>
      </c>
      <c r="M18" s="170">
        <v>46300.0</v>
      </c>
      <c r="N18" s="169" t="s">
        <v>988</v>
      </c>
      <c r="O18" s="165" t="s">
        <v>2114</v>
      </c>
      <c r="P18" s="137"/>
      <c r="Q18" s="138"/>
      <c r="R18" s="10"/>
      <c r="S18" s="10"/>
      <c r="T18" s="10"/>
      <c r="U18" s="10"/>
      <c r="V18" s="10"/>
      <c r="W18" s="10"/>
      <c r="X18" s="10"/>
      <c r="Y18" s="10"/>
      <c r="Z18" s="10"/>
    </row>
    <row r="19" ht="45.0" customHeight="1" outlineLevel="1">
      <c r="A19" s="165" t="s">
        <v>2371</v>
      </c>
      <c r="B19" s="165" t="s">
        <v>2372</v>
      </c>
      <c r="C19" s="165" t="s">
        <v>2373</v>
      </c>
      <c r="D19" s="165" t="s">
        <v>2374</v>
      </c>
      <c r="E19" s="165" t="s">
        <v>2375</v>
      </c>
      <c r="F19" s="169" t="s">
        <v>31</v>
      </c>
      <c r="G19" s="170">
        <v>46258.0</v>
      </c>
      <c r="H19" s="169" t="s">
        <v>988</v>
      </c>
      <c r="I19" s="169" t="s">
        <v>30</v>
      </c>
      <c r="J19" s="170">
        <v>46276.0</v>
      </c>
      <c r="K19" s="169" t="s">
        <v>988</v>
      </c>
      <c r="L19" s="169" t="s">
        <v>30</v>
      </c>
      <c r="M19" s="170">
        <v>46300.0</v>
      </c>
      <c r="N19" s="169" t="s">
        <v>988</v>
      </c>
      <c r="O19" s="165" t="s">
        <v>2376</v>
      </c>
      <c r="P19" s="137"/>
      <c r="Q19" s="138"/>
      <c r="R19" s="10"/>
      <c r="S19" s="10"/>
      <c r="T19" s="10"/>
      <c r="U19" s="10"/>
      <c r="V19" s="10"/>
      <c r="W19" s="10"/>
      <c r="X19" s="10"/>
      <c r="Y19" s="10"/>
      <c r="Z19" s="10"/>
    </row>
    <row r="20" ht="44.25" customHeight="1" outlineLevel="1">
      <c r="A20" s="165" t="s">
        <v>2377</v>
      </c>
      <c r="B20" s="165" t="s">
        <v>2378</v>
      </c>
      <c r="C20" s="165" t="s">
        <v>2379</v>
      </c>
      <c r="D20" s="165" t="s">
        <v>2380</v>
      </c>
      <c r="E20" s="165" t="s">
        <v>2381</v>
      </c>
      <c r="F20" s="169" t="s">
        <v>31</v>
      </c>
      <c r="G20" s="170">
        <v>46259.0</v>
      </c>
      <c r="H20" s="169" t="s">
        <v>988</v>
      </c>
      <c r="I20" s="169" t="s">
        <v>30</v>
      </c>
      <c r="J20" s="170">
        <v>46277.0</v>
      </c>
      <c r="K20" s="169" t="s">
        <v>988</v>
      </c>
      <c r="L20" s="169" t="s">
        <v>30</v>
      </c>
      <c r="M20" s="170">
        <v>46301.0</v>
      </c>
      <c r="N20" s="169" t="s">
        <v>988</v>
      </c>
      <c r="O20" s="165" t="s">
        <v>2382</v>
      </c>
      <c r="P20" s="137"/>
      <c r="Q20" s="138"/>
      <c r="R20" s="10"/>
      <c r="S20" s="10"/>
      <c r="T20" s="10"/>
      <c r="U20" s="10"/>
      <c r="V20" s="10"/>
      <c r="W20" s="10"/>
      <c r="X20" s="10"/>
      <c r="Y20" s="10"/>
      <c r="Z20" s="10"/>
    </row>
    <row r="21" ht="21.75" customHeight="1" outlineLevel="1">
      <c r="A21" s="177" t="s">
        <v>2383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137"/>
      <c r="Q21" s="138"/>
      <c r="R21" s="10"/>
      <c r="S21" s="10"/>
      <c r="T21" s="10"/>
      <c r="U21" s="10"/>
      <c r="V21" s="10"/>
      <c r="W21" s="10"/>
      <c r="X21" s="10"/>
      <c r="Y21" s="10"/>
      <c r="Z21" s="10"/>
    </row>
    <row r="22" ht="42.0" customHeight="1" outlineLevel="1">
      <c r="A22" s="165" t="s">
        <v>2384</v>
      </c>
      <c r="B22" s="165" t="s">
        <v>2385</v>
      </c>
      <c r="C22" s="165" t="s">
        <v>2386</v>
      </c>
      <c r="D22" s="165" t="s">
        <v>2387</v>
      </c>
      <c r="E22" s="165" t="s">
        <v>2388</v>
      </c>
      <c r="F22" s="169" t="s">
        <v>30</v>
      </c>
      <c r="G22" s="170">
        <v>46259.0</v>
      </c>
      <c r="H22" s="169" t="s">
        <v>988</v>
      </c>
      <c r="I22" s="169" t="s">
        <v>30</v>
      </c>
      <c r="J22" s="170">
        <v>46277.0</v>
      </c>
      <c r="K22" s="169" t="s">
        <v>988</v>
      </c>
      <c r="L22" s="169" t="s">
        <v>30</v>
      </c>
      <c r="M22" s="170">
        <v>46301.0</v>
      </c>
      <c r="N22" s="169" t="s">
        <v>988</v>
      </c>
      <c r="O22" s="171"/>
      <c r="P22" s="137"/>
      <c r="Q22" s="138"/>
      <c r="R22" s="10"/>
      <c r="S22" s="10"/>
      <c r="T22" s="10"/>
      <c r="U22" s="10"/>
      <c r="V22" s="10"/>
      <c r="W22" s="10"/>
      <c r="X22" s="10"/>
      <c r="Y22" s="10"/>
      <c r="Z22" s="10"/>
    </row>
    <row r="23" ht="50.25" customHeight="1" outlineLevel="1">
      <c r="A23" s="165" t="s">
        <v>2389</v>
      </c>
      <c r="B23" s="165" t="s">
        <v>2390</v>
      </c>
      <c r="C23" s="165" t="s">
        <v>2391</v>
      </c>
      <c r="D23" s="165" t="s">
        <v>2392</v>
      </c>
      <c r="E23" s="165" t="s">
        <v>2393</v>
      </c>
      <c r="F23" s="169" t="s">
        <v>31</v>
      </c>
      <c r="G23" s="170">
        <v>46260.0</v>
      </c>
      <c r="H23" s="169" t="s">
        <v>988</v>
      </c>
      <c r="I23" s="169" t="s">
        <v>30</v>
      </c>
      <c r="J23" s="170">
        <v>46278.0</v>
      </c>
      <c r="K23" s="169" t="s">
        <v>988</v>
      </c>
      <c r="L23" s="169" t="s">
        <v>30</v>
      </c>
      <c r="M23" s="170">
        <v>46302.0</v>
      </c>
      <c r="N23" s="169" t="s">
        <v>988</v>
      </c>
      <c r="O23" s="165" t="s">
        <v>2394</v>
      </c>
      <c r="P23" s="137"/>
      <c r="Q23" s="138"/>
      <c r="R23" s="10"/>
      <c r="S23" s="10"/>
      <c r="T23" s="10"/>
      <c r="U23" s="10"/>
      <c r="V23" s="10"/>
      <c r="W23" s="10"/>
      <c r="X23" s="10"/>
      <c r="Y23" s="10"/>
      <c r="Z23" s="10"/>
    </row>
    <row r="24" ht="43.5" customHeight="1">
      <c r="A24" s="165" t="s">
        <v>2395</v>
      </c>
      <c r="B24" s="165" t="s">
        <v>2396</v>
      </c>
      <c r="C24" s="165" t="s">
        <v>2397</v>
      </c>
      <c r="D24" s="165" t="s">
        <v>2398</v>
      </c>
      <c r="E24" s="165" t="s">
        <v>2399</v>
      </c>
      <c r="F24" s="169" t="s">
        <v>30</v>
      </c>
      <c r="G24" s="170">
        <v>46260.0</v>
      </c>
      <c r="H24" s="169" t="s">
        <v>988</v>
      </c>
      <c r="I24" s="169" t="s">
        <v>30</v>
      </c>
      <c r="J24" s="170">
        <v>46278.0</v>
      </c>
      <c r="K24" s="169" t="s">
        <v>988</v>
      </c>
      <c r="L24" s="169" t="s">
        <v>30</v>
      </c>
      <c r="M24" s="170">
        <v>46302.0</v>
      </c>
      <c r="N24" s="169" t="s">
        <v>988</v>
      </c>
      <c r="O24" s="171"/>
      <c r="P24" s="131"/>
      <c r="Q24" s="132"/>
      <c r="R24" s="110"/>
      <c r="S24" s="110"/>
      <c r="T24" s="110"/>
      <c r="U24" s="110"/>
      <c r="V24" s="110"/>
      <c r="W24" s="110"/>
      <c r="X24" s="110"/>
      <c r="Y24" s="110"/>
      <c r="Z24" s="110"/>
    </row>
    <row r="25" outlineLevel="1">
      <c r="A25" s="165" t="s">
        <v>2400</v>
      </c>
      <c r="B25" s="165" t="s">
        <v>2401</v>
      </c>
      <c r="C25" s="165" t="s">
        <v>2402</v>
      </c>
      <c r="D25" s="165" t="s">
        <v>2403</v>
      </c>
      <c r="E25" s="165" t="s">
        <v>2404</v>
      </c>
      <c r="F25" s="169" t="s">
        <v>30</v>
      </c>
      <c r="G25" s="170">
        <v>46261.0</v>
      </c>
      <c r="H25" s="169" t="s">
        <v>988</v>
      </c>
      <c r="I25" s="169" t="s">
        <v>30</v>
      </c>
      <c r="J25" s="170">
        <v>46279.0</v>
      </c>
      <c r="K25" s="169" t="s">
        <v>988</v>
      </c>
      <c r="L25" s="169" t="s">
        <v>30</v>
      </c>
      <c r="M25" s="170">
        <v>46303.0</v>
      </c>
      <c r="N25" s="169" t="s">
        <v>988</v>
      </c>
      <c r="O25" s="171"/>
      <c r="P25" s="137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43.5" customHeight="1">
      <c r="A26" s="165" t="s">
        <v>2405</v>
      </c>
      <c r="B26" s="165" t="s">
        <v>2406</v>
      </c>
      <c r="C26" s="165" t="s">
        <v>2407</v>
      </c>
      <c r="D26" s="165" t="s">
        <v>2408</v>
      </c>
      <c r="E26" s="165" t="s">
        <v>2409</v>
      </c>
      <c r="F26" s="169" t="s">
        <v>30</v>
      </c>
      <c r="G26" s="170">
        <v>46261.0</v>
      </c>
      <c r="H26" s="169" t="s">
        <v>988</v>
      </c>
      <c r="I26" s="169" t="s">
        <v>30</v>
      </c>
      <c r="J26" s="170">
        <v>46279.0</v>
      </c>
      <c r="K26" s="169" t="s">
        <v>988</v>
      </c>
      <c r="L26" s="169" t="s">
        <v>30</v>
      </c>
      <c r="M26" s="170">
        <v>46303.0</v>
      </c>
      <c r="N26" s="169" t="s">
        <v>988</v>
      </c>
      <c r="O26" s="171"/>
      <c r="P26" s="131"/>
      <c r="Q26" s="132"/>
      <c r="R26" s="110"/>
      <c r="S26" s="110"/>
      <c r="T26" s="110"/>
      <c r="U26" s="110"/>
      <c r="V26" s="110"/>
      <c r="W26" s="110"/>
      <c r="X26" s="110"/>
      <c r="Y26" s="110"/>
      <c r="Z26" s="110"/>
    </row>
    <row r="27" ht="48.0" customHeight="1">
      <c r="A27" s="165" t="s">
        <v>2410</v>
      </c>
      <c r="B27" s="165" t="s">
        <v>2411</v>
      </c>
      <c r="C27" s="165" t="s">
        <v>2412</v>
      </c>
      <c r="D27" s="165" t="s">
        <v>2413</v>
      </c>
      <c r="E27" s="165" t="s">
        <v>2414</v>
      </c>
      <c r="F27" s="169" t="s">
        <v>31</v>
      </c>
      <c r="G27" s="170">
        <v>46262.0</v>
      </c>
      <c r="H27" s="169" t="s">
        <v>988</v>
      </c>
      <c r="I27" s="169" t="s">
        <v>31</v>
      </c>
      <c r="J27" s="170">
        <v>46280.0</v>
      </c>
      <c r="K27" s="169" t="s">
        <v>988</v>
      </c>
      <c r="L27" s="169" t="s">
        <v>30</v>
      </c>
      <c r="M27" s="170">
        <v>46304.0</v>
      </c>
      <c r="N27" s="169" t="s">
        <v>988</v>
      </c>
      <c r="O27" s="165" t="s">
        <v>2415</v>
      </c>
      <c r="P27" s="131"/>
      <c r="Q27" s="132"/>
      <c r="R27" s="110"/>
      <c r="S27" s="110"/>
      <c r="T27" s="110"/>
      <c r="U27" s="110"/>
      <c r="V27" s="110"/>
      <c r="W27" s="110"/>
      <c r="X27" s="110"/>
      <c r="Y27" s="110"/>
      <c r="Z27" s="110"/>
    </row>
    <row r="28" ht="62.25" customHeight="1" outlineLevel="1">
      <c r="A28" s="165" t="s">
        <v>2416</v>
      </c>
      <c r="B28" s="165" t="s">
        <v>2417</v>
      </c>
      <c r="C28" s="165" t="s">
        <v>2418</v>
      </c>
      <c r="D28" s="165" t="s">
        <v>2419</v>
      </c>
      <c r="E28" s="165" t="s">
        <v>2420</v>
      </c>
      <c r="F28" s="169" t="s">
        <v>30</v>
      </c>
      <c r="G28" s="170">
        <v>46262.0</v>
      </c>
      <c r="H28" s="169" t="s">
        <v>988</v>
      </c>
      <c r="I28" s="169" t="s">
        <v>30</v>
      </c>
      <c r="J28" s="170">
        <v>46280.0</v>
      </c>
      <c r="K28" s="169" t="s">
        <v>988</v>
      </c>
      <c r="L28" s="169" t="s">
        <v>30</v>
      </c>
      <c r="M28" s="170">
        <v>46304.0</v>
      </c>
      <c r="N28" s="169" t="s">
        <v>988</v>
      </c>
      <c r="O28" s="171"/>
      <c r="P28" s="137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21.75" customHeight="1" outlineLevel="1">
      <c r="A29" s="177" t="s">
        <v>2421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137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51.75" customHeight="1" outlineLevel="1">
      <c r="A30" s="165" t="s">
        <v>2422</v>
      </c>
      <c r="B30" s="165" t="s">
        <v>2423</v>
      </c>
      <c r="C30" s="165" t="s">
        <v>2424</v>
      </c>
      <c r="D30" s="165" t="s">
        <v>2425</v>
      </c>
      <c r="E30" s="165" t="s">
        <v>2426</v>
      </c>
      <c r="F30" s="169" t="s">
        <v>31</v>
      </c>
      <c r="G30" s="170">
        <v>46263.0</v>
      </c>
      <c r="H30" s="169" t="s">
        <v>988</v>
      </c>
      <c r="I30" s="169" t="s">
        <v>30</v>
      </c>
      <c r="J30" s="170">
        <v>46281.0</v>
      </c>
      <c r="K30" s="169" t="s">
        <v>988</v>
      </c>
      <c r="L30" s="169" t="s">
        <v>30</v>
      </c>
      <c r="M30" s="170">
        <v>46305.0</v>
      </c>
      <c r="N30" s="169" t="s">
        <v>988</v>
      </c>
      <c r="O30" s="165" t="s">
        <v>2427</v>
      </c>
      <c r="P30" s="137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49.5" customHeight="1" outlineLevel="1">
      <c r="A31" s="165" t="s">
        <v>2428</v>
      </c>
      <c r="B31" s="165" t="s">
        <v>2429</v>
      </c>
      <c r="C31" s="165" t="s">
        <v>2430</v>
      </c>
      <c r="D31" s="165" t="s">
        <v>2431</v>
      </c>
      <c r="E31" s="165" t="s">
        <v>2432</v>
      </c>
      <c r="F31" s="169" t="s">
        <v>30</v>
      </c>
      <c r="G31" s="170">
        <v>46263.0</v>
      </c>
      <c r="H31" s="169" t="s">
        <v>988</v>
      </c>
      <c r="I31" s="169" t="s">
        <v>30</v>
      </c>
      <c r="J31" s="170">
        <v>46281.0</v>
      </c>
      <c r="K31" s="169" t="s">
        <v>988</v>
      </c>
      <c r="L31" s="169" t="s">
        <v>30</v>
      </c>
      <c r="M31" s="170">
        <v>46305.0</v>
      </c>
      <c r="N31" s="169" t="s">
        <v>988</v>
      </c>
      <c r="O31" s="171"/>
      <c r="P31" s="137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36.0" customHeight="1" outlineLevel="1">
      <c r="A32" s="165" t="s">
        <v>2433</v>
      </c>
      <c r="B32" s="165" t="s">
        <v>2434</v>
      </c>
      <c r="C32" s="165" t="s">
        <v>2435</v>
      </c>
      <c r="D32" s="165" t="s">
        <v>2436</v>
      </c>
      <c r="E32" s="165" t="s">
        <v>2437</v>
      </c>
      <c r="F32" s="169" t="s">
        <v>31</v>
      </c>
      <c r="G32" s="170">
        <v>46264.0</v>
      </c>
      <c r="H32" s="169" t="s">
        <v>988</v>
      </c>
      <c r="I32" s="169" t="s">
        <v>30</v>
      </c>
      <c r="J32" s="170">
        <v>46282.0</v>
      </c>
      <c r="K32" s="169" t="s">
        <v>988</v>
      </c>
      <c r="L32" s="169" t="s">
        <v>30</v>
      </c>
      <c r="M32" s="170">
        <v>46306.0</v>
      </c>
      <c r="N32" s="169" t="s">
        <v>988</v>
      </c>
      <c r="O32" s="165" t="s">
        <v>2438</v>
      </c>
      <c r="P32" s="137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50.25" customHeight="1" outlineLevel="1">
      <c r="A33" s="165" t="s">
        <v>2439</v>
      </c>
      <c r="B33" s="165" t="s">
        <v>2440</v>
      </c>
      <c r="C33" s="165" t="s">
        <v>2441</v>
      </c>
      <c r="D33" s="165" t="s">
        <v>2442</v>
      </c>
      <c r="E33" s="165" t="s">
        <v>2443</v>
      </c>
      <c r="F33" s="169" t="s">
        <v>31</v>
      </c>
      <c r="G33" s="170">
        <v>46264.0</v>
      </c>
      <c r="H33" s="169" t="s">
        <v>988</v>
      </c>
      <c r="I33" s="169" t="s">
        <v>30</v>
      </c>
      <c r="J33" s="170">
        <v>46282.0</v>
      </c>
      <c r="K33" s="169" t="s">
        <v>988</v>
      </c>
      <c r="L33" s="169" t="s">
        <v>30</v>
      </c>
      <c r="M33" s="170">
        <v>46306.0</v>
      </c>
      <c r="N33" s="169" t="s">
        <v>988</v>
      </c>
      <c r="O33" s="165" t="s">
        <v>2444</v>
      </c>
      <c r="P33" s="137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36.0" customHeight="1" outlineLevel="1">
      <c r="A34" s="165" t="s">
        <v>2445</v>
      </c>
      <c r="B34" s="165" t="s">
        <v>2446</v>
      </c>
      <c r="C34" s="165" t="s">
        <v>2447</v>
      </c>
      <c r="D34" s="165" t="s">
        <v>2448</v>
      </c>
      <c r="E34" s="165" t="s">
        <v>2449</v>
      </c>
      <c r="F34" s="169" t="s">
        <v>30</v>
      </c>
      <c r="G34" s="170">
        <v>46265.0</v>
      </c>
      <c r="H34" s="169" t="s">
        <v>988</v>
      </c>
      <c r="I34" s="169" t="s">
        <v>30</v>
      </c>
      <c r="J34" s="170">
        <v>46283.0</v>
      </c>
      <c r="K34" s="169" t="s">
        <v>988</v>
      </c>
      <c r="L34" s="169" t="s">
        <v>30</v>
      </c>
      <c r="M34" s="170">
        <v>46307.0</v>
      </c>
      <c r="N34" s="169" t="s">
        <v>988</v>
      </c>
      <c r="O34" s="171"/>
      <c r="P34" s="137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50.25" customHeight="1" outlineLevel="1">
      <c r="A35" s="165" t="s">
        <v>2450</v>
      </c>
      <c r="B35" s="165" t="s">
        <v>2451</v>
      </c>
      <c r="C35" s="165" t="s">
        <v>2452</v>
      </c>
      <c r="D35" s="165" t="s">
        <v>2453</v>
      </c>
      <c r="E35" s="165" t="s">
        <v>2454</v>
      </c>
      <c r="F35" s="169" t="s">
        <v>30</v>
      </c>
      <c r="G35" s="170">
        <v>46265.0</v>
      </c>
      <c r="H35" s="169" t="s">
        <v>988</v>
      </c>
      <c r="I35" s="169" t="s">
        <v>30</v>
      </c>
      <c r="J35" s="170">
        <v>46283.0</v>
      </c>
      <c r="K35" s="169" t="s">
        <v>988</v>
      </c>
      <c r="L35" s="169" t="s">
        <v>30</v>
      </c>
      <c r="M35" s="170">
        <v>46307.0</v>
      </c>
      <c r="N35" s="169" t="s">
        <v>988</v>
      </c>
      <c r="O35" s="171"/>
      <c r="P35" s="137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45.75" customHeight="1" outlineLevel="1">
      <c r="A36" s="165" t="s">
        <v>2455</v>
      </c>
      <c r="B36" s="165" t="s">
        <v>2456</v>
      </c>
      <c r="C36" s="165" t="s">
        <v>2457</v>
      </c>
      <c r="D36" s="165" t="s">
        <v>2458</v>
      </c>
      <c r="E36" s="165" t="s">
        <v>2459</v>
      </c>
      <c r="F36" s="169" t="s">
        <v>30</v>
      </c>
      <c r="G36" s="170">
        <v>46266.0</v>
      </c>
      <c r="H36" s="169" t="s">
        <v>988</v>
      </c>
      <c r="I36" s="169" t="s">
        <v>30</v>
      </c>
      <c r="J36" s="170">
        <v>46284.0</v>
      </c>
      <c r="K36" s="169" t="s">
        <v>988</v>
      </c>
      <c r="L36" s="169" t="s">
        <v>30</v>
      </c>
      <c r="M36" s="170">
        <v>46308.0</v>
      </c>
      <c r="N36" s="169" t="s">
        <v>988</v>
      </c>
      <c r="O36" s="171"/>
      <c r="P36" s="137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45.0" customHeight="1">
      <c r="A37" s="165" t="s">
        <v>2460</v>
      </c>
      <c r="B37" s="165" t="s">
        <v>2461</v>
      </c>
      <c r="C37" s="165" t="s">
        <v>2462</v>
      </c>
      <c r="D37" s="165" t="s">
        <v>2463</v>
      </c>
      <c r="E37" s="165" t="s">
        <v>2464</v>
      </c>
      <c r="F37" s="169" t="s">
        <v>31</v>
      </c>
      <c r="G37" s="170">
        <v>46266.0</v>
      </c>
      <c r="H37" s="169" t="s">
        <v>988</v>
      </c>
      <c r="I37" s="169" t="s">
        <v>31</v>
      </c>
      <c r="J37" s="170">
        <v>46284.0</v>
      </c>
      <c r="K37" s="169" t="s">
        <v>988</v>
      </c>
      <c r="L37" s="169" t="s">
        <v>30</v>
      </c>
      <c r="M37" s="170">
        <v>46308.0</v>
      </c>
      <c r="N37" s="169" t="s">
        <v>988</v>
      </c>
      <c r="O37" s="165" t="s">
        <v>2465</v>
      </c>
      <c r="P37" s="131"/>
      <c r="Q37" s="132"/>
      <c r="R37" s="110"/>
      <c r="S37" s="110"/>
      <c r="T37" s="110"/>
      <c r="U37" s="110"/>
      <c r="V37" s="110"/>
      <c r="W37" s="110"/>
      <c r="X37" s="110"/>
      <c r="Y37" s="110"/>
      <c r="Z37" s="110"/>
    </row>
    <row r="38" ht="43.5" customHeight="1" outlineLevel="1">
      <c r="A38" s="165" t="s">
        <v>2466</v>
      </c>
      <c r="B38" s="165" t="s">
        <v>2467</v>
      </c>
      <c r="C38" s="165" t="s">
        <v>2468</v>
      </c>
      <c r="D38" s="165" t="s">
        <v>2469</v>
      </c>
      <c r="E38" s="165" t="s">
        <v>2470</v>
      </c>
      <c r="F38" s="169" t="s">
        <v>31</v>
      </c>
      <c r="G38" s="170">
        <v>46267.0</v>
      </c>
      <c r="H38" s="169" t="s">
        <v>988</v>
      </c>
      <c r="I38" s="169" t="s">
        <v>30</v>
      </c>
      <c r="J38" s="170">
        <v>46285.0</v>
      </c>
      <c r="K38" s="169" t="s">
        <v>988</v>
      </c>
      <c r="L38" s="169" t="s">
        <v>30</v>
      </c>
      <c r="M38" s="170">
        <v>46309.0</v>
      </c>
      <c r="N38" s="169" t="s">
        <v>988</v>
      </c>
      <c r="O38" s="165" t="s">
        <v>2471</v>
      </c>
      <c r="P38" s="137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48.0" customHeight="1" outlineLevel="1">
      <c r="A39" s="165" t="s">
        <v>2472</v>
      </c>
      <c r="B39" s="165" t="s">
        <v>2473</v>
      </c>
      <c r="C39" s="165" t="s">
        <v>2474</v>
      </c>
      <c r="D39" s="165" t="s">
        <v>2475</v>
      </c>
      <c r="E39" s="165" t="s">
        <v>2476</v>
      </c>
      <c r="F39" s="169" t="s">
        <v>30</v>
      </c>
      <c r="G39" s="170">
        <v>46267.0</v>
      </c>
      <c r="H39" s="169" t="s">
        <v>988</v>
      </c>
      <c r="I39" s="169" t="s">
        <v>30</v>
      </c>
      <c r="J39" s="170">
        <v>46285.0</v>
      </c>
      <c r="K39" s="169" t="s">
        <v>988</v>
      </c>
      <c r="L39" s="169" t="s">
        <v>30</v>
      </c>
      <c r="M39" s="170">
        <v>46309.0</v>
      </c>
      <c r="N39" s="169" t="s">
        <v>988</v>
      </c>
      <c r="O39" s="171"/>
      <c r="P39" s="137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77" t="s">
        <v>2477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  <c r="P40" s="131"/>
      <c r="Q40" s="132"/>
      <c r="R40" s="110"/>
      <c r="S40" s="110"/>
      <c r="T40" s="110"/>
      <c r="U40" s="110"/>
      <c r="V40" s="110"/>
      <c r="W40" s="110"/>
      <c r="X40" s="110"/>
      <c r="Y40" s="110"/>
      <c r="Z40" s="110"/>
    </row>
    <row r="41" ht="46.5" customHeight="1" outlineLevel="1">
      <c r="A41" s="165" t="s">
        <v>2478</v>
      </c>
      <c r="B41" s="165" t="s">
        <v>2479</v>
      </c>
      <c r="C41" s="165" t="s">
        <v>2480</v>
      </c>
      <c r="D41" s="165" t="s">
        <v>2481</v>
      </c>
      <c r="E41" s="165" t="s">
        <v>2482</v>
      </c>
      <c r="F41" s="169" t="s">
        <v>31</v>
      </c>
      <c r="G41" s="170">
        <v>46267.0</v>
      </c>
      <c r="H41" s="169" t="s">
        <v>988</v>
      </c>
      <c r="I41" s="169" t="s">
        <v>30</v>
      </c>
      <c r="J41" s="170">
        <v>46286.0</v>
      </c>
      <c r="K41" s="169" t="s">
        <v>988</v>
      </c>
      <c r="L41" s="169" t="s">
        <v>30</v>
      </c>
      <c r="M41" s="170">
        <v>46310.0</v>
      </c>
      <c r="N41" s="169" t="s">
        <v>988</v>
      </c>
      <c r="O41" s="165" t="s">
        <v>2483</v>
      </c>
      <c r="P41" s="137"/>
      <c r="Q41" s="138"/>
      <c r="R41" s="10"/>
      <c r="S41" s="10"/>
      <c r="T41" s="10"/>
      <c r="U41" s="10"/>
      <c r="V41" s="10"/>
      <c r="W41" s="10"/>
      <c r="X41" s="10"/>
      <c r="Y41" s="10"/>
      <c r="Z41" s="10"/>
    </row>
    <row r="42" ht="53.25" customHeight="1" outlineLevel="1">
      <c r="A42" s="165" t="s">
        <v>2484</v>
      </c>
      <c r="B42" s="165" t="s">
        <v>2485</v>
      </c>
      <c r="C42" s="165" t="s">
        <v>2486</v>
      </c>
      <c r="D42" s="165" t="s">
        <v>2487</v>
      </c>
      <c r="E42" s="165" t="s">
        <v>2488</v>
      </c>
      <c r="F42" s="169" t="s">
        <v>30</v>
      </c>
      <c r="G42" s="170">
        <v>46267.0</v>
      </c>
      <c r="H42" s="169" t="s">
        <v>988</v>
      </c>
      <c r="I42" s="169" t="s">
        <v>30</v>
      </c>
      <c r="J42" s="170">
        <v>46286.0</v>
      </c>
      <c r="K42" s="169" t="s">
        <v>988</v>
      </c>
      <c r="L42" s="169" t="s">
        <v>30</v>
      </c>
      <c r="M42" s="170">
        <v>46310.0</v>
      </c>
      <c r="N42" s="169" t="s">
        <v>988</v>
      </c>
      <c r="O42" s="171"/>
      <c r="P42" s="137"/>
      <c r="Q42" s="138"/>
      <c r="R42" s="10"/>
      <c r="S42" s="10"/>
      <c r="T42" s="10"/>
      <c r="U42" s="10"/>
      <c r="V42" s="10"/>
      <c r="W42" s="10"/>
      <c r="X42" s="10"/>
      <c r="Y42" s="10"/>
      <c r="Z42" s="10"/>
    </row>
    <row r="43" ht="66.0" customHeight="1" outlineLevel="1">
      <c r="A43" s="165" t="s">
        <v>2489</v>
      </c>
      <c r="B43" s="165" t="s">
        <v>2490</v>
      </c>
      <c r="C43" s="165" t="s">
        <v>2491</v>
      </c>
      <c r="D43" s="165" t="s">
        <v>2492</v>
      </c>
      <c r="E43" s="165" t="s">
        <v>2493</v>
      </c>
      <c r="F43" s="169" t="s">
        <v>31</v>
      </c>
      <c r="G43" s="170">
        <v>46267.0</v>
      </c>
      <c r="H43" s="169" t="s">
        <v>988</v>
      </c>
      <c r="I43" s="169" t="s">
        <v>30</v>
      </c>
      <c r="J43" s="170">
        <v>46287.0</v>
      </c>
      <c r="K43" s="169" t="s">
        <v>988</v>
      </c>
      <c r="L43" s="169" t="s">
        <v>30</v>
      </c>
      <c r="M43" s="170">
        <v>46311.0</v>
      </c>
      <c r="N43" s="169" t="s">
        <v>988</v>
      </c>
      <c r="O43" s="165" t="s">
        <v>2494</v>
      </c>
      <c r="P43" s="137"/>
      <c r="Q43" s="138"/>
      <c r="R43" s="10"/>
      <c r="S43" s="10"/>
      <c r="T43" s="10"/>
      <c r="U43" s="10"/>
      <c r="V43" s="10"/>
      <c r="W43" s="10"/>
      <c r="X43" s="10"/>
      <c r="Y43" s="10"/>
      <c r="Z43" s="10"/>
    </row>
    <row r="44" outlineLevel="1">
      <c r="A44" s="165" t="s">
        <v>2495</v>
      </c>
      <c r="B44" s="165" t="s">
        <v>2496</v>
      </c>
      <c r="C44" s="165" t="s">
        <v>2497</v>
      </c>
      <c r="D44" s="165" t="s">
        <v>2498</v>
      </c>
      <c r="E44" s="165" t="s">
        <v>2499</v>
      </c>
      <c r="F44" s="169" t="s">
        <v>31</v>
      </c>
      <c r="G44" s="170">
        <v>46267.0</v>
      </c>
      <c r="H44" s="169" t="s">
        <v>988</v>
      </c>
      <c r="I44" s="169" t="s">
        <v>30</v>
      </c>
      <c r="J44" s="170">
        <v>46287.0</v>
      </c>
      <c r="K44" s="169" t="s">
        <v>988</v>
      </c>
      <c r="L44" s="169" t="s">
        <v>30</v>
      </c>
      <c r="M44" s="170">
        <v>46311.0</v>
      </c>
      <c r="N44" s="169" t="s">
        <v>988</v>
      </c>
      <c r="O44" s="165" t="s">
        <v>2500</v>
      </c>
      <c r="P44" s="137"/>
      <c r="Q44" s="138"/>
      <c r="R44" s="10"/>
      <c r="S44" s="10"/>
      <c r="T44" s="10"/>
      <c r="U44" s="10"/>
      <c r="V44" s="10"/>
      <c r="W44" s="10"/>
      <c r="X44" s="10"/>
      <c r="Y44" s="10"/>
      <c r="Z44" s="10"/>
    </row>
    <row r="45" ht="60.75" customHeight="1" outlineLevel="1">
      <c r="A45" s="165" t="s">
        <v>2501</v>
      </c>
      <c r="B45" s="165" t="s">
        <v>2502</v>
      </c>
      <c r="C45" s="165" t="s">
        <v>2503</v>
      </c>
      <c r="D45" s="165" t="s">
        <v>2504</v>
      </c>
      <c r="E45" s="165" t="s">
        <v>2505</v>
      </c>
      <c r="F45" s="169" t="s">
        <v>31</v>
      </c>
      <c r="G45" s="170">
        <v>46267.0</v>
      </c>
      <c r="H45" s="169" t="s">
        <v>988</v>
      </c>
      <c r="I45" s="169" t="s">
        <v>30</v>
      </c>
      <c r="J45" s="170">
        <v>46288.0</v>
      </c>
      <c r="K45" s="169" t="s">
        <v>988</v>
      </c>
      <c r="L45" s="169" t="s">
        <v>30</v>
      </c>
      <c r="M45" s="170">
        <v>46312.0</v>
      </c>
      <c r="N45" s="169" t="s">
        <v>988</v>
      </c>
      <c r="O45" s="165" t="s">
        <v>2506</v>
      </c>
      <c r="P45" s="137"/>
      <c r="Q45" s="138"/>
      <c r="R45" s="10"/>
      <c r="S45" s="10"/>
      <c r="T45" s="10"/>
      <c r="U45" s="10"/>
      <c r="V45" s="10"/>
      <c r="W45" s="10"/>
      <c r="X45" s="10"/>
      <c r="Y45" s="10"/>
      <c r="Z45" s="10"/>
    </row>
    <row r="46" ht="46.5" customHeight="1">
      <c r="A46" s="165" t="s">
        <v>2507</v>
      </c>
      <c r="B46" s="165" t="s">
        <v>2508</v>
      </c>
      <c r="C46" s="165" t="s">
        <v>2509</v>
      </c>
      <c r="D46" s="165" t="s">
        <v>2510</v>
      </c>
      <c r="E46" s="165" t="s">
        <v>2511</v>
      </c>
      <c r="F46" s="169" t="s">
        <v>30</v>
      </c>
      <c r="G46" s="170">
        <v>46267.0</v>
      </c>
      <c r="H46" s="169" t="s">
        <v>988</v>
      </c>
      <c r="I46" s="169" t="s">
        <v>30</v>
      </c>
      <c r="J46" s="170">
        <v>46288.0</v>
      </c>
      <c r="K46" s="169" t="s">
        <v>988</v>
      </c>
      <c r="L46" s="169" t="s">
        <v>30</v>
      </c>
      <c r="M46" s="170">
        <v>46312.0</v>
      </c>
      <c r="N46" s="169" t="s">
        <v>988</v>
      </c>
      <c r="O46" s="171"/>
      <c r="P46" s="137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61.5" customHeight="1">
      <c r="A47" s="165" t="s">
        <v>2512</v>
      </c>
      <c r="B47" s="165" t="s">
        <v>2513</v>
      </c>
      <c r="C47" s="165" t="s">
        <v>2514</v>
      </c>
      <c r="D47" s="165" t="s">
        <v>2515</v>
      </c>
      <c r="E47" s="165" t="s">
        <v>2516</v>
      </c>
      <c r="F47" s="169" t="s">
        <v>31</v>
      </c>
      <c r="G47" s="170">
        <v>46267.0</v>
      </c>
      <c r="H47" s="169" t="s">
        <v>988</v>
      </c>
      <c r="I47" s="169" t="s">
        <v>30</v>
      </c>
      <c r="J47" s="170">
        <v>46289.0</v>
      </c>
      <c r="K47" s="169" t="s">
        <v>988</v>
      </c>
      <c r="L47" s="169" t="s">
        <v>30</v>
      </c>
      <c r="M47" s="170">
        <v>46313.0</v>
      </c>
      <c r="N47" s="169" t="s">
        <v>988</v>
      </c>
      <c r="O47" s="165" t="s">
        <v>2517</v>
      </c>
      <c r="P47" s="137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5" t="s">
        <v>2518</v>
      </c>
      <c r="B48" s="165" t="s">
        <v>2519</v>
      </c>
      <c r="C48" s="165" t="s">
        <v>2520</v>
      </c>
      <c r="D48" s="165" t="s">
        <v>2521</v>
      </c>
      <c r="E48" s="165" t="s">
        <v>2522</v>
      </c>
      <c r="F48" s="169" t="s">
        <v>30</v>
      </c>
      <c r="G48" s="170">
        <v>46267.0</v>
      </c>
      <c r="H48" s="169" t="s">
        <v>988</v>
      </c>
      <c r="I48" s="169" t="s">
        <v>30</v>
      </c>
      <c r="J48" s="170">
        <v>46289.0</v>
      </c>
      <c r="K48" s="169" t="s">
        <v>988</v>
      </c>
      <c r="L48" s="169" t="s">
        <v>30</v>
      </c>
      <c r="M48" s="170">
        <v>46313.0</v>
      </c>
      <c r="N48" s="169" t="s">
        <v>988</v>
      </c>
      <c r="O48" s="171"/>
      <c r="P48" s="137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77" t="s">
        <v>2523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  <c r="P49" s="137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5" t="s">
        <v>2524</v>
      </c>
      <c r="B50" s="165" t="s">
        <v>2525</v>
      </c>
      <c r="C50" s="165" t="s">
        <v>2526</v>
      </c>
      <c r="D50" s="165" t="s">
        <v>2527</v>
      </c>
      <c r="E50" s="165" t="s">
        <v>2528</v>
      </c>
      <c r="F50" s="169" t="s">
        <v>31</v>
      </c>
      <c r="G50" s="170">
        <v>46267.0</v>
      </c>
      <c r="H50" s="169" t="s">
        <v>988</v>
      </c>
      <c r="I50" s="169" t="s">
        <v>31</v>
      </c>
      <c r="J50" s="170">
        <v>46290.0</v>
      </c>
      <c r="K50" s="169" t="s">
        <v>988</v>
      </c>
      <c r="L50" s="169" t="s">
        <v>30</v>
      </c>
      <c r="M50" s="170">
        <v>46313.0</v>
      </c>
      <c r="N50" s="169" t="s">
        <v>988</v>
      </c>
      <c r="O50" s="165" t="s">
        <v>2529</v>
      </c>
      <c r="P50" s="137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58.5" customHeight="1">
      <c r="A51" s="165" t="s">
        <v>2530</v>
      </c>
      <c r="B51" s="165" t="s">
        <v>2531</v>
      </c>
      <c r="C51" s="165" t="s">
        <v>2532</v>
      </c>
      <c r="D51" s="165" t="s">
        <v>2533</v>
      </c>
      <c r="E51" s="165" t="s">
        <v>2534</v>
      </c>
      <c r="F51" s="169" t="s">
        <v>31</v>
      </c>
      <c r="G51" s="170">
        <v>46267.0</v>
      </c>
      <c r="H51" s="169" t="s">
        <v>988</v>
      </c>
      <c r="I51" s="169" t="s">
        <v>30</v>
      </c>
      <c r="J51" s="170">
        <v>46290.0</v>
      </c>
      <c r="K51" s="169" t="s">
        <v>988</v>
      </c>
      <c r="L51" s="169" t="s">
        <v>30</v>
      </c>
      <c r="M51" s="170">
        <v>46313.0</v>
      </c>
      <c r="N51" s="169" t="s">
        <v>988</v>
      </c>
      <c r="O51" s="165" t="s">
        <v>2535</v>
      </c>
      <c r="P51" s="137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33.0" customHeight="1">
      <c r="A52" s="165" t="s">
        <v>2536</v>
      </c>
      <c r="B52" s="165" t="s">
        <v>2537</v>
      </c>
      <c r="C52" s="165" t="s">
        <v>2538</v>
      </c>
      <c r="D52" s="165" t="s">
        <v>2539</v>
      </c>
      <c r="E52" s="165" t="s">
        <v>2540</v>
      </c>
      <c r="F52" s="169" t="s">
        <v>30</v>
      </c>
      <c r="G52" s="170">
        <v>46267.0</v>
      </c>
      <c r="H52" s="169" t="s">
        <v>988</v>
      </c>
      <c r="I52" s="169" t="s">
        <v>30</v>
      </c>
      <c r="J52" s="170">
        <v>46291.0</v>
      </c>
      <c r="K52" s="169" t="s">
        <v>988</v>
      </c>
      <c r="L52" s="169" t="s">
        <v>30</v>
      </c>
      <c r="M52" s="170">
        <v>46313.0</v>
      </c>
      <c r="N52" s="169" t="s">
        <v>988</v>
      </c>
      <c r="O52" s="171"/>
      <c r="P52" s="137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5" t="s">
        <v>2541</v>
      </c>
      <c r="B53" s="165" t="s">
        <v>2542</v>
      </c>
      <c r="C53" s="165" t="s">
        <v>2543</v>
      </c>
      <c r="D53" s="165" t="s">
        <v>2544</v>
      </c>
      <c r="E53" s="165" t="s">
        <v>2545</v>
      </c>
      <c r="F53" s="169" t="s">
        <v>30</v>
      </c>
      <c r="G53" s="170">
        <v>46267.0</v>
      </c>
      <c r="H53" s="169" t="s">
        <v>988</v>
      </c>
      <c r="I53" s="169" t="s">
        <v>30</v>
      </c>
      <c r="J53" s="170">
        <v>46291.0</v>
      </c>
      <c r="K53" s="169" t="s">
        <v>988</v>
      </c>
      <c r="L53" s="169" t="s">
        <v>30</v>
      </c>
      <c r="M53" s="170">
        <v>46313.0</v>
      </c>
      <c r="N53" s="169" t="s">
        <v>988</v>
      </c>
      <c r="O53" s="171"/>
      <c r="P53" s="137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65" t="s">
        <v>2546</v>
      </c>
      <c r="B54" s="165" t="s">
        <v>2547</v>
      </c>
      <c r="C54" s="165" t="s">
        <v>2548</v>
      </c>
      <c r="D54" s="165" t="s">
        <v>2549</v>
      </c>
      <c r="E54" s="165" t="s">
        <v>2550</v>
      </c>
      <c r="F54" s="169" t="s">
        <v>31</v>
      </c>
      <c r="G54" s="170">
        <v>46267.0</v>
      </c>
      <c r="H54" s="169" t="s">
        <v>988</v>
      </c>
      <c r="I54" s="169" t="s">
        <v>30</v>
      </c>
      <c r="J54" s="170">
        <v>46292.0</v>
      </c>
      <c r="K54" s="169" t="s">
        <v>988</v>
      </c>
      <c r="L54" s="169" t="s">
        <v>30</v>
      </c>
      <c r="M54" s="170">
        <v>46313.0</v>
      </c>
      <c r="N54" s="169" t="s">
        <v>988</v>
      </c>
      <c r="O54" s="165" t="s">
        <v>2551</v>
      </c>
      <c r="P54" s="137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5" t="s">
        <v>2552</v>
      </c>
      <c r="B55" s="165" t="s">
        <v>2553</v>
      </c>
      <c r="C55" s="165" t="s">
        <v>2554</v>
      </c>
      <c r="D55" s="165" t="s">
        <v>2555</v>
      </c>
      <c r="E55" s="165" t="s">
        <v>2556</v>
      </c>
      <c r="F55" s="169" t="s">
        <v>30</v>
      </c>
      <c r="G55" s="170">
        <v>46267.0</v>
      </c>
      <c r="H55" s="169" t="s">
        <v>988</v>
      </c>
      <c r="I55" s="169" t="s">
        <v>30</v>
      </c>
      <c r="J55" s="170">
        <v>46292.0</v>
      </c>
      <c r="K55" s="169" t="s">
        <v>988</v>
      </c>
      <c r="L55" s="169" t="s">
        <v>30</v>
      </c>
      <c r="M55" s="170">
        <v>46313.0</v>
      </c>
      <c r="N55" s="169" t="s">
        <v>988</v>
      </c>
      <c r="O55" s="171"/>
      <c r="P55" s="137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60.75" customHeight="1">
      <c r="A56" s="165" t="s">
        <v>2557</v>
      </c>
      <c r="B56" s="165" t="s">
        <v>2558</v>
      </c>
      <c r="C56" s="165" t="s">
        <v>2559</v>
      </c>
      <c r="D56" s="165" t="s">
        <v>2560</v>
      </c>
      <c r="E56" s="165" t="s">
        <v>2561</v>
      </c>
      <c r="F56" s="169" t="s">
        <v>30</v>
      </c>
      <c r="G56" s="170">
        <v>46267.0</v>
      </c>
      <c r="H56" s="169" t="s">
        <v>988</v>
      </c>
      <c r="I56" s="169" t="s">
        <v>30</v>
      </c>
      <c r="J56" s="170">
        <v>46293.0</v>
      </c>
      <c r="K56" s="169" t="s">
        <v>988</v>
      </c>
      <c r="L56" s="169" t="s">
        <v>30</v>
      </c>
      <c r="M56" s="170">
        <v>46313.0</v>
      </c>
      <c r="N56" s="169" t="s">
        <v>988</v>
      </c>
      <c r="O56" s="171"/>
      <c r="P56" s="137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56.25" customHeight="1">
      <c r="A57" s="165" t="s">
        <v>2562</v>
      </c>
      <c r="B57" s="165" t="s">
        <v>2563</v>
      </c>
      <c r="C57" s="165" t="s">
        <v>2564</v>
      </c>
      <c r="D57" s="165" t="s">
        <v>2565</v>
      </c>
      <c r="E57" s="165" t="s">
        <v>2566</v>
      </c>
      <c r="F57" s="169" t="s">
        <v>31</v>
      </c>
      <c r="G57" s="170">
        <v>46267.0</v>
      </c>
      <c r="H57" s="169" t="s">
        <v>988</v>
      </c>
      <c r="I57" s="169" t="s">
        <v>30</v>
      </c>
      <c r="J57" s="170">
        <v>46293.0</v>
      </c>
      <c r="K57" s="169" t="s">
        <v>988</v>
      </c>
      <c r="L57" s="169" t="s">
        <v>30</v>
      </c>
      <c r="M57" s="170">
        <v>46313.0</v>
      </c>
      <c r="N57" s="169" t="s">
        <v>988</v>
      </c>
      <c r="O57" s="165" t="s">
        <v>2567</v>
      </c>
      <c r="P57" s="137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74.25" customHeight="1">
      <c r="A58" s="165" t="s">
        <v>2568</v>
      </c>
      <c r="B58" s="165" t="s">
        <v>2569</v>
      </c>
      <c r="C58" s="165" t="s">
        <v>2570</v>
      </c>
      <c r="D58" s="165" t="s">
        <v>2571</v>
      </c>
      <c r="E58" s="165" t="s">
        <v>2572</v>
      </c>
      <c r="F58" s="169" t="s">
        <v>30</v>
      </c>
      <c r="G58" s="170">
        <v>46267.0</v>
      </c>
      <c r="H58" s="169" t="s">
        <v>988</v>
      </c>
      <c r="I58" s="169" t="s">
        <v>30</v>
      </c>
      <c r="J58" s="170">
        <v>46294.0</v>
      </c>
      <c r="K58" s="169" t="s">
        <v>988</v>
      </c>
      <c r="L58" s="169" t="s">
        <v>30</v>
      </c>
      <c r="M58" s="170">
        <v>46313.0</v>
      </c>
      <c r="N58" s="169" t="s">
        <v>988</v>
      </c>
      <c r="O58" s="171"/>
      <c r="P58" s="137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61.5" customHeight="1">
      <c r="A59" s="165" t="s">
        <v>2573</v>
      </c>
      <c r="B59" s="165" t="s">
        <v>2574</v>
      </c>
      <c r="C59" s="165" t="s">
        <v>2575</v>
      </c>
      <c r="D59" s="165" t="s">
        <v>2576</v>
      </c>
      <c r="E59" s="165" t="s">
        <v>2577</v>
      </c>
      <c r="F59" s="169" t="s">
        <v>30</v>
      </c>
      <c r="G59" s="170">
        <v>46267.0</v>
      </c>
      <c r="H59" s="169" t="s">
        <v>988</v>
      </c>
      <c r="I59" s="169" t="s">
        <v>30</v>
      </c>
      <c r="J59" s="170">
        <v>46294.0</v>
      </c>
      <c r="K59" s="169" t="s">
        <v>988</v>
      </c>
      <c r="L59" s="169" t="s">
        <v>30</v>
      </c>
      <c r="M59" s="170">
        <v>46313.0</v>
      </c>
      <c r="N59" s="169" t="s">
        <v>988</v>
      </c>
      <c r="O59" s="171"/>
      <c r="P59" s="137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50.25" customHeight="1">
      <c r="A60" s="165" t="s">
        <v>2578</v>
      </c>
      <c r="B60" s="165" t="s">
        <v>2579</v>
      </c>
      <c r="C60" s="165" t="s">
        <v>2580</v>
      </c>
      <c r="D60" s="165" t="s">
        <v>2581</v>
      </c>
      <c r="E60" s="165" t="s">
        <v>2582</v>
      </c>
      <c r="F60" s="169" t="s">
        <v>31</v>
      </c>
      <c r="G60" s="170">
        <v>46267.0</v>
      </c>
      <c r="H60" s="169" t="s">
        <v>988</v>
      </c>
      <c r="I60" s="169" t="s">
        <v>31</v>
      </c>
      <c r="J60" s="170">
        <v>46295.0</v>
      </c>
      <c r="K60" s="169" t="s">
        <v>988</v>
      </c>
      <c r="L60" s="169" t="s">
        <v>30</v>
      </c>
      <c r="M60" s="170">
        <v>46313.0</v>
      </c>
      <c r="N60" s="169" t="s">
        <v>988</v>
      </c>
      <c r="O60" s="165" t="s">
        <v>2583</v>
      </c>
      <c r="P60" s="137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59.25" customHeight="1">
      <c r="A61" s="165" t="s">
        <v>2584</v>
      </c>
      <c r="B61" s="165" t="s">
        <v>2585</v>
      </c>
      <c r="C61" s="165" t="s">
        <v>2586</v>
      </c>
      <c r="D61" s="165" t="s">
        <v>2587</v>
      </c>
      <c r="E61" s="165" t="s">
        <v>2588</v>
      </c>
      <c r="F61" s="169" t="s">
        <v>30</v>
      </c>
      <c r="G61" s="170">
        <v>46267.0</v>
      </c>
      <c r="H61" s="169" t="s">
        <v>988</v>
      </c>
      <c r="I61" s="169" t="s">
        <v>30</v>
      </c>
      <c r="J61" s="170">
        <v>46295.0</v>
      </c>
      <c r="K61" s="169" t="s">
        <v>988</v>
      </c>
      <c r="L61" s="169" t="s">
        <v>30</v>
      </c>
      <c r="M61" s="170">
        <v>46313.0</v>
      </c>
      <c r="N61" s="169" t="s">
        <v>988</v>
      </c>
      <c r="O61" s="171"/>
      <c r="P61" s="137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77" t="s">
        <v>2589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6"/>
      <c r="P62" s="137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58.5" customHeight="1">
      <c r="A63" s="165" t="s">
        <v>2590</v>
      </c>
      <c r="B63" s="165" t="s">
        <v>2591</v>
      </c>
      <c r="C63" s="165" t="s">
        <v>2592</v>
      </c>
      <c r="D63" s="165" t="s">
        <v>2593</v>
      </c>
      <c r="E63" s="165" t="s">
        <v>2594</v>
      </c>
      <c r="F63" s="169" t="s">
        <v>30</v>
      </c>
      <c r="G63" s="170">
        <v>46267.0</v>
      </c>
      <c r="H63" s="169" t="s">
        <v>988</v>
      </c>
      <c r="I63" s="169" t="s">
        <v>30</v>
      </c>
      <c r="J63" s="170">
        <v>46295.0</v>
      </c>
      <c r="K63" s="169" t="s">
        <v>988</v>
      </c>
      <c r="L63" s="169" t="s">
        <v>30</v>
      </c>
      <c r="M63" s="170">
        <v>46313.0</v>
      </c>
      <c r="N63" s="169" t="s">
        <v>988</v>
      </c>
      <c r="O63" s="171"/>
      <c r="P63" s="137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61.5" customHeight="1">
      <c r="A64" s="165" t="s">
        <v>2595</v>
      </c>
      <c r="B64" s="165" t="s">
        <v>2596</v>
      </c>
      <c r="C64" s="165" t="s">
        <v>2597</v>
      </c>
      <c r="D64" s="165" t="s">
        <v>2598</v>
      </c>
      <c r="E64" s="165" t="s">
        <v>2599</v>
      </c>
      <c r="F64" s="169" t="s">
        <v>30</v>
      </c>
      <c r="G64" s="170">
        <v>46267.0</v>
      </c>
      <c r="H64" s="169" t="s">
        <v>988</v>
      </c>
      <c r="I64" s="169" t="s">
        <v>30</v>
      </c>
      <c r="J64" s="170">
        <v>46295.0</v>
      </c>
      <c r="K64" s="169" t="s">
        <v>988</v>
      </c>
      <c r="L64" s="169" t="s">
        <v>30</v>
      </c>
      <c r="M64" s="170">
        <v>46313.0</v>
      </c>
      <c r="N64" s="169" t="s">
        <v>988</v>
      </c>
      <c r="O64" s="171"/>
      <c r="P64" s="137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57.75" customHeight="1">
      <c r="A65" s="165" t="s">
        <v>2600</v>
      </c>
      <c r="B65" s="165" t="s">
        <v>2601</v>
      </c>
      <c r="C65" s="165" t="s">
        <v>2602</v>
      </c>
      <c r="D65" s="165" t="s">
        <v>2603</v>
      </c>
      <c r="E65" s="165" t="s">
        <v>2604</v>
      </c>
      <c r="F65" s="169" t="s">
        <v>31</v>
      </c>
      <c r="G65" s="170">
        <v>46267.0</v>
      </c>
      <c r="H65" s="169" t="s">
        <v>988</v>
      </c>
      <c r="I65" s="169" t="s">
        <v>31</v>
      </c>
      <c r="J65" s="170">
        <v>46295.0</v>
      </c>
      <c r="K65" s="169" t="s">
        <v>988</v>
      </c>
      <c r="L65" s="169" t="s">
        <v>30</v>
      </c>
      <c r="M65" s="170">
        <v>46313.0</v>
      </c>
      <c r="N65" s="169" t="s">
        <v>988</v>
      </c>
      <c r="O65" s="165" t="s">
        <v>2605</v>
      </c>
      <c r="P65" s="137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42.75" customHeight="1">
      <c r="A66" s="165" t="s">
        <v>2606</v>
      </c>
      <c r="B66" s="165" t="s">
        <v>2607</v>
      </c>
      <c r="C66" s="165" t="s">
        <v>2608</v>
      </c>
      <c r="D66" s="165" t="s">
        <v>2609</v>
      </c>
      <c r="E66" s="165" t="s">
        <v>2610</v>
      </c>
      <c r="F66" s="169" t="s">
        <v>30</v>
      </c>
      <c r="G66" s="170">
        <v>46267.0</v>
      </c>
      <c r="H66" s="169" t="s">
        <v>988</v>
      </c>
      <c r="I66" s="169" t="s">
        <v>30</v>
      </c>
      <c r="J66" s="170">
        <v>46295.0</v>
      </c>
      <c r="K66" s="169" t="s">
        <v>988</v>
      </c>
      <c r="L66" s="169" t="s">
        <v>30</v>
      </c>
      <c r="M66" s="170">
        <v>46313.0</v>
      </c>
      <c r="N66" s="169" t="s">
        <v>988</v>
      </c>
      <c r="O66" s="171"/>
      <c r="P66" s="137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65" t="s">
        <v>2611</v>
      </c>
      <c r="B67" s="165" t="s">
        <v>2612</v>
      </c>
      <c r="C67" s="165" t="s">
        <v>2613</v>
      </c>
      <c r="D67" s="165" t="s">
        <v>2614</v>
      </c>
      <c r="E67" s="165" t="s">
        <v>2615</v>
      </c>
      <c r="F67" s="169" t="s">
        <v>30</v>
      </c>
      <c r="G67" s="170">
        <v>46267.0</v>
      </c>
      <c r="H67" s="169" t="s">
        <v>988</v>
      </c>
      <c r="I67" s="169" t="s">
        <v>30</v>
      </c>
      <c r="J67" s="170">
        <v>46295.0</v>
      </c>
      <c r="K67" s="169" t="s">
        <v>988</v>
      </c>
      <c r="L67" s="169" t="s">
        <v>30</v>
      </c>
      <c r="M67" s="170">
        <v>46313.0</v>
      </c>
      <c r="N67" s="169" t="s">
        <v>988</v>
      </c>
      <c r="O67" s="171"/>
      <c r="P67" s="137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66.75" customHeight="1">
      <c r="A68" s="165" t="s">
        <v>2616</v>
      </c>
      <c r="B68" s="165" t="s">
        <v>2617</v>
      </c>
      <c r="C68" s="165" t="s">
        <v>2618</v>
      </c>
      <c r="D68" s="165" t="s">
        <v>2619</v>
      </c>
      <c r="E68" s="165" t="s">
        <v>2620</v>
      </c>
      <c r="F68" s="169" t="s">
        <v>30</v>
      </c>
      <c r="G68" s="170">
        <v>46267.0</v>
      </c>
      <c r="H68" s="169" t="s">
        <v>988</v>
      </c>
      <c r="I68" s="169" t="s">
        <v>30</v>
      </c>
      <c r="J68" s="170">
        <v>46295.0</v>
      </c>
      <c r="K68" s="169" t="s">
        <v>988</v>
      </c>
      <c r="L68" s="169" t="s">
        <v>30</v>
      </c>
      <c r="M68" s="170">
        <v>46313.0</v>
      </c>
      <c r="N68" s="169" t="s">
        <v>988</v>
      </c>
      <c r="O68" s="171"/>
      <c r="P68" s="137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60.75" customHeight="1">
      <c r="A69" s="165" t="s">
        <v>2621</v>
      </c>
      <c r="B69" s="165" t="s">
        <v>2622</v>
      </c>
      <c r="C69" s="165" t="s">
        <v>2623</v>
      </c>
      <c r="D69" s="165" t="s">
        <v>2624</v>
      </c>
      <c r="E69" s="165" t="s">
        <v>2625</v>
      </c>
      <c r="F69" s="169" t="s">
        <v>30</v>
      </c>
      <c r="G69" s="170">
        <v>46267.0</v>
      </c>
      <c r="H69" s="169" t="s">
        <v>988</v>
      </c>
      <c r="I69" s="169" t="s">
        <v>30</v>
      </c>
      <c r="J69" s="170">
        <v>46295.0</v>
      </c>
      <c r="K69" s="169" t="s">
        <v>988</v>
      </c>
      <c r="L69" s="169" t="s">
        <v>30</v>
      </c>
      <c r="M69" s="170">
        <v>46313.0</v>
      </c>
      <c r="N69" s="169" t="s">
        <v>988</v>
      </c>
      <c r="O69" s="171"/>
      <c r="P69" s="137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60.0" customHeight="1">
      <c r="A70" s="165" t="s">
        <v>2626</v>
      </c>
      <c r="B70" s="165" t="s">
        <v>2627</v>
      </c>
      <c r="C70" s="165" t="s">
        <v>2628</v>
      </c>
      <c r="D70" s="165" t="s">
        <v>2629</v>
      </c>
      <c r="E70" s="165" t="s">
        <v>2630</v>
      </c>
      <c r="F70" s="169" t="s">
        <v>30</v>
      </c>
      <c r="G70" s="170">
        <v>46267.0</v>
      </c>
      <c r="H70" s="169" t="s">
        <v>988</v>
      </c>
      <c r="I70" s="169" t="s">
        <v>30</v>
      </c>
      <c r="J70" s="170">
        <v>46295.0</v>
      </c>
      <c r="K70" s="169" t="s">
        <v>988</v>
      </c>
      <c r="L70" s="169" t="s">
        <v>30</v>
      </c>
      <c r="M70" s="170">
        <v>46313.0</v>
      </c>
      <c r="N70" s="169" t="s">
        <v>988</v>
      </c>
      <c r="O70" s="171"/>
      <c r="P70" s="137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77" t="s">
        <v>2631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6"/>
      <c r="P71" s="137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90.75" customHeight="1">
      <c r="A72" s="165" t="s">
        <v>2632</v>
      </c>
      <c r="B72" s="165" t="s">
        <v>2633</v>
      </c>
      <c r="C72" s="165" t="s">
        <v>2634</v>
      </c>
      <c r="D72" s="165" t="s">
        <v>2635</v>
      </c>
      <c r="E72" s="165" t="s">
        <v>2636</v>
      </c>
      <c r="F72" s="169" t="s">
        <v>30</v>
      </c>
      <c r="G72" s="170">
        <v>46267.0</v>
      </c>
      <c r="H72" s="169" t="s">
        <v>988</v>
      </c>
      <c r="I72" s="169" t="s">
        <v>30</v>
      </c>
      <c r="J72" s="170">
        <v>46295.0</v>
      </c>
      <c r="K72" s="169" t="s">
        <v>988</v>
      </c>
      <c r="L72" s="169" t="s">
        <v>30</v>
      </c>
      <c r="M72" s="170">
        <v>46313.0</v>
      </c>
      <c r="N72" s="169" t="s">
        <v>988</v>
      </c>
      <c r="O72" s="171"/>
      <c r="P72" s="137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60.75" customHeight="1">
      <c r="A73" s="165" t="s">
        <v>2637</v>
      </c>
      <c r="B73" s="165" t="s">
        <v>2638</v>
      </c>
      <c r="C73" s="165" t="s">
        <v>2639</v>
      </c>
      <c r="D73" s="165" t="s">
        <v>2640</v>
      </c>
      <c r="E73" s="165" t="s">
        <v>2641</v>
      </c>
      <c r="F73" s="169" t="s">
        <v>30</v>
      </c>
      <c r="G73" s="170">
        <v>46267.0</v>
      </c>
      <c r="H73" s="169" t="s">
        <v>988</v>
      </c>
      <c r="I73" s="169" t="s">
        <v>30</v>
      </c>
      <c r="J73" s="170">
        <v>46295.0</v>
      </c>
      <c r="K73" s="169" t="s">
        <v>988</v>
      </c>
      <c r="L73" s="169" t="s">
        <v>30</v>
      </c>
      <c r="M73" s="170">
        <v>46313.0</v>
      </c>
      <c r="N73" s="169" t="s">
        <v>988</v>
      </c>
      <c r="O73" s="171"/>
      <c r="P73" s="137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177" t="s">
        <v>2642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6"/>
      <c r="P74" s="137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92.25" customHeight="1">
      <c r="A75" s="165" t="s">
        <v>2643</v>
      </c>
      <c r="B75" s="165" t="s">
        <v>2644</v>
      </c>
      <c r="C75" s="165" t="s">
        <v>2645</v>
      </c>
      <c r="D75" s="165" t="s">
        <v>2646</v>
      </c>
      <c r="E75" s="165" t="s">
        <v>2647</v>
      </c>
      <c r="F75" s="169" t="s">
        <v>30</v>
      </c>
      <c r="G75" s="170">
        <v>46267.0</v>
      </c>
      <c r="H75" s="169" t="s">
        <v>988</v>
      </c>
      <c r="I75" s="169" t="s">
        <v>30</v>
      </c>
      <c r="J75" s="170">
        <v>46295.0</v>
      </c>
      <c r="K75" s="169" t="s">
        <v>988</v>
      </c>
      <c r="L75" s="169" t="s">
        <v>30</v>
      </c>
      <c r="M75" s="170">
        <v>46313.0</v>
      </c>
      <c r="N75" s="169" t="s">
        <v>988</v>
      </c>
      <c r="O75" s="171"/>
      <c r="P75" s="137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42.0" customHeight="1">
      <c r="A76" s="165" t="s">
        <v>2648</v>
      </c>
      <c r="B76" s="165" t="s">
        <v>2649</v>
      </c>
      <c r="C76" s="165" t="s">
        <v>2650</v>
      </c>
      <c r="D76" s="165" t="s">
        <v>2651</v>
      </c>
      <c r="E76" s="165" t="s">
        <v>2652</v>
      </c>
      <c r="F76" s="169" t="s">
        <v>30</v>
      </c>
      <c r="G76" s="170">
        <v>46267.0</v>
      </c>
      <c r="H76" s="169" t="s">
        <v>988</v>
      </c>
      <c r="I76" s="169" t="s">
        <v>31</v>
      </c>
      <c r="J76" s="170">
        <v>46295.0</v>
      </c>
      <c r="K76" s="169" t="s">
        <v>988</v>
      </c>
      <c r="L76" s="169" t="s">
        <v>30</v>
      </c>
      <c r="M76" s="170">
        <v>46313.0</v>
      </c>
      <c r="N76" s="169" t="s">
        <v>988</v>
      </c>
      <c r="O76" s="165" t="s">
        <v>2653</v>
      </c>
      <c r="P76" s="137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63.75" customHeight="1">
      <c r="A77" s="165" t="s">
        <v>2654</v>
      </c>
      <c r="B77" s="165" t="s">
        <v>2655</v>
      </c>
      <c r="C77" s="165" t="s">
        <v>2656</v>
      </c>
      <c r="D77" s="165" t="s">
        <v>2657</v>
      </c>
      <c r="E77" s="165" t="s">
        <v>2658</v>
      </c>
      <c r="F77" s="169" t="s">
        <v>30</v>
      </c>
      <c r="G77" s="170">
        <v>46267.0</v>
      </c>
      <c r="H77" s="169" t="s">
        <v>988</v>
      </c>
      <c r="I77" s="169" t="s">
        <v>30</v>
      </c>
      <c r="J77" s="170">
        <v>46295.0</v>
      </c>
      <c r="K77" s="169" t="s">
        <v>988</v>
      </c>
      <c r="L77" s="169" t="s">
        <v>30</v>
      </c>
      <c r="M77" s="170">
        <v>46313.0</v>
      </c>
      <c r="N77" s="169" t="s">
        <v>988</v>
      </c>
      <c r="O77" s="171"/>
      <c r="P77" s="137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77" t="s">
        <v>2659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6"/>
      <c r="P78" s="137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60.0" customHeight="1">
      <c r="A79" s="165" t="s">
        <v>2660</v>
      </c>
      <c r="B79" s="165" t="s">
        <v>2661</v>
      </c>
      <c r="C79" s="165" t="s">
        <v>2662</v>
      </c>
      <c r="D79" s="165" t="s">
        <v>2663</v>
      </c>
      <c r="E79" s="165" t="s">
        <v>2664</v>
      </c>
      <c r="F79" s="169" t="s">
        <v>30</v>
      </c>
      <c r="G79" s="170">
        <v>46267.0</v>
      </c>
      <c r="H79" s="169" t="s">
        <v>988</v>
      </c>
      <c r="I79" s="169" t="s">
        <v>30</v>
      </c>
      <c r="J79" s="170">
        <v>46295.0</v>
      </c>
      <c r="K79" s="169" t="s">
        <v>988</v>
      </c>
      <c r="L79" s="169" t="s">
        <v>30</v>
      </c>
      <c r="M79" s="170">
        <v>46313.0</v>
      </c>
      <c r="N79" s="169" t="s">
        <v>988</v>
      </c>
      <c r="O79" s="171"/>
      <c r="P79" s="137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52.5" customHeight="1">
      <c r="A80" s="165" t="s">
        <v>2665</v>
      </c>
      <c r="B80" s="165" t="s">
        <v>2666</v>
      </c>
      <c r="C80" s="165" t="s">
        <v>2667</v>
      </c>
      <c r="D80" s="165" t="s">
        <v>2668</v>
      </c>
      <c r="E80" s="165" t="s">
        <v>2669</v>
      </c>
      <c r="F80" s="169" t="s">
        <v>30</v>
      </c>
      <c r="G80" s="170">
        <v>46267.0</v>
      </c>
      <c r="H80" s="169" t="s">
        <v>988</v>
      </c>
      <c r="I80" s="169" t="s">
        <v>30</v>
      </c>
      <c r="J80" s="170">
        <v>46295.0</v>
      </c>
      <c r="K80" s="169" t="s">
        <v>988</v>
      </c>
      <c r="L80" s="169" t="s">
        <v>30</v>
      </c>
      <c r="M80" s="170">
        <v>46313.0</v>
      </c>
      <c r="N80" s="169" t="s">
        <v>988</v>
      </c>
      <c r="O80" s="171"/>
      <c r="P80" s="137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66.0" customHeight="1">
      <c r="A81" s="165" t="s">
        <v>2670</v>
      </c>
      <c r="B81" s="165" t="s">
        <v>2671</v>
      </c>
      <c r="C81" s="165" t="s">
        <v>2672</v>
      </c>
      <c r="D81" s="165" t="s">
        <v>2673</v>
      </c>
      <c r="E81" s="165" t="s">
        <v>2674</v>
      </c>
      <c r="F81" s="169" t="s">
        <v>30</v>
      </c>
      <c r="G81" s="170">
        <v>46267.0</v>
      </c>
      <c r="H81" s="169" t="s">
        <v>988</v>
      </c>
      <c r="I81" s="169" t="s">
        <v>30</v>
      </c>
      <c r="J81" s="170">
        <v>46295.0</v>
      </c>
      <c r="K81" s="169" t="s">
        <v>988</v>
      </c>
      <c r="L81" s="169" t="s">
        <v>30</v>
      </c>
      <c r="M81" s="170">
        <v>46313.0</v>
      </c>
      <c r="N81" s="169" t="s">
        <v>988</v>
      </c>
      <c r="O81" s="171"/>
      <c r="P81" s="137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72.0" customHeight="1">
      <c r="A82" s="165" t="s">
        <v>2675</v>
      </c>
      <c r="B82" s="165" t="s">
        <v>2676</v>
      </c>
      <c r="C82" s="165" t="s">
        <v>2677</v>
      </c>
      <c r="D82" s="165" t="s">
        <v>2678</v>
      </c>
      <c r="E82" s="165" t="s">
        <v>2679</v>
      </c>
      <c r="F82" s="169" t="s">
        <v>30</v>
      </c>
      <c r="G82" s="170">
        <v>46267.0</v>
      </c>
      <c r="H82" s="169" t="s">
        <v>988</v>
      </c>
      <c r="I82" s="169" t="s">
        <v>30</v>
      </c>
      <c r="J82" s="170">
        <v>46295.0</v>
      </c>
      <c r="K82" s="169" t="s">
        <v>988</v>
      </c>
      <c r="L82" s="169" t="s">
        <v>30</v>
      </c>
      <c r="M82" s="170">
        <v>46313.0</v>
      </c>
      <c r="N82" s="169" t="s">
        <v>988</v>
      </c>
      <c r="O82" s="171"/>
      <c r="P82" s="137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79.5" customHeight="1">
      <c r="A83" s="165" t="s">
        <v>2680</v>
      </c>
      <c r="B83" s="165" t="s">
        <v>2681</v>
      </c>
      <c r="C83" s="165" t="s">
        <v>2682</v>
      </c>
      <c r="D83" s="165" t="s">
        <v>2683</v>
      </c>
      <c r="E83" s="165" t="s">
        <v>2684</v>
      </c>
      <c r="F83" s="169" t="s">
        <v>30</v>
      </c>
      <c r="G83" s="170">
        <v>46267.0</v>
      </c>
      <c r="H83" s="169" t="s">
        <v>988</v>
      </c>
      <c r="I83" s="169" t="s">
        <v>30</v>
      </c>
      <c r="J83" s="170">
        <v>46295.0</v>
      </c>
      <c r="K83" s="169" t="s">
        <v>988</v>
      </c>
      <c r="L83" s="169" t="s">
        <v>30</v>
      </c>
      <c r="M83" s="170">
        <v>46313.0</v>
      </c>
      <c r="N83" s="169" t="s">
        <v>988</v>
      </c>
      <c r="O83" s="171"/>
      <c r="P83" s="137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83.25" customHeight="1">
      <c r="A84" s="165" t="s">
        <v>2685</v>
      </c>
      <c r="B84" s="165" t="s">
        <v>2686</v>
      </c>
      <c r="C84" s="165" t="s">
        <v>2687</v>
      </c>
      <c r="D84" s="165" t="s">
        <v>2688</v>
      </c>
      <c r="E84" s="165" t="s">
        <v>2689</v>
      </c>
      <c r="F84" s="169" t="s">
        <v>30</v>
      </c>
      <c r="G84" s="170">
        <v>46267.0</v>
      </c>
      <c r="H84" s="169" t="s">
        <v>988</v>
      </c>
      <c r="I84" s="169" t="s">
        <v>30</v>
      </c>
      <c r="J84" s="170">
        <v>46295.0</v>
      </c>
      <c r="K84" s="169" t="s">
        <v>988</v>
      </c>
      <c r="L84" s="169" t="s">
        <v>30</v>
      </c>
      <c r="M84" s="170">
        <v>46313.0</v>
      </c>
      <c r="N84" s="169" t="s">
        <v>988</v>
      </c>
      <c r="O84" s="171"/>
      <c r="P84" s="137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56.25" customHeight="1">
      <c r="A85" s="165" t="s">
        <v>2690</v>
      </c>
      <c r="B85" s="165" t="s">
        <v>2691</v>
      </c>
      <c r="C85" s="165" t="s">
        <v>2692</v>
      </c>
      <c r="D85" s="165" t="s">
        <v>2693</v>
      </c>
      <c r="E85" s="165" t="s">
        <v>2694</v>
      </c>
      <c r="F85" s="169" t="s">
        <v>30</v>
      </c>
      <c r="G85" s="170">
        <v>46267.0</v>
      </c>
      <c r="H85" s="169" t="s">
        <v>988</v>
      </c>
      <c r="I85" s="169" t="s">
        <v>30</v>
      </c>
      <c r="J85" s="170">
        <v>46295.0</v>
      </c>
      <c r="K85" s="169" t="s">
        <v>988</v>
      </c>
      <c r="L85" s="169" t="s">
        <v>30</v>
      </c>
      <c r="M85" s="170">
        <v>46313.0</v>
      </c>
      <c r="N85" s="169" t="s">
        <v>988</v>
      </c>
      <c r="O85" s="171"/>
      <c r="P85" s="137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37"/>
      <c r="B86" s="37"/>
      <c r="C86" s="174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37"/>
      <c r="B87" s="37"/>
      <c r="C87" s="17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37"/>
      <c r="B88" s="37"/>
      <c r="C88" s="174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37"/>
      <c r="B89" s="37"/>
      <c r="C89" s="174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37"/>
      <c r="B90" s="37"/>
      <c r="C90" s="174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37"/>
      <c r="B91" s="37"/>
      <c r="C91" s="174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37"/>
      <c r="B92" s="37"/>
      <c r="C92" s="174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37"/>
      <c r="B93" s="37"/>
      <c r="C93" s="174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37"/>
      <c r="B94" s="37"/>
      <c r="C94" s="174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37"/>
      <c r="B95" s="37"/>
      <c r="C95" s="17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37"/>
      <c r="B96" s="37"/>
      <c r="C96" s="17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37"/>
      <c r="B97" s="37"/>
      <c r="C97" s="17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37"/>
      <c r="B98" s="37"/>
      <c r="C98" s="17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37"/>
      <c r="B99" s="37"/>
      <c r="C99" s="17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37"/>
      <c r="B100" s="37"/>
      <c r="C100" s="17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37"/>
      <c r="B101" s="37"/>
      <c r="C101" s="17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37"/>
      <c r="B102" s="37"/>
      <c r="C102" s="174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37"/>
      <c r="B103" s="37"/>
      <c r="C103" s="17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37"/>
      <c r="B104" s="37"/>
      <c r="C104" s="17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37"/>
      <c r="B105" s="37"/>
      <c r="C105" s="17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37"/>
      <c r="B106" s="37"/>
      <c r="C106" s="17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37"/>
      <c r="B107" s="37"/>
      <c r="C107" s="17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37"/>
      <c r="B108" s="37"/>
      <c r="C108" s="17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37"/>
      <c r="B109" s="37"/>
      <c r="C109" s="17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37"/>
      <c r="B110" s="37"/>
      <c r="C110" s="17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37"/>
      <c r="B111" s="37"/>
      <c r="C111" s="17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37"/>
      <c r="B112" s="37"/>
      <c r="C112" s="17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37"/>
      <c r="B113" s="37"/>
      <c r="C113" s="174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37"/>
      <c r="B114" s="37"/>
      <c r="C114" s="17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37"/>
      <c r="B115" s="37"/>
      <c r="C115" s="17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37"/>
      <c r="B116" s="37"/>
      <c r="C116" s="17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37"/>
      <c r="B117" s="37"/>
      <c r="C117" s="17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37"/>
      <c r="B118" s="37"/>
      <c r="C118" s="17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37"/>
      <c r="B119" s="37"/>
      <c r="C119" s="17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37"/>
      <c r="B120" s="37"/>
      <c r="C120" s="17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37"/>
      <c r="B121" s="37"/>
      <c r="C121" s="17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37"/>
      <c r="B122" s="37"/>
      <c r="C122" s="17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37"/>
      <c r="B123" s="37"/>
      <c r="C123" s="17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37"/>
      <c r="B124" s="37"/>
      <c r="C124" s="17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37"/>
      <c r="B125" s="37"/>
      <c r="C125" s="17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37"/>
      <c r="B126" s="37"/>
      <c r="C126" s="17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37"/>
      <c r="B127" s="37"/>
      <c r="C127" s="174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37"/>
      <c r="B128" s="37"/>
      <c r="C128" s="174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37"/>
      <c r="B129" s="37"/>
      <c r="C129" s="174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37"/>
      <c r="B130" s="37"/>
      <c r="C130" s="174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37"/>
      <c r="B131" s="37"/>
      <c r="C131" s="174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37"/>
      <c r="B132" s="37"/>
      <c r="C132" s="174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37"/>
      <c r="B133" s="37"/>
      <c r="C133" s="174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37"/>
      <c r="B134" s="37"/>
      <c r="C134" s="17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37"/>
      <c r="B135" s="37"/>
      <c r="C135" s="17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37"/>
      <c r="B136" s="37"/>
      <c r="C136" s="17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37"/>
      <c r="B137" s="37"/>
      <c r="C137" s="174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37"/>
      <c r="B138" s="37"/>
      <c r="C138" s="17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37"/>
      <c r="B139" s="37"/>
      <c r="C139" s="174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37"/>
      <c r="B140" s="37"/>
      <c r="C140" s="174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37"/>
      <c r="B141" s="37"/>
      <c r="C141" s="17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37"/>
      <c r="B142" s="37"/>
      <c r="C142" s="17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37"/>
      <c r="B143" s="37"/>
      <c r="C143" s="17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37"/>
      <c r="B144" s="37"/>
      <c r="C144" s="17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37"/>
      <c r="B145" s="37"/>
      <c r="C145" s="17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37"/>
      <c r="B146" s="37"/>
      <c r="C146" s="17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37"/>
      <c r="B147" s="37"/>
      <c r="C147" s="17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37"/>
      <c r="B148" s="37"/>
      <c r="C148" s="17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37"/>
      <c r="B149" s="37"/>
      <c r="C149" s="17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37"/>
      <c r="B150" s="37"/>
      <c r="C150" s="174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37"/>
      <c r="B151" s="37"/>
      <c r="C151" s="17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37"/>
      <c r="B152" s="37"/>
      <c r="C152" s="174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37"/>
      <c r="B153" s="37"/>
      <c r="C153" s="174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37"/>
      <c r="B154" s="37"/>
      <c r="C154" s="174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37"/>
      <c r="B155" s="37"/>
      <c r="C155" s="174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37"/>
      <c r="B156" s="37"/>
      <c r="C156" s="174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37"/>
      <c r="B157" s="37"/>
      <c r="C157" s="174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37"/>
      <c r="B158" s="37"/>
      <c r="C158" s="174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37"/>
      <c r="B159" s="37"/>
      <c r="C159" s="174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37"/>
      <c r="B160" s="37"/>
      <c r="C160" s="174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37"/>
      <c r="B161" s="37"/>
      <c r="C161" s="174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37"/>
      <c r="B162" s="37"/>
      <c r="C162" s="174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37"/>
      <c r="B163" s="37"/>
      <c r="C163" s="174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37"/>
      <c r="B164" s="37"/>
      <c r="C164" s="174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37"/>
      <c r="B165" s="37"/>
      <c r="C165" s="174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37"/>
      <c r="B166" s="37"/>
      <c r="C166" s="174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37"/>
      <c r="B167" s="37"/>
      <c r="C167" s="174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37"/>
      <c r="B168" s="37"/>
      <c r="C168" s="174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37"/>
      <c r="B169" s="37"/>
      <c r="C169" s="174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37"/>
      <c r="B170" s="37"/>
      <c r="C170" s="17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37"/>
      <c r="B171" s="37"/>
      <c r="C171" s="174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37"/>
      <c r="B172" s="37"/>
      <c r="C172" s="174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37"/>
      <c r="B173" s="37"/>
      <c r="C173" s="174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37"/>
      <c r="B174" s="37"/>
      <c r="C174" s="17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37"/>
      <c r="B175" s="37"/>
      <c r="C175" s="17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37"/>
      <c r="B176" s="37"/>
      <c r="C176" s="174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37"/>
      <c r="B177" s="37"/>
      <c r="C177" s="174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37"/>
      <c r="B178" s="37"/>
      <c r="C178" s="17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37"/>
      <c r="B179" s="37"/>
      <c r="C179" s="174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37"/>
      <c r="B180" s="37"/>
      <c r="C180" s="174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37"/>
      <c r="B181" s="37"/>
      <c r="C181" s="174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37"/>
      <c r="B182" s="37"/>
      <c r="C182" s="17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37"/>
      <c r="B183" s="37"/>
      <c r="C183" s="174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37"/>
      <c r="B184" s="37"/>
      <c r="C184" s="174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37"/>
      <c r="B185" s="37"/>
      <c r="C185" s="174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37"/>
      <c r="B186" s="37"/>
      <c r="C186" s="17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37"/>
      <c r="B187" s="37"/>
      <c r="C187" s="174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37"/>
      <c r="B188" s="37"/>
      <c r="C188" s="174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37"/>
      <c r="B189" s="37"/>
      <c r="C189" s="174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37"/>
      <c r="B190" s="37"/>
      <c r="C190" s="17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37"/>
      <c r="B191" s="37"/>
      <c r="C191" s="17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37"/>
      <c r="B192" s="37"/>
      <c r="C192" s="174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37"/>
      <c r="B193" s="37"/>
      <c r="C193" s="174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37"/>
      <c r="B194" s="37"/>
      <c r="C194" s="17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37"/>
      <c r="B195" s="37"/>
      <c r="C195" s="174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37"/>
      <c r="B196" s="37"/>
      <c r="C196" s="174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37"/>
      <c r="B197" s="37"/>
      <c r="C197" s="17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37"/>
      <c r="B198" s="37"/>
      <c r="C198" s="17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37"/>
      <c r="B199" s="37"/>
      <c r="C199" s="174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37"/>
      <c r="B200" s="37"/>
      <c r="C200" s="174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37"/>
      <c r="B201" s="37"/>
      <c r="C201" s="174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37"/>
      <c r="B202" s="37"/>
      <c r="C202" s="17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37"/>
      <c r="B203" s="37"/>
      <c r="C203" s="174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37"/>
      <c r="B204" s="37"/>
      <c r="C204" s="174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37"/>
      <c r="B205" s="37"/>
      <c r="C205" s="174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37"/>
      <c r="B206" s="37"/>
      <c r="C206" s="17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37"/>
      <c r="B207" s="37"/>
      <c r="C207" s="174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37"/>
      <c r="B208" s="37"/>
      <c r="C208" s="17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37"/>
      <c r="B209" s="37"/>
      <c r="C209" s="174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37"/>
      <c r="B210" s="37"/>
      <c r="C210" s="17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37"/>
      <c r="B211" s="37"/>
      <c r="C211" s="174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37"/>
      <c r="B212" s="37"/>
      <c r="C212" s="174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37"/>
      <c r="B213" s="37"/>
      <c r="C213" s="174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37"/>
      <c r="B214" s="37"/>
      <c r="C214" s="17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37"/>
      <c r="B215" s="37"/>
      <c r="C215" s="174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37"/>
      <c r="B216" s="37"/>
      <c r="C216" s="174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37"/>
      <c r="B217" s="37"/>
      <c r="C217" s="174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37"/>
      <c r="B218" s="37"/>
      <c r="C218" s="17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37"/>
      <c r="B219" s="37"/>
      <c r="C219" s="174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37"/>
      <c r="B220" s="37"/>
      <c r="C220" s="174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37"/>
      <c r="B221" s="37"/>
      <c r="C221" s="174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37"/>
      <c r="B222" s="37"/>
      <c r="C222" s="174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37"/>
      <c r="B223" s="37"/>
      <c r="C223" s="174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37"/>
      <c r="B224" s="37"/>
      <c r="C224" s="174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37"/>
      <c r="B225" s="37"/>
      <c r="C225" s="174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37"/>
      <c r="B226" s="37"/>
      <c r="C226" s="174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37"/>
      <c r="B227" s="37"/>
      <c r="C227" s="174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37"/>
      <c r="B228" s="37"/>
      <c r="C228" s="174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37"/>
      <c r="B229" s="37"/>
      <c r="C229" s="174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37"/>
      <c r="B230" s="37"/>
      <c r="C230" s="174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37"/>
      <c r="B231" s="37"/>
      <c r="C231" s="174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37"/>
      <c r="B232" s="37"/>
      <c r="C232" s="174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37"/>
      <c r="B233" s="37"/>
      <c r="C233" s="174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37"/>
      <c r="B234" s="37"/>
      <c r="C234" s="174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37"/>
      <c r="B235" s="37"/>
      <c r="C235" s="174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37"/>
      <c r="B236" s="37"/>
      <c r="C236" s="174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37"/>
      <c r="B237" s="37"/>
      <c r="C237" s="174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37"/>
      <c r="B238" s="37"/>
      <c r="C238" s="174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37"/>
      <c r="B239" s="37"/>
      <c r="C239" s="174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37"/>
      <c r="B240" s="37"/>
      <c r="C240" s="174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37"/>
      <c r="B241" s="37"/>
      <c r="C241" s="174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37"/>
      <c r="B242" s="37"/>
      <c r="C242" s="17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37"/>
      <c r="B243" s="37"/>
      <c r="C243" s="174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37"/>
      <c r="B244" s="37"/>
      <c r="C244" s="174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37"/>
      <c r="B245" s="37"/>
      <c r="C245" s="174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37"/>
      <c r="B246" s="37"/>
      <c r="C246" s="17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37"/>
      <c r="B247" s="37"/>
      <c r="C247" s="174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37"/>
      <c r="B248" s="37"/>
      <c r="C248" s="174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37"/>
      <c r="B249" s="37"/>
      <c r="C249" s="174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37"/>
      <c r="B250" s="37"/>
      <c r="C250" s="17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37"/>
      <c r="B251" s="37"/>
      <c r="C251" s="174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37"/>
      <c r="B252" s="37"/>
      <c r="C252" s="174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37"/>
      <c r="B253" s="37"/>
      <c r="C253" s="174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37"/>
      <c r="B254" s="37"/>
      <c r="C254" s="17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37"/>
      <c r="B255" s="37"/>
      <c r="C255" s="174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7"/>
      <c r="C256" s="174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37"/>
      <c r="C257" s="174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37"/>
      <c r="C258" s="17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37"/>
      <c r="C259" s="174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37"/>
      <c r="C260" s="174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37"/>
      <c r="C261" s="174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37"/>
      <c r="C262" s="17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37"/>
      <c r="C263" s="174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37"/>
      <c r="C264" s="174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37"/>
      <c r="C265" s="174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37"/>
      <c r="C266" s="17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37"/>
      <c r="C267" s="174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37"/>
      <c r="C268" s="174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37"/>
      <c r="C269" s="174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37"/>
      <c r="C270" s="17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37"/>
      <c r="C271" s="174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37"/>
      <c r="C272" s="174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37"/>
      <c r="C273" s="174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37"/>
      <c r="C274" s="17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37"/>
      <c r="C275" s="174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37"/>
      <c r="C276" s="174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37"/>
      <c r="C277" s="174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37"/>
      <c r="C278" s="17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37"/>
      <c r="C279" s="174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37"/>
      <c r="C280" s="174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37"/>
      <c r="C281" s="174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37"/>
      <c r="C282" s="17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37"/>
      <c r="C283" s="174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37"/>
      <c r="C284" s="174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37"/>
      <c r="C285" s="174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37"/>
      <c r="C286" s="17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37"/>
      <c r="C287" s="174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37"/>
      <c r="C288" s="174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37"/>
      <c r="C289" s="174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37"/>
      <c r="C290" s="17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37"/>
      <c r="C291" s="174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37"/>
      <c r="C292" s="174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37"/>
      <c r="C293" s="174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37"/>
      <c r="C294" s="17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37"/>
      <c r="C295" s="174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37"/>
      <c r="C296" s="174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37"/>
      <c r="C297" s="174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37"/>
      <c r="C298" s="17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37"/>
      <c r="C299" s="174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37"/>
      <c r="C300" s="174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37"/>
      <c r="C301" s="174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37"/>
      <c r="C302" s="17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37"/>
      <c r="C303" s="174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37"/>
      <c r="C304" s="174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37"/>
      <c r="C305" s="174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37"/>
      <c r="C306" s="17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37"/>
      <c r="C307" s="174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37"/>
      <c r="C308" s="174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37"/>
      <c r="C309" s="174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37"/>
      <c r="C310" s="17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37"/>
      <c r="C311" s="174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37"/>
      <c r="C312" s="174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37"/>
      <c r="C313" s="174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37"/>
      <c r="C314" s="17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37"/>
      <c r="C315" s="174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37"/>
      <c r="C316" s="174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37"/>
      <c r="C317" s="174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37"/>
      <c r="C318" s="17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37"/>
      <c r="C319" s="174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37"/>
      <c r="C320" s="174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37"/>
      <c r="C321" s="174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37"/>
      <c r="C322" s="17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37"/>
      <c r="C323" s="174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37"/>
      <c r="C324" s="174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37"/>
      <c r="C325" s="174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37"/>
      <c r="C326" s="17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37"/>
      <c r="C327" s="174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37"/>
      <c r="C328" s="174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37"/>
      <c r="C329" s="174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37"/>
      <c r="C330" s="17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37"/>
      <c r="C331" s="174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37"/>
      <c r="C332" s="174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37"/>
      <c r="C333" s="174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37"/>
      <c r="C334" s="17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37"/>
      <c r="C335" s="174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37"/>
      <c r="C336" s="174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37"/>
      <c r="C337" s="174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37"/>
      <c r="C338" s="17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37"/>
      <c r="C339" s="174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37"/>
      <c r="C340" s="174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37"/>
      <c r="C341" s="174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37"/>
      <c r="C342" s="17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37"/>
      <c r="C343" s="174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37"/>
      <c r="C344" s="174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37"/>
      <c r="C345" s="174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37"/>
      <c r="C346" s="17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37"/>
      <c r="C347" s="174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37"/>
      <c r="C348" s="174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37"/>
      <c r="C349" s="174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37"/>
      <c r="C350" s="17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37"/>
      <c r="C351" s="174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37"/>
      <c r="C352" s="174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37"/>
      <c r="C353" s="174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37"/>
      <c r="C354" s="17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37"/>
      <c r="C355" s="174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37"/>
      <c r="C356" s="174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37"/>
      <c r="C357" s="174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37"/>
      <c r="C358" s="17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37"/>
      <c r="C359" s="174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37"/>
      <c r="C360" s="174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37"/>
      <c r="C361" s="174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37"/>
      <c r="C362" s="17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37"/>
      <c r="C363" s="174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37"/>
      <c r="C364" s="174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37"/>
      <c r="C365" s="174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37"/>
      <c r="C366" s="17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37"/>
      <c r="C367" s="174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37"/>
      <c r="C368" s="174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37"/>
      <c r="C369" s="174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17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174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174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174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17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174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174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174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17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174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174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174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17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174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174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174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17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174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174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174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17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174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174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174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17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174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174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174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17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174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174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17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17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174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174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174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17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174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174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174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17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174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174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17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17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17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17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174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17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174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174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17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17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174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17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174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17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174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174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17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17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174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174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174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17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174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174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174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17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174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174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174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17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174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174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174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17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174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174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17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17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174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174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174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17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174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174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174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17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174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174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174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17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174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174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174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17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174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174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174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17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174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174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174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17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174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174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174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17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174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174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174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17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174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174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174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17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174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174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174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17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174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174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174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17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174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174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174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17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174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174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174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17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174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174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174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17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174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174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174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17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174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174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174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17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174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174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174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17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174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174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174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17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174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174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17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17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174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174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174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17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174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174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174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17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174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174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174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17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174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174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174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17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174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174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174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17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174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174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174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17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174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174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174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17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174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174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174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17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174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174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174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17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174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174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174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17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174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174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174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17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174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174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174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17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174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174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174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17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174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174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174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17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174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174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174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17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174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174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174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17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174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174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174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17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174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174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174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17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174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174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174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17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174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174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174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17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174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174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174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17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174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174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174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17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174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174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174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17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174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174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174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17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174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174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174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17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174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174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174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17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174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174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174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17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174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174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174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17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174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174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174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17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174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174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174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17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174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174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174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17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174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174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174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17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174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174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174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17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174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174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174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17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174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174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174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17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174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174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174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17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174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174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174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17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174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174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174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17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174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174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174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17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174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174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174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17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174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174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174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17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174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174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174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17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174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174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174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17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174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174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174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17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174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174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174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17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174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174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174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17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174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174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174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17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174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174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174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17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174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174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174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17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174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174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174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17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174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174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174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17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174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174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174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17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174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174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174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17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174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174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174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17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174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174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174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17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174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174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174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17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174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174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174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17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174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174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174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17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174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174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174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17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174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174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174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17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174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174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174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17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174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174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174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C774" s="175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C775" s="175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C776" s="175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C777" s="175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C778" s="175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5.75" customHeight="1"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5.75" customHeight="1"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5.75" customHeight="1"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ht="15.75" customHeight="1"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 ht="15.75" customHeight="1"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 ht="15.75" customHeight="1"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 ht="15.75" customHeight="1"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 ht="15.75" customHeight="1"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 ht="15.75" customHeight="1"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 ht="15.75" customHeight="1"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 ht="15.75" customHeight="1"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</sheetData>
  <mergeCells count="12">
    <mergeCell ref="A49:O49"/>
    <mergeCell ref="A62:O62"/>
    <mergeCell ref="A71:O71"/>
    <mergeCell ref="A74:O74"/>
    <mergeCell ref="A78:O78"/>
    <mergeCell ref="B2:E2"/>
    <mergeCell ref="B3:E3"/>
    <mergeCell ref="B4:E4"/>
    <mergeCell ref="A11:O11"/>
    <mergeCell ref="A21:O21"/>
    <mergeCell ref="A29:O29"/>
    <mergeCell ref="A40:O40"/>
  </mergeCells>
  <printOptions/>
  <pageMargins bottom="0.9840277777777777" footer="0.0" header="0.0" left="0.7479166666666667" right="0.25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63"/>
    <col customWidth="1" min="3" max="3" width="70.63"/>
    <col customWidth="1" min="4" max="4" width="117.0"/>
    <col customWidth="1" min="5" max="5" width="80.0"/>
    <col customWidth="1" min="15" max="15" width="58.5"/>
  </cols>
  <sheetData>
    <row r="1">
      <c r="A1" s="196"/>
      <c r="B1" s="197"/>
      <c r="C1" s="197"/>
      <c r="D1" s="197"/>
      <c r="E1" s="197"/>
    </row>
    <row r="2">
      <c r="A2" s="198" t="s">
        <v>88</v>
      </c>
      <c r="B2" s="199" t="s">
        <v>2695</v>
      </c>
      <c r="C2" s="104"/>
      <c r="D2" s="104"/>
      <c r="E2" s="105"/>
    </row>
    <row r="3">
      <c r="A3" s="200" t="s">
        <v>90</v>
      </c>
      <c r="B3" s="201" t="s">
        <v>2696</v>
      </c>
      <c r="C3" s="5"/>
      <c r="D3" s="5"/>
      <c r="E3" s="113"/>
    </row>
    <row r="4">
      <c r="A4" s="202" t="s">
        <v>92</v>
      </c>
      <c r="B4" s="203">
        <f>COUNTIF(A12:A104, "TC-*")</f>
        <v>80</v>
      </c>
      <c r="C4" s="5"/>
      <c r="D4" s="5"/>
      <c r="E4" s="113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</row>
    <row r="6">
      <c r="A6" s="204" t="s">
        <v>95</v>
      </c>
      <c r="B6" s="207">
        <f>COUNTIF(F12:F53, B5)</f>
        <v>37</v>
      </c>
      <c r="C6" s="207">
        <f>COUNTIF(F12:F53, C5)</f>
        <v>0</v>
      </c>
      <c r="D6" s="207">
        <f>COUNTIF(F12:F53, D5)</f>
        <v>0</v>
      </c>
      <c r="E6" s="208">
        <f>COUNTIF(F12:F53, E5)</f>
        <v>0</v>
      </c>
    </row>
    <row r="7">
      <c r="A7" s="204" t="s">
        <v>96</v>
      </c>
      <c r="B7" s="207">
        <f>COUNTIF(I12:I53, B5)</f>
        <v>37</v>
      </c>
      <c r="C7" s="207">
        <f>COUNTIF(I12:I53, C5)</f>
        <v>0</v>
      </c>
      <c r="D7" s="207">
        <f>COUNTIF(I12:I53, D5)</f>
        <v>0</v>
      </c>
      <c r="E7" s="208">
        <f>COUNTIF(I12:I53, E5)</f>
        <v>0</v>
      </c>
    </row>
    <row r="8">
      <c r="A8" s="209" t="s">
        <v>97</v>
      </c>
      <c r="B8" s="210">
        <f>COUNTIF(L12:L53, B5)</f>
        <v>37</v>
      </c>
      <c r="C8" s="210">
        <f>COUNTIF(L12:L53, C5)</f>
        <v>0</v>
      </c>
      <c r="D8" s="210">
        <f>COUNTIF(L12:L53, D5)</f>
        <v>0</v>
      </c>
      <c r="E8" s="211">
        <f>COUNTIF(L12:L53, E5)</f>
        <v>0</v>
      </c>
    </row>
    <row r="9">
      <c r="A9" s="212"/>
      <c r="B9" s="213"/>
      <c r="C9" s="213"/>
      <c r="D9" s="213"/>
      <c r="E9" s="213"/>
    </row>
    <row r="10">
      <c r="A10" s="214" t="s">
        <v>98</v>
      </c>
      <c r="B10" s="214" t="s">
        <v>99</v>
      </c>
      <c r="C10" s="214" t="s">
        <v>100</v>
      </c>
      <c r="D10" s="214" t="s">
        <v>101</v>
      </c>
      <c r="E10" s="214" t="s">
        <v>102</v>
      </c>
      <c r="F10" s="214" t="s">
        <v>95</v>
      </c>
      <c r="G10" s="214" t="s">
        <v>103</v>
      </c>
      <c r="H10" s="214" t="s">
        <v>104</v>
      </c>
      <c r="I10" s="214" t="s">
        <v>96</v>
      </c>
      <c r="J10" s="214" t="s">
        <v>103</v>
      </c>
      <c r="K10" s="214" t="s">
        <v>104</v>
      </c>
      <c r="L10" s="214" t="s">
        <v>97</v>
      </c>
      <c r="M10" s="214" t="s">
        <v>103</v>
      </c>
      <c r="N10" s="214" t="s">
        <v>104</v>
      </c>
      <c r="O10" s="214" t="s">
        <v>105</v>
      </c>
    </row>
    <row r="11">
      <c r="A11" s="215" t="s">
        <v>2697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7"/>
    </row>
    <row r="12">
      <c r="A12" s="218" t="s">
        <v>2698</v>
      </c>
      <c r="B12" s="219" t="s">
        <v>2699</v>
      </c>
      <c r="C12" s="219" t="s">
        <v>2700</v>
      </c>
      <c r="D12" s="219" t="s">
        <v>2701</v>
      </c>
      <c r="E12" s="219" t="s">
        <v>2702</v>
      </c>
      <c r="F12" s="220" t="s">
        <v>30</v>
      </c>
      <c r="G12" s="221">
        <v>46254.0</v>
      </c>
      <c r="H12" s="222" t="s">
        <v>2703</v>
      </c>
      <c r="I12" s="220" t="s">
        <v>30</v>
      </c>
      <c r="J12" s="221">
        <v>46266.0</v>
      </c>
      <c r="K12" s="222" t="s">
        <v>2703</v>
      </c>
      <c r="L12" s="220" t="s">
        <v>30</v>
      </c>
      <c r="M12" s="221">
        <v>46280.0</v>
      </c>
      <c r="N12" s="222" t="s">
        <v>2703</v>
      </c>
      <c r="O12" s="219" t="s">
        <v>2704</v>
      </c>
    </row>
    <row r="13">
      <c r="A13" s="218" t="s">
        <v>2705</v>
      </c>
      <c r="B13" s="219" t="s">
        <v>2706</v>
      </c>
      <c r="C13" s="219" t="s">
        <v>2707</v>
      </c>
      <c r="D13" s="219" t="s">
        <v>2708</v>
      </c>
      <c r="E13" s="219" t="s">
        <v>2709</v>
      </c>
      <c r="F13" s="220" t="s">
        <v>30</v>
      </c>
      <c r="G13" s="221">
        <v>46254.0</v>
      </c>
      <c r="H13" s="222" t="s">
        <v>2703</v>
      </c>
      <c r="I13" s="220" t="s">
        <v>30</v>
      </c>
      <c r="J13" s="221">
        <v>46266.0</v>
      </c>
      <c r="K13" s="222" t="s">
        <v>2703</v>
      </c>
      <c r="L13" s="220" t="s">
        <v>30</v>
      </c>
      <c r="M13" s="221">
        <v>46280.0</v>
      </c>
      <c r="N13" s="222" t="s">
        <v>2703</v>
      </c>
      <c r="O13" s="219" t="s">
        <v>2704</v>
      </c>
    </row>
    <row r="14">
      <c r="A14" s="218" t="s">
        <v>2710</v>
      </c>
      <c r="B14" s="219" t="s">
        <v>2711</v>
      </c>
      <c r="C14" s="219" t="s">
        <v>2712</v>
      </c>
      <c r="D14" s="219" t="s">
        <v>2713</v>
      </c>
      <c r="E14" s="219" t="s">
        <v>2714</v>
      </c>
      <c r="F14" s="220" t="s">
        <v>30</v>
      </c>
      <c r="G14" s="221">
        <v>46254.0</v>
      </c>
      <c r="H14" s="222" t="s">
        <v>2703</v>
      </c>
      <c r="I14" s="220" t="s">
        <v>30</v>
      </c>
      <c r="J14" s="221">
        <v>46266.0</v>
      </c>
      <c r="K14" s="222" t="s">
        <v>2703</v>
      </c>
      <c r="L14" s="220" t="s">
        <v>30</v>
      </c>
      <c r="M14" s="221">
        <v>46280.0</v>
      </c>
      <c r="N14" s="222" t="s">
        <v>2703</v>
      </c>
      <c r="O14" s="219" t="s">
        <v>2704</v>
      </c>
    </row>
    <row r="15">
      <c r="A15" s="218" t="s">
        <v>2715</v>
      </c>
      <c r="B15" s="219" t="s">
        <v>2716</v>
      </c>
      <c r="C15" s="219" t="s">
        <v>2717</v>
      </c>
      <c r="D15" s="219" t="s">
        <v>2718</v>
      </c>
      <c r="E15" s="219" t="s">
        <v>2719</v>
      </c>
      <c r="F15" s="220" t="s">
        <v>30</v>
      </c>
      <c r="G15" s="221">
        <v>46254.0</v>
      </c>
      <c r="H15" s="222" t="s">
        <v>2703</v>
      </c>
      <c r="I15" s="220" t="s">
        <v>30</v>
      </c>
      <c r="J15" s="221">
        <v>46266.0</v>
      </c>
      <c r="K15" s="222" t="s">
        <v>2703</v>
      </c>
      <c r="L15" s="220" t="s">
        <v>30</v>
      </c>
      <c r="M15" s="221">
        <v>46280.0</v>
      </c>
      <c r="N15" s="222" t="s">
        <v>2703</v>
      </c>
      <c r="O15" s="219" t="s">
        <v>2704</v>
      </c>
    </row>
    <row r="16">
      <c r="A16" s="215" t="s">
        <v>2720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7"/>
    </row>
    <row r="17">
      <c r="A17" s="218" t="s">
        <v>2721</v>
      </c>
      <c r="B17" s="219" t="s">
        <v>2722</v>
      </c>
      <c r="C17" s="219" t="s">
        <v>2723</v>
      </c>
      <c r="D17" s="219" t="s">
        <v>2724</v>
      </c>
      <c r="E17" s="219" t="s">
        <v>2725</v>
      </c>
      <c r="F17" s="220" t="s">
        <v>30</v>
      </c>
      <c r="G17" s="221">
        <v>46254.0</v>
      </c>
      <c r="H17" s="222" t="s">
        <v>2703</v>
      </c>
      <c r="I17" s="220" t="s">
        <v>30</v>
      </c>
      <c r="J17" s="221">
        <v>46266.0</v>
      </c>
      <c r="K17" s="222" t="s">
        <v>2703</v>
      </c>
      <c r="L17" s="220" t="s">
        <v>30</v>
      </c>
      <c r="M17" s="221">
        <v>46280.0</v>
      </c>
      <c r="N17" s="222" t="s">
        <v>2703</v>
      </c>
      <c r="O17" s="219" t="s">
        <v>2704</v>
      </c>
    </row>
    <row r="18">
      <c r="A18" s="218" t="s">
        <v>2726</v>
      </c>
      <c r="B18" s="219" t="s">
        <v>2727</v>
      </c>
      <c r="C18" s="219" t="s">
        <v>2728</v>
      </c>
      <c r="D18" s="219" t="s">
        <v>2729</v>
      </c>
      <c r="E18" s="219" t="s">
        <v>2730</v>
      </c>
      <c r="F18" s="220" t="s">
        <v>30</v>
      </c>
      <c r="G18" s="221">
        <v>46254.0</v>
      </c>
      <c r="H18" s="222" t="s">
        <v>2703</v>
      </c>
      <c r="I18" s="220" t="s">
        <v>30</v>
      </c>
      <c r="J18" s="221">
        <v>46266.0</v>
      </c>
      <c r="K18" s="222" t="s">
        <v>2703</v>
      </c>
      <c r="L18" s="220" t="s">
        <v>30</v>
      </c>
      <c r="M18" s="221">
        <v>46280.0</v>
      </c>
      <c r="N18" s="222" t="s">
        <v>2703</v>
      </c>
      <c r="O18" s="219" t="s">
        <v>2704</v>
      </c>
    </row>
    <row r="19">
      <c r="A19" s="218" t="s">
        <v>2731</v>
      </c>
      <c r="B19" s="219" t="s">
        <v>2732</v>
      </c>
      <c r="C19" s="219" t="s">
        <v>2733</v>
      </c>
      <c r="D19" s="219" t="s">
        <v>2734</v>
      </c>
      <c r="E19" s="219" t="s">
        <v>2735</v>
      </c>
      <c r="F19" s="220" t="s">
        <v>30</v>
      </c>
      <c r="G19" s="221">
        <v>46254.0</v>
      </c>
      <c r="H19" s="222" t="s">
        <v>2703</v>
      </c>
      <c r="I19" s="220" t="s">
        <v>30</v>
      </c>
      <c r="J19" s="221">
        <v>46266.0</v>
      </c>
      <c r="K19" s="222" t="s">
        <v>2703</v>
      </c>
      <c r="L19" s="220" t="s">
        <v>30</v>
      </c>
      <c r="M19" s="221">
        <v>46280.0</v>
      </c>
      <c r="N19" s="222" t="s">
        <v>2703</v>
      </c>
      <c r="O19" s="219" t="s">
        <v>2704</v>
      </c>
    </row>
    <row r="20">
      <c r="A20" s="218" t="s">
        <v>2736</v>
      </c>
      <c r="B20" s="219" t="s">
        <v>2737</v>
      </c>
      <c r="C20" s="219" t="s">
        <v>2738</v>
      </c>
      <c r="D20" s="219" t="s">
        <v>2739</v>
      </c>
      <c r="E20" s="219" t="s">
        <v>2730</v>
      </c>
      <c r="F20" s="220" t="s">
        <v>30</v>
      </c>
      <c r="G20" s="221">
        <v>46254.0</v>
      </c>
      <c r="H20" s="222" t="s">
        <v>2703</v>
      </c>
      <c r="I20" s="220" t="s">
        <v>30</v>
      </c>
      <c r="J20" s="221">
        <v>46267.0</v>
      </c>
      <c r="K20" s="222" t="s">
        <v>2703</v>
      </c>
      <c r="L20" s="220" t="s">
        <v>30</v>
      </c>
      <c r="M20" s="221">
        <v>46281.0</v>
      </c>
      <c r="N20" s="222" t="s">
        <v>2703</v>
      </c>
      <c r="O20" s="219" t="s">
        <v>2704</v>
      </c>
    </row>
    <row r="21">
      <c r="A21" s="218" t="s">
        <v>2740</v>
      </c>
      <c r="B21" s="219" t="s">
        <v>2741</v>
      </c>
      <c r="C21" s="219" t="s">
        <v>2742</v>
      </c>
      <c r="D21" s="219" t="s">
        <v>2743</v>
      </c>
      <c r="E21" s="219" t="s">
        <v>2744</v>
      </c>
      <c r="F21" s="220" t="s">
        <v>30</v>
      </c>
      <c r="G21" s="221">
        <v>46255.0</v>
      </c>
      <c r="H21" s="222" t="s">
        <v>2703</v>
      </c>
      <c r="I21" s="220" t="s">
        <v>30</v>
      </c>
      <c r="J21" s="221">
        <v>46267.0</v>
      </c>
      <c r="K21" s="222" t="s">
        <v>2703</v>
      </c>
      <c r="L21" s="220" t="s">
        <v>30</v>
      </c>
      <c r="M21" s="221">
        <v>46281.0</v>
      </c>
      <c r="N21" s="222" t="s">
        <v>2703</v>
      </c>
      <c r="O21" s="219" t="s">
        <v>2704</v>
      </c>
    </row>
    <row r="22">
      <c r="A22" s="218" t="s">
        <v>2745</v>
      </c>
      <c r="B22" s="219" t="s">
        <v>2746</v>
      </c>
      <c r="C22" s="219" t="s">
        <v>2747</v>
      </c>
      <c r="D22" s="219" t="s">
        <v>2748</v>
      </c>
      <c r="E22" s="219" t="s">
        <v>2725</v>
      </c>
      <c r="F22" s="220" t="s">
        <v>30</v>
      </c>
      <c r="G22" s="221">
        <v>46255.0</v>
      </c>
      <c r="H22" s="222" t="s">
        <v>2703</v>
      </c>
      <c r="I22" s="220" t="s">
        <v>30</v>
      </c>
      <c r="J22" s="221">
        <v>46267.0</v>
      </c>
      <c r="K22" s="222" t="s">
        <v>2703</v>
      </c>
      <c r="L22" s="220" t="s">
        <v>30</v>
      </c>
      <c r="M22" s="221">
        <v>46281.0</v>
      </c>
      <c r="N22" s="222" t="s">
        <v>2703</v>
      </c>
      <c r="O22" s="219" t="s">
        <v>2704</v>
      </c>
    </row>
    <row r="23">
      <c r="A23" s="218" t="s">
        <v>2749</v>
      </c>
      <c r="B23" s="219" t="s">
        <v>2750</v>
      </c>
      <c r="C23" s="219" t="s">
        <v>2751</v>
      </c>
      <c r="D23" s="219" t="s">
        <v>2752</v>
      </c>
      <c r="E23" s="219" t="s">
        <v>2753</v>
      </c>
      <c r="F23" s="220" t="s">
        <v>30</v>
      </c>
      <c r="G23" s="221">
        <v>46255.0</v>
      </c>
      <c r="H23" s="222" t="s">
        <v>2703</v>
      </c>
      <c r="I23" s="220" t="s">
        <v>30</v>
      </c>
      <c r="J23" s="221">
        <v>46267.0</v>
      </c>
      <c r="K23" s="222" t="s">
        <v>2703</v>
      </c>
      <c r="L23" s="220" t="s">
        <v>30</v>
      </c>
      <c r="M23" s="221">
        <v>46281.0</v>
      </c>
      <c r="N23" s="222" t="s">
        <v>2703</v>
      </c>
      <c r="O23" s="219" t="s">
        <v>2704</v>
      </c>
    </row>
    <row r="24">
      <c r="A24" s="218" t="s">
        <v>2754</v>
      </c>
      <c r="B24" s="219" t="s">
        <v>2755</v>
      </c>
      <c r="C24" s="219" t="s">
        <v>2756</v>
      </c>
      <c r="D24" s="219" t="s">
        <v>2757</v>
      </c>
      <c r="E24" s="219" t="s">
        <v>2758</v>
      </c>
      <c r="F24" s="220" t="s">
        <v>30</v>
      </c>
      <c r="G24" s="221">
        <v>46255.0</v>
      </c>
      <c r="H24" s="222" t="s">
        <v>2703</v>
      </c>
      <c r="I24" s="220" t="s">
        <v>30</v>
      </c>
      <c r="J24" s="221">
        <v>46267.0</v>
      </c>
      <c r="K24" s="222" t="s">
        <v>2703</v>
      </c>
      <c r="L24" s="220" t="s">
        <v>30</v>
      </c>
      <c r="M24" s="221">
        <v>46281.0</v>
      </c>
      <c r="N24" s="222" t="s">
        <v>2703</v>
      </c>
      <c r="O24" s="219" t="s">
        <v>2704</v>
      </c>
    </row>
    <row r="25">
      <c r="A25" s="215" t="s">
        <v>2759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7"/>
    </row>
    <row r="26">
      <c r="A26" s="218" t="s">
        <v>2760</v>
      </c>
      <c r="B26" s="219" t="s">
        <v>2761</v>
      </c>
      <c r="C26" s="219" t="s">
        <v>2762</v>
      </c>
      <c r="D26" s="219" t="s">
        <v>2763</v>
      </c>
      <c r="E26" s="219" t="s">
        <v>2764</v>
      </c>
      <c r="F26" s="220" t="s">
        <v>30</v>
      </c>
      <c r="G26" s="221">
        <v>46255.0</v>
      </c>
      <c r="H26" s="222" t="s">
        <v>2703</v>
      </c>
      <c r="I26" s="220" t="s">
        <v>30</v>
      </c>
      <c r="J26" s="221">
        <v>46267.0</v>
      </c>
      <c r="K26" s="222" t="s">
        <v>2703</v>
      </c>
      <c r="L26" s="220" t="s">
        <v>30</v>
      </c>
      <c r="M26" s="221">
        <v>46281.0</v>
      </c>
      <c r="N26" s="222" t="s">
        <v>2703</v>
      </c>
      <c r="O26" s="219" t="s">
        <v>2704</v>
      </c>
    </row>
    <row r="27">
      <c r="A27" s="218" t="s">
        <v>2765</v>
      </c>
      <c r="B27" s="219" t="s">
        <v>2766</v>
      </c>
      <c r="C27" s="219" t="s">
        <v>2767</v>
      </c>
      <c r="D27" s="219" t="s">
        <v>2768</v>
      </c>
      <c r="E27" s="219" t="s">
        <v>2769</v>
      </c>
      <c r="F27" s="220" t="s">
        <v>30</v>
      </c>
      <c r="G27" s="221">
        <v>46255.0</v>
      </c>
      <c r="H27" s="222" t="s">
        <v>2703</v>
      </c>
      <c r="I27" s="220" t="s">
        <v>30</v>
      </c>
      <c r="J27" s="221">
        <v>46268.0</v>
      </c>
      <c r="K27" s="222" t="s">
        <v>2703</v>
      </c>
      <c r="L27" s="220" t="s">
        <v>30</v>
      </c>
      <c r="M27" s="221">
        <v>46282.0</v>
      </c>
      <c r="N27" s="222" t="s">
        <v>2703</v>
      </c>
      <c r="O27" s="219" t="s">
        <v>2704</v>
      </c>
    </row>
    <row r="28">
      <c r="A28" s="218" t="s">
        <v>2770</v>
      </c>
      <c r="B28" s="219" t="s">
        <v>2771</v>
      </c>
      <c r="C28" s="219" t="s">
        <v>2772</v>
      </c>
      <c r="D28" s="219" t="s">
        <v>2773</v>
      </c>
      <c r="E28" s="219" t="s">
        <v>2774</v>
      </c>
      <c r="F28" s="220" t="s">
        <v>30</v>
      </c>
      <c r="G28" s="221">
        <v>46255.0</v>
      </c>
      <c r="H28" s="222" t="s">
        <v>2703</v>
      </c>
      <c r="I28" s="220" t="s">
        <v>30</v>
      </c>
      <c r="J28" s="221">
        <v>46268.0</v>
      </c>
      <c r="K28" s="222" t="s">
        <v>2703</v>
      </c>
      <c r="L28" s="220" t="s">
        <v>30</v>
      </c>
      <c r="M28" s="221">
        <v>46282.0</v>
      </c>
      <c r="N28" s="222" t="s">
        <v>2703</v>
      </c>
      <c r="O28" s="219" t="s">
        <v>2704</v>
      </c>
    </row>
    <row r="29">
      <c r="A29" s="218" t="s">
        <v>2775</v>
      </c>
      <c r="B29" s="219" t="s">
        <v>2776</v>
      </c>
      <c r="C29" s="219" t="s">
        <v>2777</v>
      </c>
      <c r="D29" s="219" t="s">
        <v>2778</v>
      </c>
      <c r="E29" s="219" t="s">
        <v>2779</v>
      </c>
      <c r="F29" s="220" t="s">
        <v>30</v>
      </c>
      <c r="G29" s="221">
        <v>46256.0</v>
      </c>
      <c r="H29" s="222" t="s">
        <v>2703</v>
      </c>
      <c r="I29" s="220" t="s">
        <v>30</v>
      </c>
      <c r="J29" s="221">
        <v>46268.0</v>
      </c>
      <c r="K29" s="222" t="s">
        <v>2703</v>
      </c>
      <c r="L29" s="220" t="s">
        <v>30</v>
      </c>
      <c r="M29" s="221">
        <v>46282.0</v>
      </c>
      <c r="N29" s="222" t="s">
        <v>2703</v>
      </c>
      <c r="O29" s="219" t="s">
        <v>2704</v>
      </c>
    </row>
    <row r="30">
      <c r="A30" s="218" t="s">
        <v>2780</v>
      </c>
      <c r="B30" s="219" t="s">
        <v>2781</v>
      </c>
      <c r="C30" s="219" t="s">
        <v>2782</v>
      </c>
      <c r="D30" s="219" t="s">
        <v>2783</v>
      </c>
      <c r="E30" s="219" t="s">
        <v>2784</v>
      </c>
      <c r="F30" s="220" t="s">
        <v>30</v>
      </c>
      <c r="G30" s="221">
        <v>46256.0</v>
      </c>
      <c r="H30" s="222" t="s">
        <v>2703</v>
      </c>
      <c r="I30" s="220" t="s">
        <v>30</v>
      </c>
      <c r="J30" s="221">
        <v>46268.0</v>
      </c>
      <c r="K30" s="222" t="s">
        <v>2703</v>
      </c>
      <c r="L30" s="220" t="s">
        <v>30</v>
      </c>
      <c r="M30" s="221">
        <v>46282.0</v>
      </c>
      <c r="N30" s="222" t="s">
        <v>2703</v>
      </c>
      <c r="O30" s="219" t="s">
        <v>2704</v>
      </c>
    </row>
    <row r="31">
      <c r="A31" s="218" t="s">
        <v>2785</v>
      </c>
      <c r="B31" s="219" t="s">
        <v>2786</v>
      </c>
      <c r="C31" s="219" t="s">
        <v>2787</v>
      </c>
      <c r="D31" s="219" t="s">
        <v>2788</v>
      </c>
      <c r="E31" s="219" t="s">
        <v>2789</v>
      </c>
      <c r="F31" s="220" t="s">
        <v>30</v>
      </c>
      <c r="G31" s="221">
        <v>46256.0</v>
      </c>
      <c r="H31" s="222" t="s">
        <v>2703</v>
      </c>
      <c r="I31" s="220" t="s">
        <v>30</v>
      </c>
      <c r="J31" s="221">
        <v>46268.0</v>
      </c>
      <c r="K31" s="222" t="s">
        <v>2703</v>
      </c>
      <c r="L31" s="220" t="s">
        <v>30</v>
      </c>
      <c r="M31" s="221">
        <v>46282.0</v>
      </c>
      <c r="N31" s="222" t="s">
        <v>2703</v>
      </c>
      <c r="O31" s="219" t="s">
        <v>2704</v>
      </c>
    </row>
    <row r="32">
      <c r="A32" s="215" t="s">
        <v>2790</v>
      </c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7"/>
    </row>
    <row r="33">
      <c r="A33" s="218" t="s">
        <v>2791</v>
      </c>
      <c r="B33" s="219" t="s">
        <v>2792</v>
      </c>
      <c r="C33" s="219" t="s">
        <v>2793</v>
      </c>
      <c r="D33" s="219" t="s">
        <v>2794</v>
      </c>
      <c r="E33" s="219" t="s">
        <v>2795</v>
      </c>
      <c r="F33" s="220" t="s">
        <v>30</v>
      </c>
      <c r="G33" s="221">
        <v>46256.0</v>
      </c>
      <c r="H33" s="222" t="s">
        <v>2703</v>
      </c>
      <c r="I33" s="220" t="s">
        <v>30</v>
      </c>
      <c r="J33" s="221">
        <v>46268.0</v>
      </c>
      <c r="K33" s="222" t="s">
        <v>2703</v>
      </c>
      <c r="L33" s="220" t="s">
        <v>30</v>
      </c>
      <c r="M33" s="221">
        <v>46282.0</v>
      </c>
      <c r="N33" s="222" t="s">
        <v>2703</v>
      </c>
      <c r="O33" s="219" t="s">
        <v>2704</v>
      </c>
    </row>
    <row r="34">
      <c r="A34" s="218" t="s">
        <v>2796</v>
      </c>
      <c r="B34" s="219" t="s">
        <v>2797</v>
      </c>
      <c r="C34" s="219" t="s">
        <v>2798</v>
      </c>
      <c r="D34" s="219" t="s">
        <v>2799</v>
      </c>
      <c r="E34" s="219" t="s">
        <v>2800</v>
      </c>
      <c r="F34" s="220" t="s">
        <v>30</v>
      </c>
      <c r="G34" s="221">
        <v>46256.0</v>
      </c>
      <c r="H34" s="222" t="s">
        <v>2703</v>
      </c>
      <c r="I34" s="220" t="s">
        <v>30</v>
      </c>
      <c r="J34" s="221">
        <v>46269.0</v>
      </c>
      <c r="K34" s="222" t="s">
        <v>2703</v>
      </c>
      <c r="L34" s="220" t="s">
        <v>30</v>
      </c>
      <c r="M34" s="221">
        <v>46283.0</v>
      </c>
      <c r="N34" s="222" t="s">
        <v>2703</v>
      </c>
      <c r="O34" s="219" t="s">
        <v>2704</v>
      </c>
    </row>
    <row r="35">
      <c r="A35" s="218" t="s">
        <v>2801</v>
      </c>
      <c r="B35" s="219" t="s">
        <v>2802</v>
      </c>
      <c r="C35" s="219" t="s">
        <v>2803</v>
      </c>
      <c r="D35" s="219" t="s">
        <v>2804</v>
      </c>
      <c r="E35" s="219" t="s">
        <v>2805</v>
      </c>
      <c r="F35" s="220" t="s">
        <v>30</v>
      </c>
      <c r="G35" s="221">
        <v>46256.0</v>
      </c>
      <c r="H35" s="222" t="s">
        <v>2703</v>
      </c>
      <c r="I35" s="220" t="s">
        <v>30</v>
      </c>
      <c r="J35" s="221">
        <v>46269.0</v>
      </c>
      <c r="K35" s="222" t="s">
        <v>2703</v>
      </c>
      <c r="L35" s="220" t="s">
        <v>30</v>
      </c>
      <c r="M35" s="221">
        <v>46283.0</v>
      </c>
      <c r="N35" s="222" t="s">
        <v>2703</v>
      </c>
      <c r="O35" s="219" t="s">
        <v>2704</v>
      </c>
    </row>
    <row r="36">
      <c r="A36" s="218" t="s">
        <v>2806</v>
      </c>
      <c r="B36" s="219" t="s">
        <v>2807</v>
      </c>
      <c r="C36" s="219" t="s">
        <v>2808</v>
      </c>
      <c r="D36" s="219" t="s">
        <v>2809</v>
      </c>
      <c r="E36" s="219" t="s">
        <v>2730</v>
      </c>
      <c r="F36" s="220" t="s">
        <v>30</v>
      </c>
      <c r="G36" s="221">
        <v>46256.0</v>
      </c>
      <c r="H36" s="222" t="s">
        <v>2703</v>
      </c>
      <c r="I36" s="220" t="s">
        <v>30</v>
      </c>
      <c r="J36" s="221">
        <v>46269.0</v>
      </c>
      <c r="K36" s="222" t="s">
        <v>2703</v>
      </c>
      <c r="L36" s="220" t="s">
        <v>30</v>
      </c>
      <c r="M36" s="221">
        <v>46283.0</v>
      </c>
      <c r="N36" s="222" t="s">
        <v>2703</v>
      </c>
      <c r="O36" s="219" t="s">
        <v>2704</v>
      </c>
    </row>
    <row r="37">
      <c r="A37" s="218" t="s">
        <v>2810</v>
      </c>
      <c r="B37" s="219" t="s">
        <v>2811</v>
      </c>
      <c r="C37" s="219" t="s">
        <v>2812</v>
      </c>
      <c r="D37" s="219" t="s">
        <v>2813</v>
      </c>
      <c r="E37" s="219" t="s">
        <v>2730</v>
      </c>
      <c r="F37" s="220" t="s">
        <v>30</v>
      </c>
      <c r="G37" s="221">
        <v>46257.0</v>
      </c>
      <c r="H37" s="222" t="s">
        <v>2703</v>
      </c>
      <c r="I37" s="220" t="s">
        <v>30</v>
      </c>
      <c r="J37" s="221">
        <v>46269.0</v>
      </c>
      <c r="K37" s="222" t="s">
        <v>2703</v>
      </c>
      <c r="L37" s="220" t="s">
        <v>30</v>
      </c>
      <c r="M37" s="221">
        <v>46283.0</v>
      </c>
      <c r="N37" s="222" t="s">
        <v>2703</v>
      </c>
      <c r="O37" s="219" t="s">
        <v>2704</v>
      </c>
    </row>
    <row r="38">
      <c r="A38" s="218" t="s">
        <v>2814</v>
      </c>
      <c r="B38" s="219" t="s">
        <v>2815</v>
      </c>
      <c r="C38" s="219" t="s">
        <v>2816</v>
      </c>
      <c r="D38" s="219" t="s">
        <v>2817</v>
      </c>
      <c r="E38" s="219" t="s">
        <v>2818</v>
      </c>
      <c r="F38" s="220" t="s">
        <v>30</v>
      </c>
      <c r="G38" s="221">
        <v>46257.0</v>
      </c>
      <c r="H38" s="222" t="s">
        <v>2703</v>
      </c>
      <c r="I38" s="220" t="s">
        <v>30</v>
      </c>
      <c r="J38" s="221">
        <v>46269.0</v>
      </c>
      <c r="K38" s="222" t="s">
        <v>2703</v>
      </c>
      <c r="L38" s="220" t="s">
        <v>30</v>
      </c>
      <c r="M38" s="221">
        <v>46283.0</v>
      </c>
      <c r="N38" s="222" t="s">
        <v>2703</v>
      </c>
      <c r="O38" s="219" t="s">
        <v>2704</v>
      </c>
    </row>
    <row r="39">
      <c r="A39" s="215" t="s">
        <v>2819</v>
      </c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7"/>
    </row>
    <row r="40">
      <c r="A40" s="218" t="s">
        <v>2820</v>
      </c>
      <c r="B40" s="219" t="s">
        <v>2821</v>
      </c>
      <c r="C40" s="219" t="s">
        <v>2822</v>
      </c>
      <c r="D40" s="219" t="s">
        <v>2823</v>
      </c>
      <c r="E40" s="219" t="s">
        <v>2824</v>
      </c>
      <c r="F40" s="220" t="s">
        <v>30</v>
      </c>
      <c r="G40" s="221">
        <v>46257.0</v>
      </c>
      <c r="H40" s="222" t="s">
        <v>2703</v>
      </c>
      <c r="I40" s="220" t="s">
        <v>30</v>
      </c>
      <c r="J40" s="221">
        <v>46269.0</v>
      </c>
      <c r="K40" s="222" t="s">
        <v>2703</v>
      </c>
      <c r="L40" s="220" t="s">
        <v>30</v>
      </c>
      <c r="M40" s="221">
        <v>46283.0</v>
      </c>
      <c r="N40" s="222" t="s">
        <v>2703</v>
      </c>
      <c r="O40" s="219" t="s">
        <v>2704</v>
      </c>
    </row>
    <row r="41">
      <c r="A41" s="218" t="s">
        <v>2825</v>
      </c>
      <c r="B41" s="219" t="s">
        <v>2826</v>
      </c>
      <c r="C41" s="219" t="s">
        <v>2827</v>
      </c>
      <c r="D41" s="219" t="s">
        <v>2828</v>
      </c>
      <c r="E41" s="219" t="s">
        <v>2829</v>
      </c>
      <c r="F41" s="220" t="s">
        <v>30</v>
      </c>
      <c r="G41" s="221">
        <v>46257.0</v>
      </c>
      <c r="H41" s="222" t="s">
        <v>2703</v>
      </c>
      <c r="I41" s="220" t="s">
        <v>30</v>
      </c>
      <c r="J41" s="221">
        <v>46270.0</v>
      </c>
      <c r="K41" s="222" t="s">
        <v>2703</v>
      </c>
      <c r="L41" s="220" t="s">
        <v>30</v>
      </c>
      <c r="M41" s="221">
        <v>46284.0</v>
      </c>
      <c r="N41" s="222" t="s">
        <v>2703</v>
      </c>
      <c r="O41" s="219" t="s">
        <v>2704</v>
      </c>
    </row>
    <row r="42">
      <c r="A42" s="218" t="s">
        <v>2830</v>
      </c>
      <c r="B42" s="219" t="s">
        <v>2831</v>
      </c>
      <c r="C42" s="219" t="s">
        <v>2832</v>
      </c>
      <c r="D42" s="219" t="s">
        <v>2833</v>
      </c>
      <c r="E42" s="219" t="s">
        <v>2834</v>
      </c>
      <c r="F42" s="220" t="s">
        <v>30</v>
      </c>
      <c r="G42" s="221">
        <v>46257.0</v>
      </c>
      <c r="H42" s="222" t="s">
        <v>2703</v>
      </c>
      <c r="I42" s="220" t="s">
        <v>30</v>
      </c>
      <c r="J42" s="221">
        <v>46270.0</v>
      </c>
      <c r="K42" s="222" t="s">
        <v>2703</v>
      </c>
      <c r="L42" s="220" t="s">
        <v>30</v>
      </c>
      <c r="M42" s="221">
        <v>46284.0</v>
      </c>
      <c r="N42" s="222" t="s">
        <v>2703</v>
      </c>
      <c r="O42" s="219" t="s">
        <v>2704</v>
      </c>
    </row>
    <row r="43">
      <c r="A43" s="218" t="s">
        <v>2835</v>
      </c>
      <c r="B43" s="219" t="s">
        <v>2836</v>
      </c>
      <c r="C43" s="219" t="s">
        <v>2837</v>
      </c>
      <c r="D43" s="219" t="s">
        <v>2838</v>
      </c>
      <c r="E43" s="219" t="s">
        <v>2839</v>
      </c>
      <c r="F43" s="220" t="s">
        <v>30</v>
      </c>
      <c r="G43" s="221">
        <v>46257.0</v>
      </c>
      <c r="H43" s="222" t="s">
        <v>2703</v>
      </c>
      <c r="I43" s="220" t="s">
        <v>30</v>
      </c>
      <c r="J43" s="221">
        <v>46270.0</v>
      </c>
      <c r="K43" s="222" t="s">
        <v>2703</v>
      </c>
      <c r="L43" s="220" t="s">
        <v>30</v>
      </c>
      <c r="M43" s="221">
        <v>46284.0</v>
      </c>
      <c r="N43" s="222" t="s">
        <v>2703</v>
      </c>
      <c r="O43" s="219" t="s">
        <v>2704</v>
      </c>
    </row>
    <row r="44">
      <c r="A44" s="218" t="s">
        <v>2840</v>
      </c>
      <c r="B44" s="219" t="s">
        <v>2841</v>
      </c>
      <c r="C44" s="219" t="s">
        <v>2842</v>
      </c>
      <c r="D44" s="219" t="s">
        <v>2843</v>
      </c>
      <c r="E44" s="219" t="s">
        <v>2844</v>
      </c>
      <c r="F44" s="220" t="s">
        <v>30</v>
      </c>
      <c r="G44" s="221">
        <v>46257.0</v>
      </c>
      <c r="H44" s="222" t="s">
        <v>2703</v>
      </c>
      <c r="I44" s="220" t="s">
        <v>30</v>
      </c>
      <c r="J44" s="221">
        <v>46270.0</v>
      </c>
      <c r="K44" s="222" t="s">
        <v>2703</v>
      </c>
      <c r="L44" s="220" t="s">
        <v>30</v>
      </c>
      <c r="M44" s="221">
        <v>46284.0</v>
      </c>
      <c r="N44" s="222" t="s">
        <v>2703</v>
      </c>
      <c r="O44" s="219" t="s">
        <v>2704</v>
      </c>
    </row>
    <row r="45">
      <c r="A45" s="218" t="s">
        <v>2845</v>
      </c>
      <c r="B45" s="219" t="s">
        <v>2846</v>
      </c>
      <c r="C45" s="219" t="s">
        <v>2847</v>
      </c>
      <c r="D45" s="219" t="s">
        <v>2848</v>
      </c>
      <c r="E45" s="219" t="s">
        <v>2849</v>
      </c>
      <c r="F45" s="220" t="s">
        <v>30</v>
      </c>
      <c r="G45" s="221">
        <v>46258.0</v>
      </c>
      <c r="H45" s="222" t="s">
        <v>2703</v>
      </c>
      <c r="I45" s="220" t="s">
        <v>30</v>
      </c>
      <c r="J45" s="221">
        <v>46270.0</v>
      </c>
      <c r="K45" s="222" t="s">
        <v>2703</v>
      </c>
      <c r="L45" s="220" t="s">
        <v>30</v>
      </c>
      <c r="M45" s="221">
        <v>46284.0</v>
      </c>
      <c r="N45" s="222" t="s">
        <v>2703</v>
      </c>
      <c r="O45" s="219" t="s">
        <v>2704</v>
      </c>
    </row>
    <row r="46">
      <c r="A46" s="218" t="s">
        <v>2850</v>
      </c>
      <c r="B46" s="219" t="s">
        <v>2851</v>
      </c>
      <c r="C46" s="219" t="s">
        <v>2852</v>
      </c>
      <c r="D46" s="219" t="s">
        <v>2853</v>
      </c>
      <c r="E46" s="219" t="s">
        <v>2854</v>
      </c>
      <c r="F46" s="220" t="s">
        <v>30</v>
      </c>
      <c r="G46" s="221">
        <v>46258.0</v>
      </c>
      <c r="H46" s="222" t="s">
        <v>2703</v>
      </c>
      <c r="I46" s="220" t="s">
        <v>30</v>
      </c>
      <c r="J46" s="221">
        <v>46270.0</v>
      </c>
      <c r="K46" s="222" t="s">
        <v>2703</v>
      </c>
      <c r="L46" s="220" t="s">
        <v>30</v>
      </c>
      <c r="M46" s="221">
        <v>46284.0</v>
      </c>
      <c r="N46" s="222" t="s">
        <v>2703</v>
      </c>
      <c r="O46" s="219" t="s">
        <v>2704</v>
      </c>
    </row>
    <row r="47">
      <c r="A47" s="218" t="s">
        <v>2855</v>
      </c>
      <c r="B47" s="219" t="s">
        <v>2856</v>
      </c>
      <c r="C47" s="219" t="s">
        <v>2857</v>
      </c>
      <c r="D47" s="219" t="s">
        <v>2858</v>
      </c>
      <c r="E47" s="219" t="s">
        <v>2859</v>
      </c>
      <c r="F47" s="220" t="s">
        <v>30</v>
      </c>
      <c r="G47" s="221">
        <v>46258.0</v>
      </c>
      <c r="H47" s="222" t="s">
        <v>2703</v>
      </c>
      <c r="I47" s="220" t="s">
        <v>30</v>
      </c>
      <c r="J47" s="221">
        <v>46271.0</v>
      </c>
      <c r="K47" s="222" t="s">
        <v>2703</v>
      </c>
      <c r="L47" s="220" t="s">
        <v>30</v>
      </c>
      <c r="M47" s="221">
        <v>46285.0</v>
      </c>
      <c r="N47" s="222" t="s">
        <v>2703</v>
      </c>
      <c r="O47" s="219" t="s">
        <v>2704</v>
      </c>
    </row>
    <row r="48">
      <c r="A48" s="215" t="s">
        <v>2860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7"/>
    </row>
    <row r="49">
      <c r="A49" s="218" t="s">
        <v>2861</v>
      </c>
      <c r="B49" s="219" t="s">
        <v>2862</v>
      </c>
      <c r="C49" s="219" t="s">
        <v>2863</v>
      </c>
      <c r="D49" s="219" t="s">
        <v>2864</v>
      </c>
      <c r="E49" s="219" t="s">
        <v>2865</v>
      </c>
      <c r="F49" s="220" t="s">
        <v>30</v>
      </c>
      <c r="G49" s="221">
        <v>46258.0</v>
      </c>
      <c r="H49" s="222" t="s">
        <v>2703</v>
      </c>
      <c r="I49" s="220" t="s">
        <v>30</v>
      </c>
      <c r="J49" s="221">
        <v>46271.0</v>
      </c>
      <c r="K49" s="222" t="s">
        <v>2703</v>
      </c>
      <c r="L49" s="220" t="s">
        <v>30</v>
      </c>
      <c r="M49" s="221">
        <v>46285.0</v>
      </c>
      <c r="N49" s="222" t="s">
        <v>2703</v>
      </c>
      <c r="O49" s="219" t="s">
        <v>2704</v>
      </c>
    </row>
    <row r="50">
      <c r="A50" s="218" t="s">
        <v>2866</v>
      </c>
      <c r="B50" s="219" t="s">
        <v>2867</v>
      </c>
      <c r="C50" s="219" t="s">
        <v>2868</v>
      </c>
      <c r="D50" s="219" t="s">
        <v>2869</v>
      </c>
      <c r="E50" s="219" t="s">
        <v>2870</v>
      </c>
      <c r="F50" s="220" t="s">
        <v>30</v>
      </c>
      <c r="G50" s="221">
        <v>46258.0</v>
      </c>
      <c r="H50" s="222" t="s">
        <v>2703</v>
      </c>
      <c r="I50" s="220" t="s">
        <v>30</v>
      </c>
      <c r="J50" s="221">
        <v>46271.0</v>
      </c>
      <c r="K50" s="222" t="s">
        <v>2703</v>
      </c>
      <c r="L50" s="220" t="s">
        <v>30</v>
      </c>
      <c r="M50" s="221">
        <v>46285.0</v>
      </c>
      <c r="N50" s="222" t="s">
        <v>2703</v>
      </c>
      <c r="O50" s="219" t="s">
        <v>2704</v>
      </c>
    </row>
    <row r="51">
      <c r="A51" s="218" t="s">
        <v>2871</v>
      </c>
      <c r="B51" s="219" t="s">
        <v>2872</v>
      </c>
      <c r="C51" s="219" t="s">
        <v>2873</v>
      </c>
      <c r="D51" s="219" t="s">
        <v>2874</v>
      </c>
      <c r="E51" s="219" t="s">
        <v>2875</v>
      </c>
      <c r="F51" s="220" t="s">
        <v>30</v>
      </c>
      <c r="G51" s="221">
        <v>46258.0</v>
      </c>
      <c r="H51" s="222" t="s">
        <v>2703</v>
      </c>
      <c r="I51" s="220" t="s">
        <v>30</v>
      </c>
      <c r="J51" s="221">
        <v>46271.0</v>
      </c>
      <c r="K51" s="222" t="s">
        <v>2703</v>
      </c>
      <c r="L51" s="220" t="s">
        <v>30</v>
      </c>
      <c r="M51" s="221">
        <v>46285.0</v>
      </c>
      <c r="N51" s="222" t="s">
        <v>2703</v>
      </c>
      <c r="O51" s="219" t="s">
        <v>2876</v>
      </c>
    </row>
    <row r="52">
      <c r="A52" s="218" t="s">
        <v>2877</v>
      </c>
      <c r="B52" s="219" t="s">
        <v>2878</v>
      </c>
      <c r="C52" s="219" t="s">
        <v>2879</v>
      </c>
      <c r="D52" s="219" t="s">
        <v>2880</v>
      </c>
      <c r="E52" s="219" t="s">
        <v>2881</v>
      </c>
      <c r="F52" s="220" t="s">
        <v>30</v>
      </c>
      <c r="G52" s="221">
        <v>46258.0</v>
      </c>
      <c r="H52" s="222" t="s">
        <v>2703</v>
      </c>
      <c r="I52" s="220" t="s">
        <v>30</v>
      </c>
      <c r="J52" s="221">
        <v>46271.0</v>
      </c>
      <c r="K52" s="222" t="s">
        <v>2703</v>
      </c>
      <c r="L52" s="220" t="s">
        <v>30</v>
      </c>
      <c r="M52" s="221">
        <v>46285.0</v>
      </c>
      <c r="N52" s="222" t="s">
        <v>2703</v>
      </c>
      <c r="O52" s="219" t="s">
        <v>2704</v>
      </c>
    </row>
    <row r="53">
      <c r="A53" s="218" t="s">
        <v>2882</v>
      </c>
      <c r="B53" s="219" t="s">
        <v>2883</v>
      </c>
      <c r="C53" s="219" t="s">
        <v>2884</v>
      </c>
      <c r="D53" s="219" t="s">
        <v>2885</v>
      </c>
      <c r="E53" s="219" t="s">
        <v>2886</v>
      </c>
      <c r="F53" s="220" t="s">
        <v>30</v>
      </c>
      <c r="G53" s="221">
        <v>46259.0</v>
      </c>
      <c r="H53" s="222" t="s">
        <v>2703</v>
      </c>
      <c r="I53" s="220" t="s">
        <v>30</v>
      </c>
      <c r="J53" s="221">
        <v>46271.0</v>
      </c>
      <c r="K53" s="222" t="s">
        <v>2703</v>
      </c>
      <c r="L53" s="220" t="s">
        <v>30</v>
      </c>
      <c r="M53" s="221">
        <v>46285.0</v>
      </c>
      <c r="N53" s="222" t="s">
        <v>2703</v>
      </c>
      <c r="O53" s="219" t="s">
        <v>2704</v>
      </c>
    </row>
    <row r="54">
      <c r="A54" s="218" t="s">
        <v>2887</v>
      </c>
      <c r="B54" s="219" t="s">
        <v>2888</v>
      </c>
      <c r="C54" s="219" t="s">
        <v>2889</v>
      </c>
      <c r="D54" s="219" t="s">
        <v>2890</v>
      </c>
      <c r="E54" s="219" t="s">
        <v>2891</v>
      </c>
      <c r="F54" s="220" t="s">
        <v>30</v>
      </c>
      <c r="G54" s="221">
        <v>46259.0</v>
      </c>
      <c r="H54" s="222" t="s">
        <v>2703</v>
      </c>
      <c r="I54" s="220" t="s">
        <v>30</v>
      </c>
      <c r="J54" s="221">
        <v>46272.0</v>
      </c>
      <c r="K54" s="222" t="s">
        <v>2703</v>
      </c>
      <c r="L54" s="220" t="s">
        <v>30</v>
      </c>
      <c r="M54" s="221">
        <v>46286.0</v>
      </c>
      <c r="N54" s="222" t="s">
        <v>2703</v>
      </c>
      <c r="O54" s="219" t="s">
        <v>2704</v>
      </c>
    </row>
    <row r="55">
      <c r="A55" s="215" t="s">
        <v>2892</v>
      </c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7"/>
    </row>
    <row r="56">
      <c r="A56" s="218" t="s">
        <v>2893</v>
      </c>
      <c r="B56" s="219" t="s">
        <v>2894</v>
      </c>
      <c r="C56" s="219" t="s">
        <v>2895</v>
      </c>
      <c r="D56" s="219" t="s">
        <v>2896</v>
      </c>
      <c r="E56" s="219" t="s">
        <v>2897</v>
      </c>
      <c r="F56" s="220" t="s">
        <v>30</v>
      </c>
      <c r="G56" s="221">
        <v>46259.0</v>
      </c>
      <c r="H56" s="222" t="s">
        <v>2703</v>
      </c>
      <c r="I56" s="220" t="s">
        <v>30</v>
      </c>
      <c r="J56" s="221">
        <v>46272.0</v>
      </c>
      <c r="K56" s="222" t="s">
        <v>2703</v>
      </c>
      <c r="L56" s="220" t="s">
        <v>30</v>
      </c>
      <c r="M56" s="221">
        <v>46286.0</v>
      </c>
      <c r="N56" s="222" t="s">
        <v>2703</v>
      </c>
      <c r="O56" s="219" t="s">
        <v>2704</v>
      </c>
    </row>
    <row r="57">
      <c r="A57" s="218" t="s">
        <v>2898</v>
      </c>
      <c r="B57" s="219" t="s">
        <v>2899</v>
      </c>
      <c r="C57" s="219" t="s">
        <v>2900</v>
      </c>
      <c r="D57" s="219" t="s">
        <v>2901</v>
      </c>
      <c r="E57" s="219" t="s">
        <v>2902</v>
      </c>
      <c r="F57" s="220" t="s">
        <v>30</v>
      </c>
      <c r="G57" s="221">
        <v>46259.0</v>
      </c>
      <c r="H57" s="222" t="s">
        <v>2703</v>
      </c>
      <c r="I57" s="220" t="s">
        <v>30</v>
      </c>
      <c r="J57" s="221">
        <v>46272.0</v>
      </c>
      <c r="K57" s="222" t="s">
        <v>2703</v>
      </c>
      <c r="L57" s="220" t="s">
        <v>30</v>
      </c>
      <c r="M57" s="221">
        <v>46286.0</v>
      </c>
      <c r="N57" s="222" t="s">
        <v>2703</v>
      </c>
      <c r="O57" s="219" t="s">
        <v>2903</v>
      </c>
    </row>
    <row r="58">
      <c r="A58" s="218" t="s">
        <v>2904</v>
      </c>
      <c r="B58" s="219" t="s">
        <v>2905</v>
      </c>
      <c r="C58" s="219" t="s">
        <v>2906</v>
      </c>
      <c r="D58" s="219" t="s">
        <v>2907</v>
      </c>
      <c r="E58" s="219" t="s">
        <v>2908</v>
      </c>
      <c r="F58" s="220" t="s">
        <v>30</v>
      </c>
      <c r="G58" s="221">
        <v>46259.0</v>
      </c>
      <c r="H58" s="222" t="s">
        <v>2703</v>
      </c>
      <c r="I58" s="220" t="s">
        <v>30</v>
      </c>
      <c r="J58" s="221">
        <v>46272.0</v>
      </c>
      <c r="K58" s="222" t="s">
        <v>2703</v>
      </c>
      <c r="L58" s="220" t="s">
        <v>30</v>
      </c>
      <c r="M58" s="221">
        <v>46286.0</v>
      </c>
      <c r="N58" s="222" t="s">
        <v>2703</v>
      </c>
      <c r="O58" s="219" t="s">
        <v>2704</v>
      </c>
    </row>
    <row r="59">
      <c r="A59" s="218" t="s">
        <v>2909</v>
      </c>
      <c r="B59" s="219" t="s">
        <v>2910</v>
      </c>
      <c r="C59" s="219" t="s">
        <v>2911</v>
      </c>
      <c r="D59" s="219" t="s">
        <v>2912</v>
      </c>
      <c r="E59" s="219" t="s">
        <v>2913</v>
      </c>
      <c r="F59" s="220" t="s">
        <v>30</v>
      </c>
      <c r="G59" s="221">
        <v>46259.0</v>
      </c>
      <c r="H59" s="222" t="s">
        <v>2703</v>
      </c>
      <c r="I59" s="220" t="s">
        <v>30</v>
      </c>
      <c r="J59" s="221">
        <v>46272.0</v>
      </c>
      <c r="K59" s="222" t="s">
        <v>2703</v>
      </c>
      <c r="L59" s="220" t="s">
        <v>30</v>
      </c>
      <c r="M59" s="221">
        <v>46286.0</v>
      </c>
      <c r="N59" s="222" t="s">
        <v>2703</v>
      </c>
      <c r="O59" s="219" t="s">
        <v>2704</v>
      </c>
    </row>
    <row r="60">
      <c r="A60" s="215" t="s">
        <v>2914</v>
      </c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7"/>
    </row>
    <row r="61">
      <c r="A61" s="218" t="s">
        <v>2915</v>
      </c>
      <c r="B61" s="219" t="s">
        <v>2916</v>
      </c>
      <c r="C61" s="219" t="s">
        <v>2917</v>
      </c>
      <c r="D61" s="219" t="s">
        <v>2918</v>
      </c>
      <c r="E61" s="219" t="s">
        <v>2919</v>
      </c>
      <c r="F61" s="220" t="s">
        <v>30</v>
      </c>
      <c r="G61" s="221">
        <v>46259.0</v>
      </c>
      <c r="H61" s="222" t="s">
        <v>2703</v>
      </c>
      <c r="I61" s="220" t="s">
        <v>30</v>
      </c>
      <c r="J61" s="221">
        <v>46272.0</v>
      </c>
      <c r="K61" s="222" t="s">
        <v>2703</v>
      </c>
      <c r="L61" s="220" t="s">
        <v>30</v>
      </c>
      <c r="M61" s="221">
        <v>46286.0</v>
      </c>
      <c r="N61" s="222" t="s">
        <v>2703</v>
      </c>
      <c r="O61" s="219" t="s">
        <v>2704</v>
      </c>
    </row>
    <row r="62">
      <c r="A62" s="218" t="s">
        <v>2920</v>
      </c>
      <c r="B62" s="219" t="s">
        <v>2921</v>
      </c>
      <c r="C62" s="219" t="s">
        <v>2922</v>
      </c>
      <c r="D62" s="219" t="s">
        <v>2923</v>
      </c>
      <c r="E62" s="219" t="s">
        <v>2924</v>
      </c>
      <c r="F62" s="220" t="s">
        <v>30</v>
      </c>
      <c r="G62" s="221">
        <v>46259.0</v>
      </c>
      <c r="H62" s="222" t="s">
        <v>2703</v>
      </c>
      <c r="I62" s="220" t="s">
        <v>30</v>
      </c>
      <c r="J62" s="221">
        <v>46273.0</v>
      </c>
      <c r="K62" s="222" t="s">
        <v>2703</v>
      </c>
      <c r="L62" s="220" t="s">
        <v>30</v>
      </c>
      <c r="M62" s="221">
        <v>46287.0</v>
      </c>
      <c r="N62" s="222" t="s">
        <v>2703</v>
      </c>
      <c r="O62" s="219" t="s">
        <v>2704</v>
      </c>
    </row>
    <row r="63">
      <c r="A63" s="218" t="s">
        <v>2925</v>
      </c>
      <c r="B63" s="219" t="s">
        <v>2926</v>
      </c>
      <c r="C63" s="219" t="s">
        <v>2927</v>
      </c>
      <c r="D63" s="219" t="s">
        <v>2928</v>
      </c>
      <c r="E63" s="219" t="s">
        <v>2929</v>
      </c>
      <c r="F63" s="220" t="s">
        <v>30</v>
      </c>
      <c r="G63" s="221">
        <v>46260.0</v>
      </c>
      <c r="H63" s="222" t="s">
        <v>2703</v>
      </c>
      <c r="I63" s="220" t="s">
        <v>30</v>
      </c>
      <c r="J63" s="221">
        <v>46273.0</v>
      </c>
      <c r="K63" s="222" t="s">
        <v>2703</v>
      </c>
      <c r="L63" s="220" t="s">
        <v>30</v>
      </c>
      <c r="M63" s="221">
        <v>46287.0</v>
      </c>
      <c r="N63" s="222" t="s">
        <v>2703</v>
      </c>
      <c r="O63" s="219" t="s">
        <v>2704</v>
      </c>
    </row>
    <row r="64">
      <c r="A64" s="218" t="s">
        <v>2930</v>
      </c>
      <c r="B64" s="219" t="s">
        <v>2931</v>
      </c>
      <c r="C64" s="219" t="s">
        <v>2932</v>
      </c>
      <c r="D64" s="219" t="s">
        <v>2933</v>
      </c>
      <c r="E64" s="219" t="s">
        <v>2934</v>
      </c>
      <c r="F64" s="220" t="s">
        <v>30</v>
      </c>
      <c r="G64" s="221">
        <v>46260.0</v>
      </c>
      <c r="H64" s="222" t="s">
        <v>2703</v>
      </c>
      <c r="I64" s="220" t="s">
        <v>30</v>
      </c>
      <c r="J64" s="221">
        <v>46273.0</v>
      </c>
      <c r="K64" s="222" t="s">
        <v>2703</v>
      </c>
      <c r="L64" s="220" t="s">
        <v>30</v>
      </c>
      <c r="M64" s="221">
        <v>46287.0</v>
      </c>
      <c r="N64" s="222" t="s">
        <v>2703</v>
      </c>
      <c r="O64" s="219" t="s">
        <v>2704</v>
      </c>
    </row>
    <row r="65">
      <c r="A65" s="218" t="s">
        <v>2935</v>
      </c>
      <c r="B65" s="219" t="s">
        <v>2936</v>
      </c>
      <c r="C65" s="219" t="s">
        <v>2937</v>
      </c>
      <c r="D65" s="219" t="s">
        <v>2938</v>
      </c>
      <c r="E65" s="219" t="s">
        <v>2939</v>
      </c>
      <c r="F65" s="220" t="s">
        <v>30</v>
      </c>
      <c r="G65" s="221">
        <v>46260.0</v>
      </c>
      <c r="H65" s="222" t="s">
        <v>2703</v>
      </c>
      <c r="I65" s="220" t="s">
        <v>30</v>
      </c>
      <c r="J65" s="221">
        <v>46273.0</v>
      </c>
      <c r="K65" s="222" t="s">
        <v>2703</v>
      </c>
      <c r="L65" s="220" t="s">
        <v>30</v>
      </c>
      <c r="M65" s="221">
        <v>46287.0</v>
      </c>
      <c r="N65" s="222" t="s">
        <v>2703</v>
      </c>
      <c r="O65" s="219" t="s">
        <v>2704</v>
      </c>
    </row>
    <row r="66">
      <c r="A66" s="218" t="s">
        <v>2940</v>
      </c>
      <c r="B66" s="219" t="s">
        <v>2941</v>
      </c>
      <c r="C66" s="219" t="s">
        <v>2942</v>
      </c>
      <c r="D66" s="219" t="s">
        <v>2943</v>
      </c>
      <c r="E66" s="219" t="s">
        <v>2944</v>
      </c>
      <c r="F66" s="220" t="s">
        <v>30</v>
      </c>
      <c r="G66" s="221">
        <v>46260.0</v>
      </c>
      <c r="H66" s="222" t="s">
        <v>2703</v>
      </c>
      <c r="I66" s="220" t="s">
        <v>30</v>
      </c>
      <c r="J66" s="221">
        <v>46273.0</v>
      </c>
      <c r="K66" s="222" t="s">
        <v>2703</v>
      </c>
      <c r="L66" s="220" t="s">
        <v>30</v>
      </c>
      <c r="M66" s="221">
        <v>46287.0</v>
      </c>
      <c r="N66" s="222" t="s">
        <v>2703</v>
      </c>
      <c r="O66" s="219" t="s">
        <v>2704</v>
      </c>
    </row>
    <row r="67">
      <c r="A67" s="218" t="s">
        <v>2945</v>
      </c>
      <c r="B67" s="219" t="s">
        <v>2946</v>
      </c>
      <c r="C67" s="219" t="s">
        <v>2947</v>
      </c>
      <c r="D67" s="219" t="s">
        <v>2948</v>
      </c>
      <c r="E67" s="219" t="s">
        <v>2949</v>
      </c>
      <c r="F67" s="220" t="s">
        <v>30</v>
      </c>
      <c r="G67" s="221">
        <v>46260.0</v>
      </c>
      <c r="H67" s="222" t="s">
        <v>2703</v>
      </c>
      <c r="I67" s="220" t="s">
        <v>30</v>
      </c>
      <c r="J67" s="221">
        <v>46273.0</v>
      </c>
      <c r="K67" s="222" t="s">
        <v>2703</v>
      </c>
      <c r="L67" s="220" t="s">
        <v>30</v>
      </c>
      <c r="M67" s="221">
        <v>46287.0</v>
      </c>
      <c r="N67" s="222" t="s">
        <v>2703</v>
      </c>
      <c r="O67" s="219" t="s">
        <v>2950</v>
      </c>
    </row>
    <row r="68">
      <c r="A68" s="218" t="s">
        <v>2951</v>
      </c>
      <c r="B68" s="219" t="s">
        <v>2952</v>
      </c>
      <c r="C68" s="219" t="s">
        <v>2953</v>
      </c>
      <c r="D68" s="219" t="s">
        <v>2954</v>
      </c>
      <c r="E68" s="219" t="s">
        <v>2955</v>
      </c>
      <c r="F68" s="220" t="s">
        <v>30</v>
      </c>
      <c r="G68" s="221">
        <v>46260.0</v>
      </c>
      <c r="H68" s="222" t="s">
        <v>2703</v>
      </c>
      <c r="I68" s="220" t="s">
        <v>30</v>
      </c>
      <c r="J68" s="221">
        <v>46274.0</v>
      </c>
      <c r="K68" s="222" t="s">
        <v>2703</v>
      </c>
      <c r="L68" s="220" t="s">
        <v>30</v>
      </c>
      <c r="M68" s="221">
        <v>46288.0</v>
      </c>
      <c r="N68" s="222" t="s">
        <v>2703</v>
      </c>
      <c r="O68" s="219" t="s">
        <v>2704</v>
      </c>
    </row>
    <row r="69">
      <c r="A69" s="215" t="s">
        <v>2956</v>
      </c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7"/>
    </row>
    <row r="70">
      <c r="A70" s="218" t="s">
        <v>2957</v>
      </c>
      <c r="B70" s="219" t="s">
        <v>2958</v>
      </c>
      <c r="C70" s="219" t="s">
        <v>2959</v>
      </c>
      <c r="D70" s="219" t="s">
        <v>2960</v>
      </c>
      <c r="E70" s="219" t="s">
        <v>2961</v>
      </c>
      <c r="F70" s="220" t="s">
        <v>30</v>
      </c>
      <c r="G70" s="221">
        <v>46260.0</v>
      </c>
      <c r="H70" s="222" t="s">
        <v>2703</v>
      </c>
      <c r="I70" s="220" t="s">
        <v>30</v>
      </c>
      <c r="J70" s="221">
        <v>46274.0</v>
      </c>
      <c r="K70" s="222" t="s">
        <v>2703</v>
      </c>
      <c r="L70" s="220" t="s">
        <v>30</v>
      </c>
      <c r="M70" s="221">
        <v>46288.0</v>
      </c>
      <c r="N70" s="222" t="s">
        <v>2703</v>
      </c>
      <c r="O70" s="219" t="s">
        <v>2962</v>
      </c>
    </row>
    <row r="71">
      <c r="A71" s="218" t="s">
        <v>2963</v>
      </c>
      <c r="B71" s="219" t="s">
        <v>2964</v>
      </c>
      <c r="C71" s="219" t="s">
        <v>2965</v>
      </c>
      <c r="D71" s="219" t="s">
        <v>2966</v>
      </c>
      <c r="E71" s="219" t="s">
        <v>2967</v>
      </c>
      <c r="F71" s="220" t="s">
        <v>30</v>
      </c>
      <c r="G71" s="221">
        <v>46261.0</v>
      </c>
      <c r="H71" s="222" t="s">
        <v>2703</v>
      </c>
      <c r="I71" s="220" t="s">
        <v>30</v>
      </c>
      <c r="J71" s="221">
        <v>46274.0</v>
      </c>
      <c r="K71" s="222" t="s">
        <v>2703</v>
      </c>
      <c r="L71" s="220" t="s">
        <v>30</v>
      </c>
      <c r="M71" s="221">
        <v>46288.0</v>
      </c>
      <c r="N71" s="222" t="s">
        <v>2703</v>
      </c>
      <c r="O71" s="219" t="s">
        <v>2704</v>
      </c>
    </row>
    <row r="72">
      <c r="A72" s="218" t="s">
        <v>2968</v>
      </c>
      <c r="B72" s="219" t="s">
        <v>2969</v>
      </c>
      <c r="C72" s="219" t="s">
        <v>2970</v>
      </c>
      <c r="D72" s="219" t="s">
        <v>2971</v>
      </c>
      <c r="E72" s="219" t="s">
        <v>2972</v>
      </c>
      <c r="F72" s="220" t="s">
        <v>30</v>
      </c>
      <c r="G72" s="221">
        <v>46261.0</v>
      </c>
      <c r="H72" s="222" t="s">
        <v>2703</v>
      </c>
      <c r="I72" s="220" t="s">
        <v>30</v>
      </c>
      <c r="J72" s="221">
        <v>46274.0</v>
      </c>
      <c r="K72" s="222" t="s">
        <v>2703</v>
      </c>
      <c r="L72" s="220" t="s">
        <v>30</v>
      </c>
      <c r="M72" s="221">
        <v>46288.0</v>
      </c>
      <c r="N72" s="222" t="s">
        <v>2703</v>
      </c>
      <c r="O72" s="219" t="s">
        <v>2704</v>
      </c>
    </row>
    <row r="73">
      <c r="A73" s="218" t="s">
        <v>2973</v>
      </c>
      <c r="B73" s="219" t="s">
        <v>2974</v>
      </c>
      <c r="C73" s="219" t="s">
        <v>2975</v>
      </c>
      <c r="D73" s="219" t="s">
        <v>2976</v>
      </c>
      <c r="E73" s="219" t="s">
        <v>2977</v>
      </c>
      <c r="F73" s="220" t="s">
        <v>30</v>
      </c>
      <c r="G73" s="221">
        <v>46261.0</v>
      </c>
      <c r="H73" s="222" t="s">
        <v>2703</v>
      </c>
      <c r="I73" s="220" t="s">
        <v>30</v>
      </c>
      <c r="J73" s="221">
        <v>46274.0</v>
      </c>
      <c r="K73" s="222" t="s">
        <v>2703</v>
      </c>
      <c r="L73" s="220" t="s">
        <v>30</v>
      </c>
      <c r="M73" s="221">
        <v>46288.0</v>
      </c>
      <c r="N73" s="222" t="s">
        <v>2703</v>
      </c>
      <c r="O73" s="219" t="s">
        <v>2704</v>
      </c>
    </row>
    <row r="74">
      <c r="A74" s="218" t="s">
        <v>2978</v>
      </c>
      <c r="B74" s="219" t="s">
        <v>2979</v>
      </c>
      <c r="C74" s="219" t="s">
        <v>2980</v>
      </c>
      <c r="D74" s="219" t="s">
        <v>2981</v>
      </c>
      <c r="E74" s="219" t="s">
        <v>2982</v>
      </c>
      <c r="F74" s="220" t="s">
        <v>30</v>
      </c>
      <c r="G74" s="221">
        <v>46261.0</v>
      </c>
      <c r="H74" s="222" t="s">
        <v>2703</v>
      </c>
      <c r="I74" s="220" t="s">
        <v>30</v>
      </c>
      <c r="J74" s="221">
        <v>46274.0</v>
      </c>
      <c r="K74" s="222" t="s">
        <v>2703</v>
      </c>
      <c r="L74" s="220" t="s">
        <v>30</v>
      </c>
      <c r="M74" s="221">
        <v>46288.0</v>
      </c>
      <c r="N74" s="222" t="s">
        <v>2703</v>
      </c>
      <c r="O74" s="219" t="s">
        <v>2704</v>
      </c>
    </row>
    <row r="75">
      <c r="A75" s="215" t="s">
        <v>2983</v>
      </c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7"/>
    </row>
    <row r="76">
      <c r="A76" s="218" t="s">
        <v>2984</v>
      </c>
      <c r="B76" s="219" t="s">
        <v>2985</v>
      </c>
      <c r="C76" s="219" t="s">
        <v>2986</v>
      </c>
      <c r="D76" s="219" t="s">
        <v>2987</v>
      </c>
      <c r="E76" s="219" t="s">
        <v>2988</v>
      </c>
      <c r="F76" s="220" t="s">
        <v>30</v>
      </c>
      <c r="G76" s="221">
        <v>46261.0</v>
      </c>
      <c r="H76" s="222" t="s">
        <v>2703</v>
      </c>
      <c r="I76" s="220" t="s">
        <v>30</v>
      </c>
      <c r="J76" s="221">
        <v>46275.0</v>
      </c>
      <c r="K76" s="222" t="s">
        <v>2703</v>
      </c>
      <c r="L76" s="220" t="s">
        <v>30</v>
      </c>
      <c r="M76" s="221">
        <v>46289.0</v>
      </c>
      <c r="N76" s="222" t="s">
        <v>2703</v>
      </c>
      <c r="O76" s="219" t="s">
        <v>2704</v>
      </c>
    </row>
    <row r="77">
      <c r="A77" s="218" t="s">
        <v>2989</v>
      </c>
      <c r="B77" s="219" t="s">
        <v>2990</v>
      </c>
      <c r="C77" s="219" t="s">
        <v>2991</v>
      </c>
      <c r="D77" s="219" t="s">
        <v>2992</v>
      </c>
      <c r="E77" s="219" t="s">
        <v>2993</v>
      </c>
      <c r="F77" s="220" t="s">
        <v>30</v>
      </c>
      <c r="G77" s="221">
        <v>46261.0</v>
      </c>
      <c r="H77" s="222" t="s">
        <v>2703</v>
      </c>
      <c r="I77" s="220" t="s">
        <v>30</v>
      </c>
      <c r="J77" s="221">
        <v>46275.0</v>
      </c>
      <c r="K77" s="222" t="s">
        <v>2703</v>
      </c>
      <c r="L77" s="220" t="s">
        <v>30</v>
      </c>
      <c r="M77" s="221">
        <v>46289.0</v>
      </c>
      <c r="N77" s="222" t="s">
        <v>2703</v>
      </c>
      <c r="O77" s="219" t="s">
        <v>2704</v>
      </c>
    </row>
    <row r="78">
      <c r="A78" s="218" t="s">
        <v>2994</v>
      </c>
      <c r="B78" s="219" t="s">
        <v>2995</v>
      </c>
      <c r="C78" s="219" t="s">
        <v>2996</v>
      </c>
      <c r="D78" s="219" t="s">
        <v>2997</v>
      </c>
      <c r="E78" s="219" t="s">
        <v>2998</v>
      </c>
      <c r="F78" s="220" t="s">
        <v>30</v>
      </c>
      <c r="G78" s="221">
        <v>46261.0</v>
      </c>
      <c r="H78" s="222" t="s">
        <v>2703</v>
      </c>
      <c r="I78" s="220" t="s">
        <v>30</v>
      </c>
      <c r="J78" s="221">
        <v>46275.0</v>
      </c>
      <c r="K78" s="222" t="s">
        <v>2703</v>
      </c>
      <c r="L78" s="220" t="s">
        <v>30</v>
      </c>
      <c r="M78" s="221">
        <v>46289.0</v>
      </c>
      <c r="N78" s="222" t="s">
        <v>2703</v>
      </c>
      <c r="O78" s="219" t="s">
        <v>2704</v>
      </c>
    </row>
    <row r="79">
      <c r="A79" s="218" t="s">
        <v>2999</v>
      </c>
      <c r="B79" s="219" t="s">
        <v>3000</v>
      </c>
      <c r="C79" s="219" t="s">
        <v>3001</v>
      </c>
      <c r="D79" s="219" t="s">
        <v>3002</v>
      </c>
      <c r="E79" s="219" t="s">
        <v>3003</v>
      </c>
      <c r="F79" s="220" t="s">
        <v>30</v>
      </c>
      <c r="G79" s="221">
        <v>46262.0</v>
      </c>
      <c r="H79" s="222" t="s">
        <v>2703</v>
      </c>
      <c r="I79" s="220" t="s">
        <v>30</v>
      </c>
      <c r="J79" s="221">
        <v>46275.0</v>
      </c>
      <c r="K79" s="222" t="s">
        <v>2703</v>
      </c>
      <c r="L79" s="220" t="s">
        <v>30</v>
      </c>
      <c r="M79" s="221">
        <v>46289.0</v>
      </c>
      <c r="N79" s="222" t="s">
        <v>2703</v>
      </c>
      <c r="O79" s="219" t="s">
        <v>2704</v>
      </c>
    </row>
    <row r="80">
      <c r="A80" s="218" t="s">
        <v>3004</v>
      </c>
      <c r="B80" s="219" t="s">
        <v>3005</v>
      </c>
      <c r="C80" s="219" t="s">
        <v>3006</v>
      </c>
      <c r="D80" s="219" t="s">
        <v>3007</v>
      </c>
      <c r="E80" s="219" t="s">
        <v>3008</v>
      </c>
      <c r="F80" s="220" t="s">
        <v>30</v>
      </c>
      <c r="G80" s="221">
        <v>46262.0</v>
      </c>
      <c r="H80" s="222" t="s">
        <v>2703</v>
      </c>
      <c r="I80" s="220" t="s">
        <v>30</v>
      </c>
      <c r="J80" s="221">
        <v>46275.0</v>
      </c>
      <c r="K80" s="222" t="s">
        <v>2703</v>
      </c>
      <c r="L80" s="220" t="s">
        <v>30</v>
      </c>
      <c r="M80" s="221">
        <v>46289.0</v>
      </c>
      <c r="N80" s="222" t="s">
        <v>2703</v>
      </c>
      <c r="O80" s="219" t="s">
        <v>2704</v>
      </c>
    </row>
    <row r="81">
      <c r="A81" s="218" t="s">
        <v>3009</v>
      </c>
      <c r="B81" s="219" t="s">
        <v>3010</v>
      </c>
      <c r="C81" s="219" t="s">
        <v>3011</v>
      </c>
      <c r="D81" s="219" t="s">
        <v>3012</v>
      </c>
      <c r="E81" s="219" t="s">
        <v>3013</v>
      </c>
      <c r="F81" s="220" t="s">
        <v>30</v>
      </c>
      <c r="G81" s="221">
        <v>46262.0</v>
      </c>
      <c r="H81" s="222" t="s">
        <v>2703</v>
      </c>
      <c r="I81" s="220" t="s">
        <v>30</v>
      </c>
      <c r="J81" s="221">
        <v>46275.0</v>
      </c>
      <c r="K81" s="222" t="s">
        <v>2703</v>
      </c>
      <c r="L81" s="220" t="s">
        <v>30</v>
      </c>
      <c r="M81" s="221">
        <v>46289.0</v>
      </c>
      <c r="N81" s="222" t="s">
        <v>2703</v>
      </c>
      <c r="O81" s="219" t="s">
        <v>2704</v>
      </c>
    </row>
    <row r="82">
      <c r="A82" s="215" t="s">
        <v>3014</v>
      </c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7"/>
    </row>
    <row r="83">
      <c r="A83" s="218" t="s">
        <v>3015</v>
      </c>
      <c r="B83" s="219" t="s">
        <v>3016</v>
      </c>
      <c r="C83" s="219" t="s">
        <v>3017</v>
      </c>
      <c r="D83" s="219" t="s">
        <v>3018</v>
      </c>
      <c r="E83" s="219" t="s">
        <v>3019</v>
      </c>
      <c r="F83" s="220" t="s">
        <v>30</v>
      </c>
      <c r="G83" s="221">
        <v>46262.0</v>
      </c>
      <c r="H83" s="222" t="s">
        <v>2703</v>
      </c>
      <c r="I83" s="220" t="s">
        <v>30</v>
      </c>
      <c r="J83" s="221">
        <v>46276.0</v>
      </c>
      <c r="K83" s="222" t="s">
        <v>2703</v>
      </c>
      <c r="L83" s="220" t="s">
        <v>30</v>
      </c>
      <c r="M83" s="221">
        <v>46290.0</v>
      </c>
      <c r="N83" s="222" t="s">
        <v>2703</v>
      </c>
      <c r="O83" s="219" t="s">
        <v>2704</v>
      </c>
    </row>
    <row r="84">
      <c r="A84" s="218" t="s">
        <v>3020</v>
      </c>
      <c r="B84" s="219" t="s">
        <v>3021</v>
      </c>
      <c r="C84" s="219" t="s">
        <v>3022</v>
      </c>
      <c r="D84" s="219" t="s">
        <v>3023</v>
      </c>
      <c r="E84" s="219" t="s">
        <v>3024</v>
      </c>
      <c r="F84" s="220" t="s">
        <v>30</v>
      </c>
      <c r="G84" s="221">
        <v>46262.0</v>
      </c>
      <c r="H84" s="222" t="s">
        <v>2703</v>
      </c>
      <c r="I84" s="220" t="s">
        <v>30</v>
      </c>
      <c r="J84" s="221">
        <v>46276.0</v>
      </c>
      <c r="K84" s="222" t="s">
        <v>2703</v>
      </c>
      <c r="L84" s="220" t="s">
        <v>30</v>
      </c>
      <c r="M84" s="221">
        <v>46290.0</v>
      </c>
      <c r="N84" s="222" t="s">
        <v>2703</v>
      </c>
      <c r="O84" s="219" t="s">
        <v>2704</v>
      </c>
    </row>
    <row r="85">
      <c r="A85" s="218" t="s">
        <v>3025</v>
      </c>
      <c r="B85" s="219" t="s">
        <v>3026</v>
      </c>
      <c r="C85" s="219" t="s">
        <v>3027</v>
      </c>
      <c r="D85" s="219" t="s">
        <v>3028</v>
      </c>
      <c r="E85" s="219" t="s">
        <v>3029</v>
      </c>
      <c r="F85" s="220" t="s">
        <v>30</v>
      </c>
      <c r="G85" s="221">
        <v>46262.0</v>
      </c>
      <c r="H85" s="222" t="s">
        <v>2703</v>
      </c>
      <c r="I85" s="220" t="s">
        <v>30</v>
      </c>
      <c r="J85" s="221">
        <v>46276.0</v>
      </c>
      <c r="K85" s="222" t="s">
        <v>2703</v>
      </c>
      <c r="L85" s="220" t="s">
        <v>30</v>
      </c>
      <c r="M85" s="221">
        <v>46290.0</v>
      </c>
      <c r="N85" s="222" t="s">
        <v>2703</v>
      </c>
      <c r="O85" s="219" t="s">
        <v>2704</v>
      </c>
    </row>
    <row r="86">
      <c r="A86" s="218" t="s">
        <v>3030</v>
      </c>
      <c r="B86" s="219" t="s">
        <v>3031</v>
      </c>
      <c r="C86" s="219" t="s">
        <v>3032</v>
      </c>
      <c r="D86" s="219" t="s">
        <v>3033</v>
      </c>
      <c r="E86" s="219" t="s">
        <v>3034</v>
      </c>
      <c r="F86" s="220" t="s">
        <v>30</v>
      </c>
      <c r="G86" s="221">
        <v>46262.0</v>
      </c>
      <c r="H86" s="222" t="s">
        <v>2703</v>
      </c>
      <c r="I86" s="220" t="s">
        <v>30</v>
      </c>
      <c r="J86" s="221">
        <v>46276.0</v>
      </c>
      <c r="K86" s="222" t="s">
        <v>2703</v>
      </c>
      <c r="L86" s="220" t="s">
        <v>30</v>
      </c>
      <c r="M86" s="221">
        <v>46290.0</v>
      </c>
      <c r="N86" s="222" t="s">
        <v>2703</v>
      </c>
      <c r="O86" s="219" t="s">
        <v>2704</v>
      </c>
    </row>
    <row r="87">
      <c r="A87" s="218" t="s">
        <v>3035</v>
      </c>
      <c r="B87" s="219" t="s">
        <v>3036</v>
      </c>
      <c r="C87" s="219" t="s">
        <v>3037</v>
      </c>
      <c r="D87" s="219" t="s">
        <v>3038</v>
      </c>
      <c r="E87" s="219" t="s">
        <v>3039</v>
      </c>
      <c r="F87" s="220" t="s">
        <v>30</v>
      </c>
      <c r="G87" s="221">
        <v>46263.0</v>
      </c>
      <c r="H87" s="222" t="s">
        <v>2703</v>
      </c>
      <c r="I87" s="220" t="s">
        <v>30</v>
      </c>
      <c r="J87" s="221">
        <v>46276.0</v>
      </c>
      <c r="K87" s="222" t="s">
        <v>2703</v>
      </c>
      <c r="L87" s="220" t="s">
        <v>30</v>
      </c>
      <c r="M87" s="221">
        <v>46290.0</v>
      </c>
      <c r="N87" s="222" t="s">
        <v>2703</v>
      </c>
      <c r="O87" s="219" t="s">
        <v>2704</v>
      </c>
    </row>
    <row r="88">
      <c r="A88" s="215" t="s">
        <v>3040</v>
      </c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7"/>
    </row>
    <row r="89">
      <c r="A89" s="218" t="s">
        <v>3041</v>
      </c>
      <c r="B89" s="219" t="s">
        <v>3042</v>
      </c>
      <c r="C89" s="219" t="s">
        <v>3043</v>
      </c>
      <c r="D89" s="219" t="s">
        <v>3044</v>
      </c>
      <c r="E89" s="219" t="s">
        <v>3045</v>
      </c>
      <c r="F89" s="220" t="s">
        <v>30</v>
      </c>
      <c r="G89" s="221">
        <v>46263.0</v>
      </c>
      <c r="H89" s="222" t="s">
        <v>2703</v>
      </c>
      <c r="I89" s="220" t="s">
        <v>30</v>
      </c>
      <c r="J89" s="221">
        <v>46276.0</v>
      </c>
      <c r="K89" s="222" t="s">
        <v>2703</v>
      </c>
      <c r="L89" s="220" t="s">
        <v>30</v>
      </c>
      <c r="M89" s="221">
        <v>46290.0</v>
      </c>
      <c r="N89" s="222" t="s">
        <v>2703</v>
      </c>
      <c r="O89" s="219" t="s">
        <v>2704</v>
      </c>
    </row>
    <row r="90">
      <c r="A90" s="218" t="s">
        <v>3046</v>
      </c>
      <c r="B90" s="219" t="s">
        <v>3047</v>
      </c>
      <c r="C90" s="219" t="s">
        <v>3048</v>
      </c>
      <c r="D90" s="219" t="s">
        <v>3049</v>
      </c>
      <c r="E90" s="219" t="s">
        <v>3050</v>
      </c>
      <c r="F90" s="220" t="s">
        <v>30</v>
      </c>
      <c r="G90" s="221">
        <v>46263.0</v>
      </c>
      <c r="H90" s="222" t="s">
        <v>2703</v>
      </c>
      <c r="I90" s="220" t="s">
        <v>30</v>
      </c>
      <c r="J90" s="221">
        <v>46277.0</v>
      </c>
      <c r="K90" s="222" t="s">
        <v>2703</v>
      </c>
      <c r="L90" s="220" t="s">
        <v>30</v>
      </c>
      <c r="M90" s="221">
        <v>46291.0</v>
      </c>
      <c r="N90" s="222" t="s">
        <v>2703</v>
      </c>
      <c r="O90" s="219" t="s">
        <v>2704</v>
      </c>
    </row>
    <row r="91">
      <c r="A91" s="218" t="s">
        <v>3051</v>
      </c>
      <c r="B91" s="219" t="s">
        <v>3052</v>
      </c>
      <c r="C91" s="219" t="s">
        <v>3053</v>
      </c>
      <c r="D91" s="219" t="s">
        <v>3054</v>
      </c>
      <c r="E91" s="219" t="s">
        <v>3055</v>
      </c>
      <c r="F91" s="220" t="s">
        <v>30</v>
      </c>
      <c r="G91" s="221">
        <v>46263.0</v>
      </c>
      <c r="H91" s="222" t="s">
        <v>2703</v>
      </c>
      <c r="I91" s="220" t="s">
        <v>30</v>
      </c>
      <c r="J91" s="221">
        <v>46277.0</v>
      </c>
      <c r="K91" s="222" t="s">
        <v>2703</v>
      </c>
      <c r="L91" s="220" t="s">
        <v>30</v>
      </c>
      <c r="M91" s="221">
        <v>46291.0</v>
      </c>
      <c r="N91" s="222" t="s">
        <v>2703</v>
      </c>
      <c r="O91" s="219" t="s">
        <v>2704</v>
      </c>
    </row>
    <row r="92">
      <c r="A92" s="218" t="s">
        <v>3056</v>
      </c>
      <c r="B92" s="219" t="s">
        <v>3057</v>
      </c>
      <c r="C92" s="219" t="s">
        <v>3058</v>
      </c>
      <c r="D92" s="219" t="s">
        <v>3059</v>
      </c>
      <c r="E92" s="219" t="s">
        <v>3060</v>
      </c>
      <c r="F92" s="220" t="s">
        <v>30</v>
      </c>
      <c r="G92" s="221">
        <v>46263.0</v>
      </c>
      <c r="H92" s="222" t="s">
        <v>2703</v>
      </c>
      <c r="I92" s="220" t="s">
        <v>30</v>
      </c>
      <c r="J92" s="221">
        <v>46277.0</v>
      </c>
      <c r="K92" s="222" t="s">
        <v>2703</v>
      </c>
      <c r="L92" s="220" t="s">
        <v>30</v>
      </c>
      <c r="M92" s="221">
        <v>46291.0</v>
      </c>
      <c r="N92" s="222" t="s">
        <v>2703</v>
      </c>
      <c r="O92" s="219" t="s">
        <v>2704</v>
      </c>
    </row>
    <row r="93">
      <c r="A93" s="215" t="s">
        <v>3061</v>
      </c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7"/>
    </row>
    <row r="94">
      <c r="A94" s="218" t="s">
        <v>3062</v>
      </c>
      <c r="B94" s="219" t="s">
        <v>3063</v>
      </c>
      <c r="C94" s="219" t="s">
        <v>3064</v>
      </c>
      <c r="D94" s="219" t="s">
        <v>3065</v>
      </c>
      <c r="E94" s="219" t="s">
        <v>3066</v>
      </c>
      <c r="F94" s="220" t="s">
        <v>30</v>
      </c>
      <c r="G94" s="221">
        <v>46263.0</v>
      </c>
      <c r="H94" s="222" t="s">
        <v>2703</v>
      </c>
      <c r="I94" s="220" t="s">
        <v>30</v>
      </c>
      <c r="J94" s="221">
        <v>46277.0</v>
      </c>
      <c r="K94" s="222" t="s">
        <v>2703</v>
      </c>
      <c r="L94" s="220" t="s">
        <v>30</v>
      </c>
      <c r="M94" s="221">
        <v>46291.0</v>
      </c>
      <c r="N94" s="222" t="s">
        <v>2703</v>
      </c>
      <c r="O94" s="219" t="s">
        <v>2704</v>
      </c>
    </row>
    <row r="95">
      <c r="A95" s="218" t="s">
        <v>3067</v>
      </c>
      <c r="B95" s="219" t="s">
        <v>3068</v>
      </c>
      <c r="C95" s="219" t="s">
        <v>3069</v>
      </c>
      <c r="D95" s="219" t="s">
        <v>3070</v>
      </c>
      <c r="E95" s="219" t="s">
        <v>3071</v>
      </c>
      <c r="F95" s="220" t="s">
        <v>30</v>
      </c>
      <c r="G95" s="221">
        <v>46263.0</v>
      </c>
      <c r="H95" s="222" t="s">
        <v>2703</v>
      </c>
      <c r="I95" s="220" t="s">
        <v>30</v>
      </c>
      <c r="J95" s="221">
        <v>46277.0</v>
      </c>
      <c r="K95" s="222" t="s">
        <v>2703</v>
      </c>
      <c r="L95" s="220" t="s">
        <v>30</v>
      </c>
      <c r="M95" s="221">
        <v>46291.0</v>
      </c>
      <c r="N95" s="222" t="s">
        <v>2703</v>
      </c>
      <c r="O95" s="219" t="s">
        <v>2704</v>
      </c>
    </row>
    <row r="96">
      <c r="A96" s="218" t="s">
        <v>3072</v>
      </c>
      <c r="B96" s="219" t="s">
        <v>3073</v>
      </c>
      <c r="C96" s="219" t="s">
        <v>3074</v>
      </c>
      <c r="D96" s="219" t="s">
        <v>3075</v>
      </c>
      <c r="E96" s="219" t="s">
        <v>3029</v>
      </c>
      <c r="F96" s="220" t="s">
        <v>30</v>
      </c>
      <c r="G96" s="221">
        <v>46264.0</v>
      </c>
      <c r="H96" s="222" t="s">
        <v>2703</v>
      </c>
      <c r="I96" s="220" t="s">
        <v>30</v>
      </c>
      <c r="J96" s="221">
        <v>46277.0</v>
      </c>
      <c r="K96" s="222" t="s">
        <v>2703</v>
      </c>
      <c r="L96" s="220" t="s">
        <v>30</v>
      </c>
      <c r="M96" s="221">
        <v>46291.0</v>
      </c>
      <c r="N96" s="222" t="s">
        <v>2703</v>
      </c>
      <c r="O96" s="219" t="s">
        <v>2704</v>
      </c>
    </row>
    <row r="97">
      <c r="A97" s="218" t="s">
        <v>3076</v>
      </c>
      <c r="B97" s="219" t="s">
        <v>3077</v>
      </c>
      <c r="C97" s="219" t="s">
        <v>3078</v>
      </c>
      <c r="D97" s="219" t="s">
        <v>3079</v>
      </c>
      <c r="E97" s="219" t="s">
        <v>3080</v>
      </c>
      <c r="F97" s="220" t="s">
        <v>30</v>
      </c>
      <c r="G97" s="221">
        <v>46264.0</v>
      </c>
      <c r="H97" s="222" t="s">
        <v>2703</v>
      </c>
      <c r="I97" s="220" t="s">
        <v>30</v>
      </c>
      <c r="J97" s="221">
        <v>46278.0</v>
      </c>
      <c r="K97" s="222" t="s">
        <v>2703</v>
      </c>
      <c r="L97" s="220" t="s">
        <v>30</v>
      </c>
      <c r="M97" s="221">
        <v>46292.0</v>
      </c>
      <c r="N97" s="222" t="s">
        <v>2703</v>
      </c>
      <c r="O97" s="219" t="s">
        <v>3081</v>
      </c>
    </row>
    <row r="98">
      <c r="A98" s="218" t="s">
        <v>3082</v>
      </c>
      <c r="B98" s="219" t="s">
        <v>3083</v>
      </c>
      <c r="C98" s="219" t="s">
        <v>3084</v>
      </c>
      <c r="D98" s="219" t="s">
        <v>3085</v>
      </c>
      <c r="E98" s="219" t="s">
        <v>3086</v>
      </c>
      <c r="F98" s="220" t="s">
        <v>30</v>
      </c>
      <c r="G98" s="221">
        <v>46264.0</v>
      </c>
      <c r="H98" s="222" t="s">
        <v>2703</v>
      </c>
      <c r="I98" s="220" t="s">
        <v>30</v>
      </c>
      <c r="J98" s="221">
        <v>46278.0</v>
      </c>
      <c r="K98" s="222" t="s">
        <v>2703</v>
      </c>
      <c r="L98" s="220" t="s">
        <v>30</v>
      </c>
      <c r="M98" s="221">
        <v>46292.0</v>
      </c>
      <c r="N98" s="222" t="s">
        <v>2703</v>
      </c>
      <c r="O98" s="219" t="s">
        <v>2704</v>
      </c>
    </row>
    <row r="99">
      <c r="A99" s="218" t="s">
        <v>3087</v>
      </c>
      <c r="B99" s="219" t="s">
        <v>3088</v>
      </c>
      <c r="C99" s="219" t="s">
        <v>3089</v>
      </c>
      <c r="D99" s="219" t="s">
        <v>3090</v>
      </c>
      <c r="E99" s="219" t="s">
        <v>3091</v>
      </c>
      <c r="F99" s="220" t="s">
        <v>30</v>
      </c>
      <c r="G99" s="221">
        <v>46264.0</v>
      </c>
      <c r="H99" s="222" t="s">
        <v>2703</v>
      </c>
      <c r="I99" s="220" t="s">
        <v>30</v>
      </c>
      <c r="J99" s="221">
        <v>46278.0</v>
      </c>
      <c r="K99" s="222" t="s">
        <v>2703</v>
      </c>
      <c r="L99" s="220" t="s">
        <v>30</v>
      </c>
      <c r="M99" s="221">
        <v>46292.0</v>
      </c>
      <c r="N99" s="222" t="s">
        <v>2703</v>
      </c>
      <c r="O99" s="219" t="s">
        <v>2704</v>
      </c>
    </row>
    <row r="100">
      <c r="A100" s="215" t="s">
        <v>3092</v>
      </c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7"/>
    </row>
    <row r="101">
      <c r="A101" s="218" t="s">
        <v>3093</v>
      </c>
      <c r="B101" s="219" t="s">
        <v>3094</v>
      </c>
      <c r="C101" s="219" t="s">
        <v>3095</v>
      </c>
      <c r="D101" s="219" t="s">
        <v>3096</v>
      </c>
      <c r="E101" s="219" t="s">
        <v>3097</v>
      </c>
      <c r="F101" s="220" t="s">
        <v>30</v>
      </c>
      <c r="G101" s="221">
        <v>46264.0</v>
      </c>
      <c r="H101" s="222" t="s">
        <v>2703</v>
      </c>
      <c r="I101" s="220" t="s">
        <v>30</v>
      </c>
      <c r="J101" s="221">
        <v>46278.0</v>
      </c>
      <c r="K101" s="222" t="s">
        <v>2703</v>
      </c>
      <c r="L101" s="220" t="s">
        <v>30</v>
      </c>
      <c r="M101" s="221">
        <v>46292.0</v>
      </c>
      <c r="N101" s="222" t="s">
        <v>2703</v>
      </c>
      <c r="O101" s="219" t="s">
        <v>3098</v>
      </c>
    </row>
    <row r="102">
      <c r="A102" s="218" t="s">
        <v>3099</v>
      </c>
      <c r="B102" s="219" t="s">
        <v>3100</v>
      </c>
      <c r="C102" s="219" t="s">
        <v>3101</v>
      </c>
      <c r="D102" s="219" t="s">
        <v>3102</v>
      </c>
      <c r="E102" s="219" t="s">
        <v>3103</v>
      </c>
      <c r="F102" s="220" t="s">
        <v>30</v>
      </c>
      <c r="G102" s="221">
        <v>46264.0</v>
      </c>
      <c r="H102" s="222" t="s">
        <v>2703</v>
      </c>
      <c r="I102" s="220" t="s">
        <v>30</v>
      </c>
      <c r="J102" s="221">
        <v>46278.0</v>
      </c>
      <c r="K102" s="222" t="s">
        <v>2703</v>
      </c>
      <c r="L102" s="220" t="s">
        <v>30</v>
      </c>
      <c r="M102" s="221">
        <v>46292.0</v>
      </c>
      <c r="N102" s="222" t="s">
        <v>2703</v>
      </c>
      <c r="O102" s="219" t="s">
        <v>2704</v>
      </c>
    </row>
    <row r="103">
      <c r="A103" s="218" t="s">
        <v>3104</v>
      </c>
      <c r="B103" s="219" t="s">
        <v>3105</v>
      </c>
      <c r="C103" s="219" t="s">
        <v>3106</v>
      </c>
      <c r="D103" s="219" t="s">
        <v>3107</v>
      </c>
      <c r="E103" s="219" t="s">
        <v>3108</v>
      </c>
      <c r="F103" s="220" t="s">
        <v>30</v>
      </c>
      <c r="G103" s="221">
        <v>46264.0</v>
      </c>
      <c r="H103" s="222" t="s">
        <v>2703</v>
      </c>
      <c r="I103" s="220" t="s">
        <v>30</v>
      </c>
      <c r="J103" s="221">
        <v>46278.0</v>
      </c>
      <c r="K103" s="222" t="s">
        <v>2703</v>
      </c>
      <c r="L103" s="220" t="s">
        <v>30</v>
      </c>
      <c r="M103" s="221">
        <v>46292.0</v>
      </c>
      <c r="N103" s="222" t="s">
        <v>2703</v>
      </c>
      <c r="O103" s="219" t="s">
        <v>3109</v>
      </c>
    </row>
    <row r="104">
      <c r="A104" s="218" t="s">
        <v>3110</v>
      </c>
      <c r="B104" s="219" t="s">
        <v>3111</v>
      </c>
      <c r="C104" s="219" t="s">
        <v>3112</v>
      </c>
      <c r="D104" s="219" t="s">
        <v>3113</v>
      </c>
      <c r="E104" s="219" t="s">
        <v>3114</v>
      </c>
      <c r="F104" s="220" t="s">
        <v>30</v>
      </c>
      <c r="G104" s="221">
        <v>46265.0</v>
      </c>
      <c r="H104" s="222" t="s">
        <v>2703</v>
      </c>
      <c r="I104" s="220" t="s">
        <v>30</v>
      </c>
      <c r="J104" s="221">
        <v>46279.0</v>
      </c>
      <c r="K104" s="222" t="s">
        <v>2703</v>
      </c>
      <c r="L104" s="220" t="s">
        <v>30</v>
      </c>
      <c r="M104" s="221">
        <v>46293.0</v>
      </c>
      <c r="N104" s="222" t="s">
        <v>2703</v>
      </c>
      <c r="O104" s="219" t="s">
        <v>3115</v>
      </c>
    </row>
  </sheetData>
  <mergeCells count="17">
    <mergeCell ref="B2:E2"/>
    <mergeCell ref="B3:E3"/>
    <mergeCell ref="B4:E4"/>
    <mergeCell ref="A11:O11"/>
    <mergeCell ref="A16:O16"/>
    <mergeCell ref="A25:O25"/>
    <mergeCell ref="A32:O32"/>
    <mergeCell ref="A88:O88"/>
    <mergeCell ref="A93:O93"/>
    <mergeCell ref="A100:O100"/>
    <mergeCell ref="A39:O39"/>
    <mergeCell ref="A48:O48"/>
    <mergeCell ref="A55:O55"/>
    <mergeCell ref="A60:O60"/>
    <mergeCell ref="A69:O69"/>
    <mergeCell ref="A75:O75"/>
    <mergeCell ref="A82:O8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4.13"/>
    <col customWidth="1" min="3" max="3" width="106.13"/>
    <col customWidth="1" min="4" max="4" width="101.88"/>
    <col customWidth="1" min="5" max="5" width="77.5"/>
    <col customWidth="1" min="15" max="15" width="179.88"/>
  </cols>
  <sheetData>
    <row r="1">
      <c r="A1" s="196"/>
      <c r="B1" s="223"/>
      <c r="C1" s="223"/>
      <c r="D1" s="223"/>
      <c r="E1" s="223"/>
    </row>
    <row r="2">
      <c r="A2" s="198" t="s">
        <v>88</v>
      </c>
      <c r="B2" s="224" t="s">
        <v>3116</v>
      </c>
      <c r="C2" s="225"/>
      <c r="D2" s="225"/>
      <c r="E2" s="226"/>
    </row>
    <row r="3">
      <c r="A3" s="200" t="s">
        <v>90</v>
      </c>
      <c r="B3" s="227" t="s">
        <v>3117</v>
      </c>
      <c r="C3" s="216"/>
      <c r="D3" s="216"/>
      <c r="E3" s="217"/>
    </row>
    <row r="4">
      <c r="A4" s="202" t="s">
        <v>92</v>
      </c>
      <c r="B4" s="203">
        <f>COUNTIF(A11:A86, "TC-*")</f>
        <v>65</v>
      </c>
      <c r="C4" s="5"/>
      <c r="D4" s="5"/>
      <c r="E4" s="113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</row>
    <row r="6">
      <c r="A6" s="204" t="s">
        <v>95</v>
      </c>
      <c r="B6" s="207">
        <f>COUNTIF(F11:F86, B5)</f>
        <v>65</v>
      </c>
      <c r="C6" s="207">
        <f>COUNTIF(F11:F51, C5)</f>
        <v>0</v>
      </c>
      <c r="D6" s="207">
        <f>COUNTIF(F11:F51, D5)</f>
        <v>0</v>
      </c>
      <c r="E6" s="208">
        <f>COUNTIF(F11:F51, E5)</f>
        <v>0</v>
      </c>
    </row>
    <row r="7">
      <c r="A7" s="204" t="s">
        <v>96</v>
      </c>
      <c r="B7" s="207">
        <f>COUNTIF(I11:I86, B5)</f>
        <v>65</v>
      </c>
      <c r="C7" s="207">
        <f>COUNTIF(I11:I51, C5)</f>
        <v>0</v>
      </c>
      <c r="D7" s="207">
        <f>COUNTIF(I11:I51, D5)</f>
        <v>0</v>
      </c>
      <c r="E7" s="208">
        <f>COUNTIF(I11:I51, E5)</f>
        <v>0</v>
      </c>
    </row>
    <row r="8">
      <c r="A8" s="209" t="s">
        <v>97</v>
      </c>
      <c r="B8" s="210">
        <f>COUNTIF(L11:L86, B5)</f>
        <v>65</v>
      </c>
      <c r="C8" s="210">
        <f>COUNTIF(L11:L51, C5)</f>
        <v>0</v>
      </c>
      <c r="D8" s="210">
        <f>COUNTIF(L11:L51, D5)</f>
        <v>0</v>
      </c>
      <c r="E8" s="211">
        <f>COUNTIF(L11:L51, E5)</f>
        <v>0</v>
      </c>
    </row>
    <row r="10">
      <c r="A10" s="214" t="s">
        <v>98</v>
      </c>
      <c r="B10" s="214" t="s">
        <v>99</v>
      </c>
      <c r="C10" s="214" t="s">
        <v>100</v>
      </c>
      <c r="D10" s="214" t="s">
        <v>101</v>
      </c>
      <c r="E10" s="214" t="s">
        <v>102</v>
      </c>
      <c r="F10" s="214" t="s">
        <v>95</v>
      </c>
      <c r="G10" s="214" t="s">
        <v>103</v>
      </c>
      <c r="H10" s="214" t="s">
        <v>104</v>
      </c>
      <c r="I10" s="214" t="s">
        <v>96</v>
      </c>
      <c r="J10" s="214" t="s">
        <v>103</v>
      </c>
      <c r="K10" s="214" t="s">
        <v>104</v>
      </c>
      <c r="L10" s="214" t="s">
        <v>97</v>
      </c>
      <c r="M10" s="214" t="s">
        <v>103</v>
      </c>
      <c r="N10" s="214" t="s">
        <v>104</v>
      </c>
      <c r="O10" s="214" t="s">
        <v>105</v>
      </c>
    </row>
    <row r="11">
      <c r="A11" s="215" t="s">
        <v>3118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7"/>
    </row>
    <row r="12">
      <c r="A12" s="218" t="s">
        <v>3119</v>
      </c>
      <c r="B12" s="219" t="s">
        <v>3120</v>
      </c>
      <c r="C12" s="219" t="s">
        <v>3121</v>
      </c>
      <c r="D12" s="219" t="s">
        <v>3122</v>
      </c>
      <c r="E12" s="219" t="s">
        <v>3123</v>
      </c>
      <c r="F12" s="220" t="s">
        <v>30</v>
      </c>
      <c r="G12" s="221">
        <v>46254.0</v>
      </c>
      <c r="H12" s="222" t="s">
        <v>2703</v>
      </c>
      <c r="I12" s="220" t="s">
        <v>30</v>
      </c>
      <c r="J12" s="221">
        <v>46266.0</v>
      </c>
      <c r="K12" s="222" t="s">
        <v>2703</v>
      </c>
      <c r="L12" s="220" t="s">
        <v>30</v>
      </c>
      <c r="M12" s="221">
        <v>46280.0</v>
      </c>
      <c r="N12" s="222" t="s">
        <v>2703</v>
      </c>
      <c r="O12" s="219"/>
    </row>
    <row r="13">
      <c r="A13" s="218" t="s">
        <v>3124</v>
      </c>
      <c r="B13" s="219" t="s">
        <v>3125</v>
      </c>
      <c r="C13" s="219" t="s">
        <v>3126</v>
      </c>
      <c r="D13" s="219" t="s">
        <v>3127</v>
      </c>
      <c r="E13" s="219" t="s">
        <v>2709</v>
      </c>
      <c r="F13" s="220" t="s">
        <v>30</v>
      </c>
      <c r="G13" s="221">
        <v>46254.0</v>
      </c>
      <c r="H13" s="222" t="s">
        <v>2703</v>
      </c>
      <c r="I13" s="220" t="s">
        <v>30</v>
      </c>
      <c r="J13" s="221">
        <v>46266.0</v>
      </c>
      <c r="K13" s="222" t="s">
        <v>2703</v>
      </c>
      <c r="L13" s="220" t="s">
        <v>30</v>
      </c>
      <c r="M13" s="221">
        <v>46280.0</v>
      </c>
      <c r="N13" s="222" t="s">
        <v>2703</v>
      </c>
      <c r="O13" s="219"/>
    </row>
    <row r="14">
      <c r="A14" s="218" t="s">
        <v>3128</v>
      </c>
      <c r="B14" s="219" t="s">
        <v>3129</v>
      </c>
      <c r="C14" s="219" t="s">
        <v>3130</v>
      </c>
      <c r="D14" s="219" t="s">
        <v>3131</v>
      </c>
      <c r="E14" s="219" t="s">
        <v>3132</v>
      </c>
      <c r="F14" s="220" t="s">
        <v>30</v>
      </c>
      <c r="G14" s="221">
        <v>46254.0</v>
      </c>
      <c r="H14" s="222" t="s">
        <v>2703</v>
      </c>
      <c r="I14" s="220" t="s">
        <v>30</v>
      </c>
      <c r="J14" s="221">
        <v>46266.0</v>
      </c>
      <c r="K14" s="222" t="s">
        <v>2703</v>
      </c>
      <c r="L14" s="220" t="s">
        <v>30</v>
      </c>
      <c r="M14" s="221">
        <v>46280.0</v>
      </c>
      <c r="N14" s="222" t="s">
        <v>2703</v>
      </c>
      <c r="O14" s="219"/>
    </row>
    <row r="15">
      <c r="A15" s="218" t="s">
        <v>3133</v>
      </c>
      <c r="B15" s="219" t="s">
        <v>3134</v>
      </c>
      <c r="C15" s="219" t="s">
        <v>3135</v>
      </c>
      <c r="D15" s="219" t="s">
        <v>3136</v>
      </c>
      <c r="E15" s="219" t="s">
        <v>3137</v>
      </c>
      <c r="F15" s="220" t="s">
        <v>30</v>
      </c>
      <c r="G15" s="221">
        <v>46254.0</v>
      </c>
      <c r="H15" s="222" t="s">
        <v>2703</v>
      </c>
      <c r="I15" s="220" t="s">
        <v>30</v>
      </c>
      <c r="J15" s="221">
        <v>46266.0</v>
      </c>
      <c r="K15" s="222" t="s">
        <v>2703</v>
      </c>
      <c r="L15" s="220" t="s">
        <v>30</v>
      </c>
      <c r="M15" s="221">
        <v>46280.0</v>
      </c>
      <c r="N15" s="222" t="s">
        <v>2703</v>
      </c>
      <c r="O15" s="219"/>
    </row>
    <row r="16">
      <c r="A16" s="218" t="s">
        <v>3138</v>
      </c>
      <c r="B16" s="219" t="s">
        <v>3139</v>
      </c>
      <c r="C16" s="219" t="s">
        <v>3140</v>
      </c>
      <c r="D16" s="219" t="s">
        <v>3141</v>
      </c>
      <c r="E16" s="219" t="s">
        <v>2719</v>
      </c>
      <c r="F16" s="220" t="s">
        <v>30</v>
      </c>
      <c r="G16" s="221">
        <v>46254.0</v>
      </c>
      <c r="H16" s="222" t="s">
        <v>2703</v>
      </c>
      <c r="I16" s="220" t="s">
        <v>30</v>
      </c>
      <c r="J16" s="221">
        <v>46266.0</v>
      </c>
      <c r="K16" s="222" t="s">
        <v>2703</v>
      </c>
      <c r="L16" s="220" t="s">
        <v>30</v>
      </c>
      <c r="M16" s="221">
        <v>46280.0</v>
      </c>
      <c r="N16" s="222" t="s">
        <v>2703</v>
      </c>
      <c r="O16" s="219"/>
    </row>
    <row r="17">
      <c r="A17" s="215" t="s">
        <v>3142</v>
      </c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7"/>
    </row>
    <row r="18">
      <c r="A18" s="218" t="s">
        <v>3143</v>
      </c>
      <c r="B18" s="219" t="s">
        <v>3144</v>
      </c>
      <c r="C18" s="219" t="s">
        <v>3145</v>
      </c>
      <c r="D18" s="219" t="s">
        <v>3146</v>
      </c>
      <c r="E18" s="219" t="s">
        <v>3147</v>
      </c>
      <c r="F18" s="220" t="s">
        <v>30</v>
      </c>
      <c r="G18" s="221">
        <v>46254.0</v>
      </c>
      <c r="H18" s="222" t="s">
        <v>2703</v>
      </c>
      <c r="I18" s="220" t="s">
        <v>30</v>
      </c>
      <c r="J18" s="221">
        <v>46267.0</v>
      </c>
      <c r="K18" s="222" t="s">
        <v>2703</v>
      </c>
      <c r="L18" s="220" t="s">
        <v>30</v>
      </c>
      <c r="M18" s="221">
        <v>46281.0</v>
      </c>
      <c r="N18" s="222" t="s">
        <v>2703</v>
      </c>
      <c r="O18" s="219"/>
    </row>
    <row r="19">
      <c r="A19" s="218" t="s">
        <v>3148</v>
      </c>
      <c r="B19" s="219" t="s">
        <v>3149</v>
      </c>
      <c r="C19" s="219" t="s">
        <v>3150</v>
      </c>
      <c r="D19" s="219" t="s">
        <v>3151</v>
      </c>
      <c r="E19" s="219" t="s">
        <v>3152</v>
      </c>
      <c r="F19" s="220" t="s">
        <v>30</v>
      </c>
      <c r="G19" s="221">
        <v>46255.0</v>
      </c>
      <c r="H19" s="222" t="s">
        <v>2703</v>
      </c>
      <c r="I19" s="220" t="s">
        <v>30</v>
      </c>
      <c r="J19" s="221">
        <v>46267.0</v>
      </c>
      <c r="K19" s="222" t="s">
        <v>2703</v>
      </c>
      <c r="L19" s="220" t="s">
        <v>30</v>
      </c>
      <c r="M19" s="221">
        <v>46281.0</v>
      </c>
      <c r="N19" s="222" t="s">
        <v>2703</v>
      </c>
      <c r="O19" s="219"/>
    </row>
    <row r="20">
      <c r="A20" s="218" t="s">
        <v>3153</v>
      </c>
      <c r="B20" s="219" t="s">
        <v>3154</v>
      </c>
      <c r="C20" s="219" t="s">
        <v>3155</v>
      </c>
      <c r="D20" s="219" t="s">
        <v>3156</v>
      </c>
      <c r="E20" s="219" t="s">
        <v>3152</v>
      </c>
      <c r="F20" s="220" t="s">
        <v>30</v>
      </c>
      <c r="G20" s="221">
        <v>46255.0</v>
      </c>
      <c r="H20" s="222" t="s">
        <v>2703</v>
      </c>
      <c r="I20" s="220" t="s">
        <v>30</v>
      </c>
      <c r="J20" s="221">
        <v>46267.0</v>
      </c>
      <c r="K20" s="222" t="s">
        <v>2703</v>
      </c>
      <c r="L20" s="220" t="s">
        <v>30</v>
      </c>
      <c r="M20" s="221">
        <v>46281.0</v>
      </c>
      <c r="N20" s="222" t="s">
        <v>2703</v>
      </c>
      <c r="O20" s="219"/>
    </row>
    <row r="21">
      <c r="A21" s="218" t="s">
        <v>3157</v>
      </c>
      <c r="B21" s="219" t="s">
        <v>3158</v>
      </c>
      <c r="C21" s="219" t="s">
        <v>3159</v>
      </c>
      <c r="D21" s="219" t="s">
        <v>3160</v>
      </c>
      <c r="E21" s="219" t="s">
        <v>3161</v>
      </c>
      <c r="F21" s="220" t="s">
        <v>30</v>
      </c>
      <c r="G21" s="221">
        <v>46255.0</v>
      </c>
      <c r="H21" s="222" t="s">
        <v>2703</v>
      </c>
      <c r="I21" s="220" t="s">
        <v>30</v>
      </c>
      <c r="J21" s="221">
        <v>46267.0</v>
      </c>
      <c r="K21" s="222" t="s">
        <v>2703</v>
      </c>
      <c r="L21" s="220" t="s">
        <v>30</v>
      </c>
      <c r="M21" s="221">
        <v>46281.0</v>
      </c>
      <c r="N21" s="222" t="s">
        <v>2703</v>
      </c>
      <c r="O21" s="219"/>
    </row>
    <row r="22">
      <c r="A22" s="218" t="s">
        <v>3162</v>
      </c>
      <c r="B22" s="219" t="s">
        <v>3163</v>
      </c>
      <c r="C22" s="219" t="s">
        <v>3164</v>
      </c>
      <c r="D22" s="219" t="s">
        <v>3165</v>
      </c>
      <c r="E22" s="219" t="s">
        <v>3166</v>
      </c>
      <c r="F22" s="220" t="s">
        <v>30</v>
      </c>
      <c r="G22" s="221">
        <v>46255.0</v>
      </c>
      <c r="H22" s="222" t="s">
        <v>2703</v>
      </c>
      <c r="I22" s="220" t="s">
        <v>30</v>
      </c>
      <c r="J22" s="221">
        <v>46267.0</v>
      </c>
      <c r="K22" s="222" t="s">
        <v>2703</v>
      </c>
      <c r="L22" s="220" t="s">
        <v>30</v>
      </c>
      <c r="M22" s="221">
        <v>46281.0</v>
      </c>
      <c r="N22" s="222" t="s">
        <v>2703</v>
      </c>
      <c r="O22" s="219"/>
    </row>
    <row r="23">
      <c r="A23" s="218" t="s">
        <v>3167</v>
      </c>
      <c r="B23" s="219" t="s">
        <v>3168</v>
      </c>
      <c r="C23" s="219" t="s">
        <v>3169</v>
      </c>
      <c r="D23" s="219" t="s">
        <v>3170</v>
      </c>
      <c r="E23" s="219" t="s">
        <v>3171</v>
      </c>
      <c r="F23" s="220" t="s">
        <v>30</v>
      </c>
      <c r="G23" s="221">
        <v>46255.0</v>
      </c>
      <c r="H23" s="222" t="s">
        <v>2703</v>
      </c>
      <c r="I23" s="220" t="s">
        <v>30</v>
      </c>
      <c r="J23" s="221">
        <v>46268.0</v>
      </c>
      <c r="K23" s="222" t="s">
        <v>2703</v>
      </c>
      <c r="L23" s="220" t="s">
        <v>30</v>
      </c>
      <c r="M23" s="221">
        <v>46282.0</v>
      </c>
      <c r="N23" s="222" t="s">
        <v>2703</v>
      </c>
      <c r="O23" s="219"/>
    </row>
    <row r="24">
      <c r="A24" s="215" t="s">
        <v>3172</v>
      </c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7"/>
    </row>
    <row r="25">
      <c r="A25" s="218" t="s">
        <v>3173</v>
      </c>
      <c r="B25" s="219" t="s">
        <v>3174</v>
      </c>
      <c r="C25" s="219" t="s">
        <v>3175</v>
      </c>
      <c r="D25" s="219" t="s">
        <v>3176</v>
      </c>
      <c r="E25" s="219" t="s">
        <v>3177</v>
      </c>
      <c r="F25" s="220" t="s">
        <v>30</v>
      </c>
      <c r="G25" s="221">
        <v>46255.0</v>
      </c>
      <c r="H25" s="222" t="s">
        <v>2703</v>
      </c>
      <c r="I25" s="220" t="s">
        <v>30</v>
      </c>
      <c r="J25" s="221">
        <v>46268.0</v>
      </c>
      <c r="K25" s="222" t="s">
        <v>2703</v>
      </c>
      <c r="L25" s="220" t="s">
        <v>30</v>
      </c>
      <c r="M25" s="221">
        <v>46282.0</v>
      </c>
      <c r="N25" s="222" t="s">
        <v>2703</v>
      </c>
      <c r="O25" s="219"/>
    </row>
    <row r="26">
      <c r="A26" s="218" t="s">
        <v>3178</v>
      </c>
      <c r="B26" s="219" t="s">
        <v>3179</v>
      </c>
      <c r="C26" s="219" t="s">
        <v>3180</v>
      </c>
      <c r="D26" s="219" t="s">
        <v>3181</v>
      </c>
      <c r="E26" s="219" t="s">
        <v>3182</v>
      </c>
      <c r="F26" s="220" t="s">
        <v>30</v>
      </c>
      <c r="G26" s="221">
        <v>46256.0</v>
      </c>
      <c r="H26" s="222" t="s">
        <v>2703</v>
      </c>
      <c r="I26" s="220" t="s">
        <v>30</v>
      </c>
      <c r="J26" s="221">
        <v>46268.0</v>
      </c>
      <c r="K26" s="222" t="s">
        <v>2703</v>
      </c>
      <c r="L26" s="220" t="s">
        <v>30</v>
      </c>
      <c r="M26" s="221">
        <v>46282.0</v>
      </c>
      <c r="N26" s="222" t="s">
        <v>2703</v>
      </c>
      <c r="O26" s="219"/>
    </row>
    <row r="27">
      <c r="A27" s="218" t="s">
        <v>3183</v>
      </c>
      <c r="B27" s="219" t="s">
        <v>3184</v>
      </c>
      <c r="C27" s="219" t="s">
        <v>3185</v>
      </c>
      <c r="D27" s="219" t="s">
        <v>3186</v>
      </c>
      <c r="E27" s="219" t="s">
        <v>3187</v>
      </c>
      <c r="F27" s="220" t="s">
        <v>30</v>
      </c>
      <c r="G27" s="221">
        <v>46256.0</v>
      </c>
      <c r="H27" s="222" t="s">
        <v>2703</v>
      </c>
      <c r="I27" s="220" t="s">
        <v>30</v>
      </c>
      <c r="J27" s="221">
        <v>46268.0</v>
      </c>
      <c r="K27" s="222" t="s">
        <v>2703</v>
      </c>
      <c r="L27" s="220" t="s">
        <v>30</v>
      </c>
      <c r="M27" s="221">
        <v>46282.0</v>
      </c>
      <c r="N27" s="222" t="s">
        <v>2703</v>
      </c>
      <c r="O27" s="219"/>
    </row>
    <row r="28">
      <c r="A28" s="218" t="s">
        <v>3188</v>
      </c>
      <c r="B28" s="219" t="s">
        <v>3189</v>
      </c>
      <c r="C28" s="219" t="s">
        <v>3190</v>
      </c>
      <c r="D28" s="219" t="s">
        <v>3191</v>
      </c>
      <c r="E28" s="219" t="s">
        <v>3192</v>
      </c>
      <c r="F28" s="220" t="s">
        <v>30</v>
      </c>
      <c r="G28" s="221">
        <v>46256.0</v>
      </c>
      <c r="H28" s="222" t="s">
        <v>2703</v>
      </c>
      <c r="I28" s="220" t="s">
        <v>30</v>
      </c>
      <c r="J28" s="221">
        <v>46268.0</v>
      </c>
      <c r="K28" s="222" t="s">
        <v>2703</v>
      </c>
      <c r="L28" s="220" t="s">
        <v>30</v>
      </c>
      <c r="M28" s="221">
        <v>46282.0</v>
      </c>
      <c r="N28" s="222" t="s">
        <v>2703</v>
      </c>
      <c r="O28" s="219"/>
    </row>
    <row r="29">
      <c r="A29" s="218" t="s">
        <v>3193</v>
      </c>
      <c r="B29" s="219" t="s">
        <v>3194</v>
      </c>
      <c r="C29" s="219" t="s">
        <v>3195</v>
      </c>
      <c r="D29" s="219" t="s">
        <v>3196</v>
      </c>
      <c r="E29" s="219" t="s">
        <v>3197</v>
      </c>
      <c r="F29" s="220" t="s">
        <v>30</v>
      </c>
      <c r="G29" s="221">
        <v>46256.0</v>
      </c>
      <c r="H29" s="222" t="s">
        <v>2703</v>
      </c>
      <c r="I29" s="220" t="s">
        <v>30</v>
      </c>
      <c r="J29" s="221">
        <v>46269.0</v>
      </c>
      <c r="K29" s="222" t="s">
        <v>2703</v>
      </c>
      <c r="L29" s="220" t="s">
        <v>30</v>
      </c>
      <c r="M29" s="221">
        <v>46283.0</v>
      </c>
      <c r="N29" s="222" t="s">
        <v>2703</v>
      </c>
      <c r="O29" s="219"/>
    </row>
    <row r="30">
      <c r="A30" s="218" t="s">
        <v>3198</v>
      </c>
      <c r="B30" s="219" t="s">
        <v>3199</v>
      </c>
      <c r="C30" s="219" t="s">
        <v>3200</v>
      </c>
      <c r="D30" s="219" t="s">
        <v>3201</v>
      </c>
      <c r="E30" s="219" t="s">
        <v>3187</v>
      </c>
      <c r="F30" s="220" t="s">
        <v>30</v>
      </c>
      <c r="G30" s="221">
        <v>46256.0</v>
      </c>
      <c r="H30" s="222" t="s">
        <v>2703</v>
      </c>
      <c r="I30" s="220" t="s">
        <v>30</v>
      </c>
      <c r="J30" s="221">
        <v>46269.0</v>
      </c>
      <c r="K30" s="222" t="s">
        <v>2703</v>
      </c>
      <c r="L30" s="220" t="s">
        <v>30</v>
      </c>
      <c r="M30" s="221">
        <v>46283.0</v>
      </c>
      <c r="N30" s="222" t="s">
        <v>2703</v>
      </c>
      <c r="O30" s="219"/>
    </row>
    <row r="31">
      <c r="A31" s="218" t="s">
        <v>3202</v>
      </c>
      <c r="B31" s="219" t="s">
        <v>3203</v>
      </c>
      <c r="C31" s="219" t="s">
        <v>3204</v>
      </c>
      <c r="D31" s="219" t="s">
        <v>3205</v>
      </c>
      <c r="E31" s="219" t="s">
        <v>3206</v>
      </c>
      <c r="F31" s="220" t="s">
        <v>30</v>
      </c>
      <c r="G31" s="221">
        <v>46256.0</v>
      </c>
      <c r="H31" s="222" t="s">
        <v>2703</v>
      </c>
      <c r="I31" s="220" t="s">
        <v>30</v>
      </c>
      <c r="J31" s="221">
        <v>46269.0</v>
      </c>
      <c r="K31" s="222" t="s">
        <v>2703</v>
      </c>
      <c r="L31" s="220" t="s">
        <v>30</v>
      </c>
      <c r="M31" s="221">
        <v>46283.0</v>
      </c>
      <c r="N31" s="222" t="s">
        <v>2703</v>
      </c>
      <c r="O31" s="219"/>
    </row>
    <row r="32">
      <c r="A32" s="218" t="s">
        <v>3207</v>
      </c>
      <c r="B32" s="219" t="s">
        <v>3208</v>
      </c>
      <c r="C32" s="219" t="s">
        <v>3209</v>
      </c>
      <c r="D32" s="219" t="s">
        <v>3210</v>
      </c>
      <c r="E32" s="219" t="s">
        <v>3211</v>
      </c>
      <c r="F32" s="220" t="s">
        <v>30</v>
      </c>
      <c r="G32" s="221">
        <v>46257.0</v>
      </c>
      <c r="H32" s="222" t="s">
        <v>2703</v>
      </c>
      <c r="I32" s="220" t="s">
        <v>30</v>
      </c>
      <c r="J32" s="221">
        <v>46269.0</v>
      </c>
      <c r="K32" s="222" t="s">
        <v>2703</v>
      </c>
      <c r="L32" s="220" t="s">
        <v>30</v>
      </c>
      <c r="M32" s="221">
        <v>46283.0</v>
      </c>
      <c r="N32" s="222" t="s">
        <v>2703</v>
      </c>
      <c r="O32" s="219"/>
    </row>
    <row r="33">
      <c r="A33" s="218" t="s">
        <v>3212</v>
      </c>
      <c r="B33" s="219" t="s">
        <v>3213</v>
      </c>
      <c r="C33" s="219" t="s">
        <v>3214</v>
      </c>
      <c r="D33" s="219" t="s">
        <v>3215</v>
      </c>
      <c r="E33" s="219" t="s">
        <v>3216</v>
      </c>
      <c r="F33" s="220" t="s">
        <v>30</v>
      </c>
      <c r="G33" s="221">
        <v>46257.0</v>
      </c>
      <c r="H33" s="222" t="s">
        <v>2703</v>
      </c>
      <c r="I33" s="220" t="s">
        <v>30</v>
      </c>
      <c r="J33" s="221">
        <v>46269.0</v>
      </c>
      <c r="K33" s="222" t="s">
        <v>2703</v>
      </c>
      <c r="L33" s="220" t="s">
        <v>30</v>
      </c>
      <c r="M33" s="221">
        <v>46283.0</v>
      </c>
      <c r="N33" s="222" t="s">
        <v>2703</v>
      </c>
      <c r="O33" s="219"/>
    </row>
    <row r="34">
      <c r="A34" s="218" t="s">
        <v>3217</v>
      </c>
      <c r="B34" s="219" t="s">
        <v>3218</v>
      </c>
      <c r="C34" s="219" t="s">
        <v>3219</v>
      </c>
      <c r="D34" s="219" t="s">
        <v>3220</v>
      </c>
      <c r="E34" s="219" t="s">
        <v>3221</v>
      </c>
      <c r="F34" s="220" t="s">
        <v>30</v>
      </c>
      <c r="G34" s="221">
        <v>46257.0</v>
      </c>
      <c r="H34" s="222" t="s">
        <v>2703</v>
      </c>
      <c r="I34" s="220" t="s">
        <v>30</v>
      </c>
      <c r="J34" s="221">
        <v>46270.0</v>
      </c>
      <c r="K34" s="222" t="s">
        <v>2703</v>
      </c>
      <c r="L34" s="220" t="s">
        <v>30</v>
      </c>
      <c r="M34" s="221">
        <v>46284.0</v>
      </c>
      <c r="N34" s="222" t="s">
        <v>2703</v>
      </c>
      <c r="O34" s="219"/>
    </row>
    <row r="35">
      <c r="A35" s="215" t="s">
        <v>3222</v>
      </c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7"/>
    </row>
    <row r="36">
      <c r="A36" s="218" t="s">
        <v>3223</v>
      </c>
      <c r="B36" s="219" t="s">
        <v>3224</v>
      </c>
      <c r="C36" s="219" t="s">
        <v>3225</v>
      </c>
      <c r="D36" s="219" t="s">
        <v>3226</v>
      </c>
      <c r="E36" s="219" t="s">
        <v>3227</v>
      </c>
      <c r="F36" s="220" t="s">
        <v>30</v>
      </c>
      <c r="G36" s="221">
        <v>46257.0</v>
      </c>
      <c r="H36" s="222" t="s">
        <v>2703</v>
      </c>
      <c r="I36" s="220" t="s">
        <v>30</v>
      </c>
      <c r="J36" s="221">
        <v>46270.0</v>
      </c>
      <c r="K36" s="222" t="s">
        <v>2703</v>
      </c>
      <c r="L36" s="220" t="s">
        <v>30</v>
      </c>
      <c r="M36" s="221">
        <v>46284.0</v>
      </c>
      <c r="N36" s="222" t="s">
        <v>2703</v>
      </c>
      <c r="O36" s="219"/>
    </row>
    <row r="37">
      <c r="A37" s="218" t="s">
        <v>3228</v>
      </c>
      <c r="B37" s="219" t="s">
        <v>3229</v>
      </c>
      <c r="C37" s="219" t="s">
        <v>3230</v>
      </c>
      <c r="D37" s="219" t="s">
        <v>3231</v>
      </c>
      <c r="E37" s="219" t="s">
        <v>3232</v>
      </c>
      <c r="F37" s="220" t="s">
        <v>30</v>
      </c>
      <c r="G37" s="221">
        <v>46257.0</v>
      </c>
      <c r="H37" s="222" t="s">
        <v>2703</v>
      </c>
      <c r="I37" s="220" t="s">
        <v>30</v>
      </c>
      <c r="J37" s="221">
        <v>46270.0</v>
      </c>
      <c r="K37" s="222" t="s">
        <v>2703</v>
      </c>
      <c r="L37" s="220" t="s">
        <v>30</v>
      </c>
      <c r="M37" s="221">
        <v>46284.0</v>
      </c>
      <c r="N37" s="222" t="s">
        <v>2703</v>
      </c>
      <c r="O37" s="219"/>
    </row>
    <row r="38">
      <c r="A38" s="218" t="s">
        <v>3233</v>
      </c>
      <c r="B38" s="219" t="s">
        <v>3234</v>
      </c>
      <c r="C38" s="219" t="s">
        <v>3235</v>
      </c>
      <c r="D38" s="219" t="s">
        <v>3236</v>
      </c>
      <c r="E38" s="219" t="s">
        <v>3237</v>
      </c>
      <c r="F38" s="220" t="s">
        <v>30</v>
      </c>
      <c r="G38" s="221">
        <v>46257.0</v>
      </c>
      <c r="H38" s="222" t="s">
        <v>2703</v>
      </c>
      <c r="I38" s="220" t="s">
        <v>30</v>
      </c>
      <c r="J38" s="221">
        <v>46270.0</v>
      </c>
      <c r="K38" s="222" t="s">
        <v>2703</v>
      </c>
      <c r="L38" s="220" t="s">
        <v>30</v>
      </c>
      <c r="M38" s="221">
        <v>46284.0</v>
      </c>
      <c r="N38" s="222" t="s">
        <v>2703</v>
      </c>
      <c r="O38" s="219"/>
    </row>
    <row r="39">
      <c r="A39" s="218" t="s">
        <v>3238</v>
      </c>
      <c r="B39" s="219" t="s">
        <v>3239</v>
      </c>
      <c r="C39" s="219" t="s">
        <v>3240</v>
      </c>
      <c r="D39" s="219" t="s">
        <v>3241</v>
      </c>
      <c r="E39" s="219" t="s">
        <v>3242</v>
      </c>
      <c r="F39" s="220" t="s">
        <v>30</v>
      </c>
      <c r="G39" s="221">
        <v>46258.0</v>
      </c>
      <c r="H39" s="222" t="s">
        <v>2703</v>
      </c>
      <c r="I39" s="220" t="s">
        <v>30</v>
      </c>
      <c r="J39" s="221">
        <v>46270.0</v>
      </c>
      <c r="K39" s="222" t="s">
        <v>2703</v>
      </c>
      <c r="L39" s="220" t="s">
        <v>30</v>
      </c>
      <c r="M39" s="221">
        <v>46284.0</v>
      </c>
      <c r="N39" s="222" t="s">
        <v>2703</v>
      </c>
      <c r="O39" s="219"/>
    </row>
    <row r="40">
      <c r="A40" s="218" t="s">
        <v>3243</v>
      </c>
      <c r="B40" s="219" t="s">
        <v>3244</v>
      </c>
      <c r="C40" s="219" t="s">
        <v>3245</v>
      </c>
      <c r="D40" s="219" t="s">
        <v>3246</v>
      </c>
      <c r="E40" s="219" t="s">
        <v>3247</v>
      </c>
      <c r="F40" s="220" t="s">
        <v>30</v>
      </c>
      <c r="G40" s="221">
        <v>46258.0</v>
      </c>
      <c r="H40" s="222" t="s">
        <v>2703</v>
      </c>
      <c r="I40" s="220" t="s">
        <v>30</v>
      </c>
      <c r="J40" s="221">
        <v>46271.0</v>
      </c>
      <c r="K40" s="222" t="s">
        <v>2703</v>
      </c>
      <c r="L40" s="220" t="s">
        <v>30</v>
      </c>
      <c r="M40" s="221">
        <v>46285.0</v>
      </c>
      <c r="N40" s="222" t="s">
        <v>2703</v>
      </c>
      <c r="O40" s="219"/>
    </row>
    <row r="41">
      <c r="A41" s="218" t="s">
        <v>3248</v>
      </c>
      <c r="B41" s="219" t="s">
        <v>3249</v>
      </c>
      <c r="C41" s="219" t="s">
        <v>3250</v>
      </c>
      <c r="D41" s="219" t="s">
        <v>3251</v>
      </c>
      <c r="E41" s="219" t="s">
        <v>3252</v>
      </c>
      <c r="F41" s="220" t="s">
        <v>30</v>
      </c>
      <c r="G41" s="221">
        <v>46258.0</v>
      </c>
      <c r="H41" s="222" t="s">
        <v>2703</v>
      </c>
      <c r="I41" s="220" t="s">
        <v>30</v>
      </c>
      <c r="J41" s="221">
        <v>46271.0</v>
      </c>
      <c r="K41" s="222" t="s">
        <v>2703</v>
      </c>
      <c r="L41" s="220" t="s">
        <v>30</v>
      </c>
      <c r="M41" s="221">
        <v>46285.0</v>
      </c>
      <c r="N41" s="222" t="s">
        <v>2703</v>
      </c>
      <c r="O41" s="219"/>
    </row>
    <row r="42">
      <c r="A42" s="215" t="s">
        <v>3253</v>
      </c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7"/>
    </row>
    <row r="43">
      <c r="A43" s="218" t="s">
        <v>3254</v>
      </c>
      <c r="B43" s="219" t="s">
        <v>3255</v>
      </c>
      <c r="C43" s="219" t="s">
        <v>3256</v>
      </c>
      <c r="D43" s="219" t="s">
        <v>3257</v>
      </c>
      <c r="E43" s="219" t="s">
        <v>3258</v>
      </c>
      <c r="F43" s="220" t="s">
        <v>30</v>
      </c>
      <c r="G43" s="221">
        <v>46258.0</v>
      </c>
      <c r="H43" s="222" t="s">
        <v>2703</v>
      </c>
      <c r="I43" s="220" t="s">
        <v>30</v>
      </c>
      <c r="J43" s="221">
        <v>46271.0</v>
      </c>
      <c r="K43" s="222" t="s">
        <v>2703</v>
      </c>
      <c r="L43" s="220" t="s">
        <v>30</v>
      </c>
      <c r="M43" s="221">
        <v>46285.0</v>
      </c>
      <c r="N43" s="222" t="s">
        <v>2703</v>
      </c>
      <c r="O43" s="219"/>
    </row>
    <row r="44">
      <c r="A44" s="218" t="s">
        <v>3259</v>
      </c>
      <c r="B44" s="219" t="s">
        <v>3260</v>
      </c>
      <c r="C44" s="219" t="s">
        <v>3261</v>
      </c>
      <c r="D44" s="219" t="s">
        <v>3262</v>
      </c>
      <c r="E44" s="219" t="s">
        <v>3263</v>
      </c>
      <c r="F44" s="220" t="s">
        <v>30</v>
      </c>
      <c r="G44" s="221">
        <v>46258.0</v>
      </c>
      <c r="H44" s="222" t="s">
        <v>2703</v>
      </c>
      <c r="I44" s="220" t="s">
        <v>30</v>
      </c>
      <c r="J44" s="221">
        <v>46271.0</v>
      </c>
      <c r="K44" s="222" t="s">
        <v>2703</v>
      </c>
      <c r="L44" s="220" t="s">
        <v>30</v>
      </c>
      <c r="M44" s="221">
        <v>46285.0</v>
      </c>
      <c r="N44" s="222" t="s">
        <v>2703</v>
      </c>
      <c r="O44" s="219"/>
    </row>
    <row r="45">
      <c r="A45" s="218" t="s">
        <v>3264</v>
      </c>
      <c r="B45" s="219" t="s">
        <v>3265</v>
      </c>
      <c r="C45" s="219" t="s">
        <v>3266</v>
      </c>
      <c r="D45" s="219" t="s">
        <v>3267</v>
      </c>
      <c r="E45" s="219" t="s">
        <v>3268</v>
      </c>
      <c r="F45" s="220" t="s">
        <v>30</v>
      </c>
      <c r="G45" s="221">
        <v>46258.0</v>
      </c>
      <c r="H45" s="222" t="s">
        <v>2703</v>
      </c>
      <c r="I45" s="220" t="s">
        <v>30</v>
      </c>
      <c r="J45" s="221">
        <v>46271.0</v>
      </c>
      <c r="K45" s="222" t="s">
        <v>2703</v>
      </c>
      <c r="L45" s="220" t="s">
        <v>30</v>
      </c>
      <c r="M45" s="221">
        <v>46285.0</v>
      </c>
      <c r="N45" s="222" t="s">
        <v>2703</v>
      </c>
      <c r="O45" s="219"/>
    </row>
    <row r="46">
      <c r="A46" s="218" t="s">
        <v>3269</v>
      </c>
      <c r="B46" s="219" t="s">
        <v>3270</v>
      </c>
      <c r="C46" s="219" t="s">
        <v>3271</v>
      </c>
      <c r="D46" s="219" t="s">
        <v>3272</v>
      </c>
      <c r="E46" s="219" t="s">
        <v>3273</v>
      </c>
      <c r="F46" s="220" t="s">
        <v>30</v>
      </c>
      <c r="G46" s="221">
        <v>46259.0</v>
      </c>
      <c r="H46" s="222" t="s">
        <v>2703</v>
      </c>
      <c r="I46" s="220" t="s">
        <v>30</v>
      </c>
      <c r="J46" s="221">
        <v>46272.0</v>
      </c>
      <c r="K46" s="222" t="s">
        <v>2703</v>
      </c>
      <c r="L46" s="220" t="s">
        <v>30</v>
      </c>
      <c r="M46" s="221">
        <v>46286.0</v>
      </c>
      <c r="N46" s="222" t="s">
        <v>2703</v>
      </c>
      <c r="O46" s="219"/>
    </row>
    <row r="47">
      <c r="A47" s="218" t="s">
        <v>3274</v>
      </c>
      <c r="B47" s="219" t="s">
        <v>3275</v>
      </c>
      <c r="C47" s="219" t="s">
        <v>3276</v>
      </c>
      <c r="D47" s="219" t="s">
        <v>3277</v>
      </c>
      <c r="E47" s="219" t="s">
        <v>3278</v>
      </c>
      <c r="F47" s="220" t="s">
        <v>30</v>
      </c>
      <c r="G47" s="221">
        <v>46259.0</v>
      </c>
      <c r="H47" s="222" t="s">
        <v>2703</v>
      </c>
      <c r="I47" s="220" t="s">
        <v>30</v>
      </c>
      <c r="J47" s="221">
        <v>46272.0</v>
      </c>
      <c r="K47" s="222" t="s">
        <v>2703</v>
      </c>
      <c r="L47" s="220" t="s">
        <v>30</v>
      </c>
      <c r="M47" s="221">
        <v>46286.0</v>
      </c>
      <c r="N47" s="222" t="s">
        <v>2703</v>
      </c>
      <c r="O47" s="219"/>
    </row>
    <row r="48">
      <c r="A48" s="218" t="s">
        <v>3279</v>
      </c>
      <c r="B48" s="219" t="s">
        <v>3280</v>
      </c>
      <c r="C48" s="219" t="s">
        <v>3281</v>
      </c>
      <c r="D48" s="219" t="s">
        <v>3282</v>
      </c>
      <c r="E48" s="219" t="s">
        <v>3283</v>
      </c>
      <c r="F48" s="220" t="s">
        <v>30</v>
      </c>
      <c r="G48" s="221">
        <v>46259.0</v>
      </c>
      <c r="H48" s="222" t="s">
        <v>2703</v>
      </c>
      <c r="I48" s="220" t="s">
        <v>30</v>
      </c>
      <c r="J48" s="221">
        <v>46272.0</v>
      </c>
      <c r="K48" s="222" t="s">
        <v>2703</v>
      </c>
      <c r="L48" s="220" t="s">
        <v>30</v>
      </c>
      <c r="M48" s="221">
        <v>46286.0</v>
      </c>
      <c r="N48" s="222" t="s">
        <v>2703</v>
      </c>
      <c r="O48" s="219"/>
    </row>
    <row r="49">
      <c r="A49" s="215" t="s">
        <v>3284</v>
      </c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7"/>
    </row>
    <row r="50">
      <c r="A50" s="218" t="s">
        <v>3285</v>
      </c>
      <c r="B50" s="219" t="s">
        <v>3286</v>
      </c>
      <c r="C50" s="219" t="s">
        <v>3287</v>
      </c>
      <c r="D50" s="219" t="s">
        <v>3288</v>
      </c>
      <c r="E50" s="219" t="s">
        <v>3289</v>
      </c>
      <c r="F50" s="220" t="s">
        <v>30</v>
      </c>
      <c r="G50" s="221">
        <v>46259.0</v>
      </c>
      <c r="H50" s="222" t="s">
        <v>2703</v>
      </c>
      <c r="I50" s="220" t="s">
        <v>30</v>
      </c>
      <c r="J50" s="221">
        <v>46272.0</v>
      </c>
      <c r="K50" s="222" t="s">
        <v>2703</v>
      </c>
      <c r="L50" s="220" t="s">
        <v>30</v>
      </c>
      <c r="M50" s="221">
        <v>46286.0</v>
      </c>
      <c r="N50" s="222" t="s">
        <v>2703</v>
      </c>
      <c r="O50" s="219"/>
    </row>
    <row r="51">
      <c r="A51" s="218" t="s">
        <v>3290</v>
      </c>
      <c r="B51" s="219" t="s">
        <v>3291</v>
      </c>
      <c r="C51" s="219" t="s">
        <v>3292</v>
      </c>
      <c r="D51" s="219" t="s">
        <v>3293</v>
      </c>
      <c r="E51" s="219" t="s">
        <v>3294</v>
      </c>
      <c r="F51" s="220" t="s">
        <v>30</v>
      </c>
      <c r="G51" s="221">
        <v>46259.0</v>
      </c>
      <c r="H51" s="222" t="s">
        <v>2703</v>
      </c>
      <c r="I51" s="220" t="s">
        <v>30</v>
      </c>
      <c r="J51" s="221">
        <v>46272.0</v>
      </c>
      <c r="K51" s="222" t="s">
        <v>2703</v>
      </c>
      <c r="L51" s="220" t="s">
        <v>30</v>
      </c>
      <c r="M51" s="221">
        <v>46286.0</v>
      </c>
      <c r="N51" s="222" t="s">
        <v>2703</v>
      </c>
      <c r="O51" s="219"/>
    </row>
    <row r="52">
      <c r="A52" s="218" t="s">
        <v>3295</v>
      </c>
      <c r="B52" s="219" t="s">
        <v>3296</v>
      </c>
      <c r="C52" s="219" t="s">
        <v>3297</v>
      </c>
      <c r="D52" s="219" t="s">
        <v>3298</v>
      </c>
      <c r="E52" s="219" t="s">
        <v>3299</v>
      </c>
      <c r="F52" s="220" t="s">
        <v>30</v>
      </c>
      <c r="G52" s="221">
        <v>46260.0</v>
      </c>
      <c r="H52" s="222" t="s">
        <v>2703</v>
      </c>
      <c r="I52" s="220" t="s">
        <v>30</v>
      </c>
      <c r="J52" s="221">
        <v>46273.0</v>
      </c>
      <c r="K52" s="222" t="s">
        <v>2703</v>
      </c>
      <c r="L52" s="220" t="s">
        <v>30</v>
      </c>
      <c r="M52" s="221">
        <v>46287.0</v>
      </c>
      <c r="N52" s="222" t="s">
        <v>2703</v>
      </c>
      <c r="O52" s="219"/>
    </row>
    <row r="53">
      <c r="A53" s="218" t="s">
        <v>3300</v>
      </c>
      <c r="B53" s="219" t="s">
        <v>3301</v>
      </c>
      <c r="C53" s="219" t="s">
        <v>3302</v>
      </c>
      <c r="D53" s="219" t="s">
        <v>3303</v>
      </c>
      <c r="E53" s="219" t="s">
        <v>3304</v>
      </c>
      <c r="F53" s="220" t="s">
        <v>30</v>
      </c>
      <c r="G53" s="221">
        <v>46260.0</v>
      </c>
      <c r="H53" s="222" t="s">
        <v>2703</v>
      </c>
      <c r="I53" s="220" t="s">
        <v>30</v>
      </c>
      <c r="J53" s="221">
        <v>46273.0</v>
      </c>
      <c r="K53" s="222" t="s">
        <v>2703</v>
      </c>
      <c r="L53" s="220" t="s">
        <v>30</v>
      </c>
      <c r="M53" s="221">
        <v>46287.0</v>
      </c>
      <c r="N53" s="222" t="s">
        <v>2703</v>
      </c>
      <c r="O53" s="219"/>
    </row>
    <row r="54">
      <c r="A54" s="218" t="s">
        <v>3305</v>
      </c>
      <c r="B54" s="219" t="s">
        <v>3306</v>
      </c>
      <c r="C54" s="219" t="s">
        <v>3307</v>
      </c>
      <c r="D54" s="219" t="s">
        <v>3308</v>
      </c>
      <c r="E54" s="219" t="s">
        <v>3309</v>
      </c>
      <c r="F54" s="220" t="s">
        <v>30</v>
      </c>
      <c r="G54" s="221">
        <v>46260.0</v>
      </c>
      <c r="H54" s="222" t="s">
        <v>2703</v>
      </c>
      <c r="I54" s="220" t="s">
        <v>30</v>
      </c>
      <c r="J54" s="221">
        <v>46273.0</v>
      </c>
      <c r="K54" s="222" t="s">
        <v>2703</v>
      </c>
      <c r="L54" s="220" t="s">
        <v>30</v>
      </c>
      <c r="M54" s="221">
        <v>46287.0</v>
      </c>
      <c r="N54" s="222" t="s">
        <v>2703</v>
      </c>
      <c r="O54" s="219"/>
    </row>
    <row r="55">
      <c r="A55" s="218" t="s">
        <v>3310</v>
      </c>
      <c r="B55" s="219" t="s">
        <v>3311</v>
      </c>
      <c r="C55" s="219" t="s">
        <v>3312</v>
      </c>
      <c r="D55" s="219" t="s">
        <v>3313</v>
      </c>
      <c r="E55" s="219" t="s">
        <v>3314</v>
      </c>
      <c r="F55" s="220" t="s">
        <v>30</v>
      </c>
      <c r="G55" s="221">
        <v>46260.0</v>
      </c>
      <c r="H55" s="222" t="s">
        <v>2703</v>
      </c>
      <c r="I55" s="220" t="s">
        <v>30</v>
      </c>
      <c r="J55" s="221">
        <v>46273.0</v>
      </c>
      <c r="K55" s="222" t="s">
        <v>2703</v>
      </c>
      <c r="L55" s="220" t="s">
        <v>30</v>
      </c>
      <c r="M55" s="221">
        <v>46287.0</v>
      </c>
      <c r="N55" s="222" t="s">
        <v>2703</v>
      </c>
      <c r="O55" s="219"/>
    </row>
    <row r="56">
      <c r="A56" s="218" t="s">
        <v>3315</v>
      </c>
      <c r="B56" s="219" t="s">
        <v>3316</v>
      </c>
      <c r="C56" s="219" t="s">
        <v>3317</v>
      </c>
      <c r="D56" s="219" t="s">
        <v>3318</v>
      </c>
      <c r="E56" s="219" t="s">
        <v>3319</v>
      </c>
      <c r="F56" s="220" t="s">
        <v>30</v>
      </c>
      <c r="G56" s="221">
        <v>46260.0</v>
      </c>
      <c r="H56" s="222" t="s">
        <v>2703</v>
      </c>
      <c r="I56" s="220" t="s">
        <v>30</v>
      </c>
      <c r="J56" s="221">
        <v>46273.0</v>
      </c>
      <c r="K56" s="222" t="s">
        <v>2703</v>
      </c>
      <c r="L56" s="220" t="s">
        <v>30</v>
      </c>
      <c r="M56" s="221">
        <v>46287.0</v>
      </c>
      <c r="N56" s="222" t="s">
        <v>2703</v>
      </c>
      <c r="O56" s="219"/>
    </row>
    <row r="57">
      <c r="A57" s="215" t="s">
        <v>3320</v>
      </c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7"/>
    </row>
    <row r="58">
      <c r="A58" s="218" t="s">
        <v>3321</v>
      </c>
      <c r="B58" s="219" t="s">
        <v>3322</v>
      </c>
      <c r="C58" s="219" t="s">
        <v>3323</v>
      </c>
      <c r="D58" s="219" t="s">
        <v>3324</v>
      </c>
      <c r="E58" s="219" t="s">
        <v>3325</v>
      </c>
      <c r="F58" s="220" t="s">
        <v>30</v>
      </c>
      <c r="G58" s="221">
        <v>46260.0</v>
      </c>
      <c r="H58" s="222" t="s">
        <v>2703</v>
      </c>
      <c r="I58" s="220" t="s">
        <v>30</v>
      </c>
      <c r="J58" s="221">
        <v>46274.0</v>
      </c>
      <c r="K58" s="222" t="s">
        <v>2703</v>
      </c>
      <c r="L58" s="220" t="s">
        <v>30</v>
      </c>
      <c r="M58" s="221">
        <v>46288.0</v>
      </c>
      <c r="N58" s="222" t="s">
        <v>2703</v>
      </c>
      <c r="O58" s="219"/>
    </row>
    <row r="59">
      <c r="A59" s="218" t="s">
        <v>3326</v>
      </c>
      <c r="B59" s="219" t="s">
        <v>3327</v>
      </c>
      <c r="C59" s="219" t="s">
        <v>3328</v>
      </c>
      <c r="D59" s="219" t="s">
        <v>3329</v>
      </c>
      <c r="E59" s="219" t="s">
        <v>3330</v>
      </c>
      <c r="F59" s="220" t="s">
        <v>30</v>
      </c>
      <c r="G59" s="221">
        <v>46261.0</v>
      </c>
      <c r="H59" s="222" t="s">
        <v>2703</v>
      </c>
      <c r="I59" s="220" t="s">
        <v>30</v>
      </c>
      <c r="J59" s="221">
        <v>46274.0</v>
      </c>
      <c r="K59" s="222" t="s">
        <v>2703</v>
      </c>
      <c r="L59" s="220" t="s">
        <v>30</v>
      </c>
      <c r="M59" s="221">
        <v>46288.0</v>
      </c>
      <c r="N59" s="222" t="s">
        <v>2703</v>
      </c>
      <c r="O59" s="219"/>
    </row>
    <row r="60">
      <c r="A60" s="218" t="s">
        <v>3331</v>
      </c>
      <c r="B60" s="219" t="s">
        <v>3332</v>
      </c>
      <c r="C60" s="219" t="s">
        <v>3333</v>
      </c>
      <c r="D60" s="219" t="s">
        <v>3334</v>
      </c>
      <c r="E60" s="219" t="s">
        <v>3335</v>
      </c>
      <c r="F60" s="220" t="s">
        <v>30</v>
      </c>
      <c r="G60" s="221">
        <v>46261.0</v>
      </c>
      <c r="H60" s="222" t="s">
        <v>2703</v>
      </c>
      <c r="I60" s="220" t="s">
        <v>30</v>
      </c>
      <c r="J60" s="221">
        <v>46274.0</v>
      </c>
      <c r="K60" s="222" t="s">
        <v>2703</v>
      </c>
      <c r="L60" s="220" t="s">
        <v>30</v>
      </c>
      <c r="M60" s="221">
        <v>46288.0</v>
      </c>
      <c r="N60" s="222" t="s">
        <v>2703</v>
      </c>
      <c r="O60" s="219"/>
    </row>
    <row r="61">
      <c r="A61" s="218" t="s">
        <v>3336</v>
      </c>
      <c r="B61" s="219" t="s">
        <v>3337</v>
      </c>
      <c r="C61" s="219" t="s">
        <v>3338</v>
      </c>
      <c r="D61" s="219" t="s">
        <v>3339</v>
      </c>
      <c r="E61" s="219" t="s">
        <v>3340</v>
      </c>
      <c r="F61" s="220" t="s">
        <v>30</v>
      </c>
      <c r="G61" s="221">
        <v>46261.0</v>
      </c>
      <c r="H61" s="222" t="s">
        <v>2703</v>
      </c>
      <c r="I61" s="220" t="s">
        <v>30</v>
      </c>
      <c r="J61" s="221">
        <v>46274.0</v>
      </c>
      <c r="K61" s="222" t="s">
        <v>2703</v>
      </c>
      <c r="L61" s="220" t="s">
        <v>30</v>
      </c>
      <c r="M61" s="221">
        <v>46288.0</v>
      </c>
      <c r="N61" s="222" t="s">
        <v>2703</v>
      </c>
      <c r="O61" s="219"/>
    </row>
    <row r="62">
      <c r="A62" s="218" t="s">
        <v>3341</v>
      </c>
      <c r="B62" s="219" t="s">
        <v>3342</v>
      </c>
      <c r="C62" s="219" t="s">
        <v>3343</v>
      </c>
      <c r="D62" s="219" t="s">
        <v>3344</v>
      </c>
      <c r="E62" s="219" t="s">
        <v>3345</v>
      </c>
      <c r="F62" s="220" t="s">
        <v>30</v>
      </c>
      <c r="G62" s="221">
        <v>46261.0</v>
      </c>
      <c r="H62" s="222" t="s">
        <v>2703</v>
      </c>
      <c r="I62" s="220" t="s">
        <v>30</v>
      </c>
      <c r="J62" s="221">
        <v>46274.0</v>
      </c>
      <c r="K62" s="222" t="s">
        <v>2703</v>
      </c>
      <c r="L62" s="220" t="s">
        <v>30</v>
      </c>
      <c r="M62" s="221">
        <v>46288.0</v>
      </c>
      <c r="N62" s="222" t="s">
        <v>2703</v>
      </c>
      <c r="O62" s="219"/>
    </row>
    <row r="63">
      <c r="A63" s="215" t="s">
        <v>3346</v>
      </c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7"/>
    </row>
    <row r="64">
      <c r="A64" s="218" t="s">
        <v>3347</v>
      </c>
      <c r="B64" s="219" t="s">
        <v>3348</v>
      </c>
      <c r="C64" s="219" t="s">
        <v>3349</v>
      </c>
      <c r="D64" s="219" t="s">
        <v>3350</v>
      </c>
      <c r="E64" s="219" t="s">
        <v>3351</v>
      </c>
      <c r="F64" s="220" t="s">
        <v>30</v>
      </c>
      <c r="G64" s="221">
        <v>46261.0</v>
      </c>
      <c r="H64" s="222" t="s">
        <v>2703</v>
      </c>
      <c r="I64" s="220" t="s">
        <v>30</v>
      </c>
      <c r="J64" s="221">
        <v>46275.0</v>
      </c>
      <c r="K64" s="222" t="s">
        <v>2703</v>
      </c>
      <c r="L64" s="220" t="s">
        <v>30</v>
      </c>
      <c r="M64" s="221">
        <v>46289.0</v>
      </c>
      <c r="N64" s="222" t="s">
        <v>2703</v>
      </c>
      <c r="O64" s="219"/>
    </row>
    <row r="65">
      <c r="A65" s="218" t="s">
        <v>3352</v>
      </c>
      <c r="B65" s="219" t="s">
        <v>3353</v>
      </c>
      <c r="C65" s="219" t="s">
        <v>3354</v>
      </c>
      <c r="D65" s="219" t="s">
        <v>3355</v>
      </c>
      <c r="E65" s="219" t="s">
        <v>3356</v>
      </c>
      <c r="F65" s="220" t="s">
        <v>30</v>
      </c>
      <c r="G65" s="221">
        <v>46261.0</v>
      </c>
      <c r="H65" s="222" t="s">
        <v>2703</v>
      </c>
      <c r="I65" s="220" t="s">
        <v>30</v>
      </c>
      <c r="J65" s="221">
        <v>46275.0</v>
      </c>
      <c r="K65" s="222" t="s">
        <v>2703</v>
      </c>
      <c r="L65" s="220" t="s">
        <v>30</v>
      </c>
      <c r="M65" s="221">
        <v>46289.0</v>
      </c>
      <c r="N65" s="222" t="s">
        <v>2703</v>
      </c>
      <c r="O65" s="219"/>
    </row>
    <row r="66">
      <c r="A66" s="218" t="s">
        <v>3357</v>
      </c>
      <c r="B66" s="219" t="s">
        <v>3358</v>
      </c>
      <c r="C66" s="219" t="s">
        <v>3359</v>
      </c>
      <c r="D66" s="219" t="s">
        <v>3360</v>
      </c>
      <c r="E66" s="219" t="s">
        <v>3361</v>
      </c>
      <c r="F66" s="220" t="s">
        <v>30</v>
      </c>
      <c r="G66" s="221">
        <v>46262.0</v>
      </c>
      <c r="H66" s="222" t="s">
        <v>2703</v>
      </c>
      <c r="I66" s="220" t="s">
        <v>30</v>
      </c>
      <c r="J66" s="221">
        <v>46275.0</v>
      </c>
      <c r="K66" s="222" t="s">
        <v>2703</v>
      </c>
      <c r="L66" s="220" t="s">
        <v>30</v>
      </c>
      <c r="M66" s="221">
        <v>46289.0</v>
      </c>
      <c r="N66" s="222" t="s">
        <v>2703</v>
      </c>
      <c r="O66" s="219"/>
    </row>
    <row r="67">
      <c r="A67" s="218" t="s">
        <v>3362</v>
      </c>
      <c r="B67" s="219" t="s">
        <v>3363</v>
      </c>
      <c r="C67" s="219" t="s">
        <v>3364</v>
      </c>
      <c r="D67" s="219" t="s">
        <v>3365</v>
      </c>
      <c r="E67" s="219" t="s">
        <v>3366</v>
      </c>
      <c r="F67" s="220" t="s">
        <v>30</v>
      </c>
      <c r="G67" s="221">
        <v>46262.0</v>
      </c>
      <c r="H67" s="222" t="s">
        <v>2703</v>
      </c>
      <c r="I67" s="220" t="s">
        <v>30</v>
      </c>
      <c r="J67" s="221">
        <v>46275.0</v>
      </c>
      <c r="K67" s="222" t="s">
        <v>2703</v>
      </c>
      <c r="L67" s="220" t="s">
        <v>30</v>
      </c>
      <c r="M67" s="221">
        <v>46289.0</v>
      </c>
      <c r="N67" s="222" t="s">
        <v>2703</v>
      </c>
      <c r="O67" s="219"/>
    </row>
    <row r="68">
      <c r="A68" s="218" t="s">
        <v>3367</v>
      </c>
      <c r="B68" s="219" t="s">
        <v>3368</v>
      </c>
      <c r="C68" s="219" t="s">
        <v>3369</v>
      </c>
      <c r="D68" s="219" t="s">
        <v>3370</v>
      </c>
      <c r="E68" s="219" t="s">
        <v>3371</v>
      </c>
      <c r="F68" s="220" t="s">
        <v>30</v>
      </c>
      <c r="G68" s="221">
        <v>46262.0</v>
      </c>
      <c r="H68" s="222" t="s">
        <v>2703</v>
      </c>
      <c r="I68" s="220" t="s">
        <v>30</v>
      </c>
      <c r="J68" s="221">
        <v>46275.0</v>
      </c>
      <c r="K68" s="222" t="s">
        <v>2703</v>
      </c>
      <c r="L68" s="220" t="s">
        <v>30</v>
      </c>
      <c r="M68" s="221">
        <v>46289.0</v>
      </c>
      <c r="N68" s="222" t="s">
        <v>2703</v>
      </c>
      <c r="O68" s="219"/>
    </row>
    <row r="69">
      <c r="A69" s="218" t="s">
        <v>3372</v>
      </c>
      <c r="B69" s="219" t="s">
        <v>3373</v>
      </c>
      <c r="C69" s="219" t="s">
        <v>3374</v>
      </c>
      <c r="D69" s="219" t="s">
        <v>3375</v>
      </c>
      <c r="E69" s="219" t="s">
        <v>3376</v>
      </c>
      <c r="F69" s="220" t="s">
        <v>30</v>
      </c>
      <c r="G69" s="221">
        <v>46262.0</v>
      </c>
      <c r="H69" s="222" t="s">
        <v>2703</v>
      </c>
      <c r="I69" s="220" t="s">
        <v>30</v>
      </c>
      <c r="J69" s="221">
        <v>46276.0</v>
      </c>
      <c r="K69" s="222" t="s">
        <v>2703</v>
      </c>
      <c r="L69" s="220" t="s">
        <v>30</v>
      </c>
      <c r="M69" s="221">
        <v>46290.0</v>
      </c>
      <c r="N69" s="222" t="s">
        <v>2703</v>
      </c>
      <c r="O69" s="219"/>
    </row>
    <row r="70">
      <c r="A70" s="218" t="s">
        <v>3377</v>
      </c>
      <c r="B70" s="219" t="s">
        <v>3378</v>
      </c>
      <c r="C70" s="219" t="s">
        <v>3379</v>
      </c>
      <c r="D70" s="219" t="s">
        <v>3380</v>
      </c>
      <c r="E70" s="219" t="s">
        <v>3381</v>
      </c>
      <c r="F70" s="220" t="s">
        <v>30</v>
      </c>
      <c r="G70" s="221">
        <v>46262.0</v>
      </c>
      <c r="H70" s="222" t="s">
        <v>2703</v>
      </c>
      <c r="I70" s="220" t="s">
        <v>30</v>
      </c>
      <c r="J70" s="221">
        <v>46276.0</v>
      </c>
      <c r="K70" s="222" t="s">
        <v>2703</v>
      </c>
      <c r="L70" s="220" t="s">
        <v>30</v>
      </c>
      <c r="M70" s="221">
        <v>46290.0</v>
      </c>
      <c r="N70" s="222" t="s">
        <v>2703</v>
      </c>
      <c r="O70" s="219"/>
    </row>
    <row r="71">
      <c r="A71" s="215" t="s">
        <v>3382</v>
      </c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7"/>
    </row>
    <row r="72">
      <c r="A72" s="218" t="s">
        <v>3383</v>
      </c>
      <c r="B72" s="219" t="s">
        <v>3384</v>
      </c>
      <c r="C72" s="219" t="s">
        <v>3385</v>
      </c>
      <c r="D72" s="219" t="s">
        <v>3386</v>
      </c>
      <c r="E72" s="219" t="s">
        <v>3387</v>
      </c>
      <c r="F72" s="220" t="s">
        <v>30</v>
      </c>
      <c r="G72" s="221">
        <v>46262.0</v>
      </c>
      <c r="H72" s="222" t="s">
        <v>2703</v>
      </c>
      <c r="I72" s="220" t="s">
        <v>30</v>
      </c>
      <c r="J72" s="221">
        <v>46276.0</v>
      </c>
      <c r="K72" s="222" t="s">
        <v>2703</v>
      </c>
      <c r="L72" s="220" t="s">
        <v>30</v>
      </c>
      <c r="M72" s="221">
        <v>46290.0</v>
      </c>
      <c r="N72" s="222" t="s">
        <v>2703</v>
      </c>
      <c r="O72" s="219"/>
    </row>
    <row r="73">
      <c r="A73" s="218" t="s">
        <v>3388</v>
      </c>
      <c r="B73" s="219" t="s">
        <v>3389</v>
      </c>
      <c r="C73" s="219" t="s">
        <v>3390</v>
      </c>
      <c r="D73" s="219" t="s">
        <v>3391</v>
      </c>
      <c r="E73" s="219" t="s">
        <v>3392</v>
      </c>
      <c r="F73" s="220" t="s">
        <v>30</v>
      </c>
      <c r="G73" s="221">
        <v>46263.0</v>
      </c>
      <c r="H73" s="222" t="s">
        <v>2703</v>
      </c>
      <c r="I73" s="220" t="s">
        <v>30</v>
      </c>
      <c r="J73" s="221">
        <v>46276.0</v>
      </c>
      <c r="K73" s="222" t="s">
        <v>2703</v>
      </c>
      <c r="L73" s="220" t="s">
        <v>30</v>
      </c>
      <c r="M73" s="221">
        <v>46290.0</v>
      </c>
      <c r="N73" s="222" t="s">
        <v>2703</v>
      </c>
      <c r="O73" s="219"/>
    </row>
    <row r="74">
      <c r="A74" s="218" t="s">
        <v>3393</v>
      </c>
      <c r="B74" s="219" t="s">
        <v>3394</v>
      </c>
      <c r="C74" s="219" t="s">
        <v>3395</v>
      </c>
      <c r="D74" s="219" t="s">
        <v>3396</v>
      </c>
      <c r="E74" s="219" t="s">
        <v>3397</v>
      </c>
      <c r="F74" s="220" t="s">
        <v>30</v>
      </c>
      <c r="G74" s="221">
        <v>46263.0</v>
      </c>
      <c r="H74" s="222" t="s">
        <v>2703</v>
      </c>
      <c r="I74" s="220" t="s">
        <v>30</v>
      </c>
      <c r="J74" s="221">
        <v>46276.0</v>
      </c>
      <c r="K74" s="222" t="s">
        <v>2703</v>
      </c>
      <c r="L74" s="220" t="s">
        <v>30</v>
      </c>
      <c r="M74" s="221">
        <v>46290.0</v>
      </c>
      <c r="N74" s="222" t="s">
        <v>2703</v>
      </c>
      <c r="O74" s="219"/>
    </row>
    <row r="75">
      <c r="A75" s="218" t="s">
        <v>3398</v>
      </c>
      <c r="B75" s="219" t="s">
        <v>3399</v>
      </c>
      <c r="C75" s="219" t="s">
        <v>3400</v>
      </c>
      <c r="D75" s="219" t="s">
        <v>3401</v>
      </c>
      <c r="E75" s="219" t="s">
        <v>3402</v>
      </c>
      <c r="F75" s="220" t="s">
        <v>30</v>
      </c>
      <c r="G75" s="221">
        <v>46263.0</v>
      </c>
      <c r="H75" s="222" t="s">
        <v>2703</v>
      </c>
      <c r="I75" s="220" t="s">
        <v>30</v>
      </c>
      <c r="J75" s="221">
        <v>46277.0</v>
      </c>
      <c r="K75" s="222" t="s">
        <v>2703</v>
      </c>
      <c r="L75" s="220" t="s">
        <v>30</v>
      </c>
      <c r="M75" s="221">
        <v>46291.0</v>
      </c>
      <c r="N75" s="222" t="s">
        <v>2703</v>
      </c>
      <c r="O75" s="219"/>
    </row>
    <row r="76">
      <c r="A76" s="218" t="s">
        <v>3403</v>
      </c>
      <c r="B76" s="219" t="s">
        <v>3404</v>
      </c>
      <c r="C76" s="219" t="s">
        <v>3405</v>
      </c>
      <c r="D76" s="219" t="s">
        <v>3406</v>
      </c>
      <c r="E76" s="219" t="s">
        <v>3407</v>
      </c>
      <c r="F76" s="220" t="s">
        <v>30</v>
      </c>
      <c r="G76" s="221">
        <v>46263.0</v>
      </c>
      <c r="H76" s="222" t="s">
        <v>2703</v>
      </c>
      <c r="I76" s="220" t="s">
        <v>30</v>
      </c>
      <c r="J76" s="221">
        <v>46277.0</v>
      </c>
      <c r="K76" s="222" t="s">
        <v>2703</v>
      </c>
      <c r="L76" s="220" t="s">
        <v>30</v>
      </c>
      <c r="M76" s="221">
        <v>46291.0</v>
      </c>
      <c r="N76" s="222" t="s">
        <v>2703</v>
      </c>
      <c r="O76" s="219"/>
    </row>
    <row r="77">
      <c r="A77" s="218" t="s">
        <v>3408</v>
      </c>
      <c r="B77" s="219" t="s">
        <v>3409</v>
      </c>
      <c r="C77" s="219" t="s">
        <v>3410</v>
      </c>
      <c r="D77" s="219" t="s">
        <v>3411</v>
      </c>
      <c r="E77" s="219" t="s">
        <v>3412</v>
      </c>
      <c r="F77" s="220" t="s">
        <v>30</v>
      </c>
      <c r="G77" s="221">
        <v>46263.0</v>
      </c>
      <c r="H77" s="222" t="s">
        <v>2703</v>
      </c>
      <c r="I77" s="220" t="s">
        <v>30</v>
      </c>
      <c r="J77" s="221">
        <v>46277.0</v>
      </c>
      <c r="K77" s="222" t="s">
        <v>2703</v>
      </c>
      <c r="L77" s="220" t="s">
        <v>30</v>
      </c>
      <c r="M77" s="221">
        <v>46291.0</v>
      </c>
      <c r="N77" s="222" t="s">
        <v>2703</v>
      </c>
      <c r="O77" s="219"/>
    </row>
    <row r="78">
      <c r="A78" s="215" t="s">
        <v>3413</v>
      </c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7"/>
    </row>
    <row r="79">
      <c r="A79" s="218" t="s">
        <v>3414</v>
      </c>
      <c r="B79" s="219" t="s">
        <v>3415</v>
      </c>
      <c r="C79" s="219" t="s">
        <v>3416</v>
      </c>
      <c r="D79" s="219" t="s">
        <v>3417</v>
      </c>
      <c r="E79" s="219" t="s">
        <v>3418</v>
      </c>
      <c r="F79" s="220" t="s">
        <v>30</v>
      </c>
      <c r="G79" s="221">
        <v>46263.0</v>
      </c>
      <c r="H79" s="222" t="s">
        <v>2703</v>
      </c>
      <c r="I79" s="220" t="s">
        <v>30</v>
      </c>
      <c r="J79" s="221">
        <v>46277.0</v>
      </c>
      <c r="K79" s="222" t="s">
        <v>2703</v>
      </c>
      <c r="L79" s="220" t="s">
        <v>30</v>
      </c>
      <c r="M79" s="221">
        <v>46291.0</v>
      </c>
      <c r="N79" s="222" t="s">
        <v>2703</v>
      </c>
      <c r="O79" s="219"/>
    </row>
    <row r="80">
      <c r="A80" s="218" t="s">
        <v>3419</v>
      </c>
      <c r="B80" s="219" t="s">
        <v>3420</v>
      </c>
      <c r="C80" s="219" t="s">
        <v>3421</v>
      </c>
      <c r="D80" s="219" t="s">
        <v>3422</v>
      </c>
      <c r="E80" s="219" t="s">
        <v>3423</v>
      </c>
      <c r="F80" s="220" t="s">
        <v>30</v>
      </c>
      <c r="G80" s="221">
        <v>46264.0</v>
      </c>
      <c r="H80" s="222" t="s">
        <v>2703</v>
      </c>
      <c r="I80" s="220" t="s">
        <v>30</v>
      </c>
      <c r="J80" s="221">
        <v>46277.0</v>
      </c>
      <c r="K80" s="222" t="s">
        <v>2703</v>
      </c>
      <c r="L80" s="220" t="s">
        <v>30</v>
      </c>
      <c r="M80" s="221">
        <v>46291.0</v>
      </c>
      <c r="N80" s="222" t="s">
        <v>2703</v>
      </c>
      <c r="O80" s="219"/>
    </row>
    <row r="81">
      <c r="A81" s="215" t="s">
        <v>3424</v>
      </c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7"/>
    </row>
    <row r="82">
      <c r="A82" s="218" t="s">
        <v>3425</v>
      </c>
      <c r="B82" s="219" t="s">
        <v>3426</v>
      </c>
      <c r="C82" s="219" t="s">
        <v>3427</v>
      </c>
      <c r="D82" s="219" t="s">
        <v>3428</v>
      </c>
      <c r="E82" s="219" t="s">
        <v>3429</v>
      </c>
      <c r="F82" s="220" t="s">
        <v>30</v>
      </c>
      <c r="G82" s="221">
        <v>46264.0</v>
      </c>
      <c r="H82" s="222" t="s">
        <v>2703</v>
      </c>
      <c r="I82" s="220" t="s">
        <v>30</v>
      </c>
      <c r="J82" s="221">
        <v>46278.0</v>
      </c>
      <c r="K82" s="222" t="s">
        <v>2703</v>
      </c>
      <c r="L82" s="220" t="s">
        <v>30</v>
      </c>
      <c r="M82" s="221">
        <v>46292.0</v>
      </c>
      <c r="N82" s="222" t="s">
        <v>2703</v>
      </c>
      <c r="O82" s="219"/>
    </row>
    <row r="83">
      <c r="A83" s="218" t="s">
        <v>3430</v>
      </c>
      <c r="B83" s="219" t="s">
        <v>3431</v>
      </c>
      <c r="C83" s="219" t="s">
        <v>3432</v>
      </c>
      <c r="D83" s="219" t="s">
        <v>3433</v>
      </c>
      <c r="E83" s="219" t="s">
        <v>3434</v>
      </c>
      <c r="F83" s="220" t="s">
        <v>30</v>
      </c>
      <c r="G83" s="221">
        <v>46264.0</v>
      </c>
      <c r="H83" s="222" t="s">
        <v>2703</v>
      </c>
      <c r="I83" s="220" t="s">
        <v>30</v>
      </c>
      <c r="J83" s="221">
        <v>46278.0</v>
      </c>
      <c r="K83" s="222" t="s">
        <v>2703</v>
      </c>
      <c r="L83" s="220" t="s">
        <v>30</v>
      </c>
      <c r="M83" s="221">
        <v>46292.0</v>
      </c>
      <c r="N83" s="222" t="s">
        <v>2703</v>
      </c>
      <c r="O83" s="219"/>
    </row>
    <row r="84">
      <c r="A84" s="218" t="s">
        <v>3435</v>
      </c>
      <c r="B84" s="219" t="s">
        <v>3436</v>
      </c>
      <c r="C84" s="219" t="s">
        <v>3437</v>
      </c>
      <c r="D84" s="219" t="s">
        <v>3438</v>
      </c>
      <c r="E84" s="219" t="s">
        <v>3439</v>
      </c>
      <c r="F84" s="220" t="s">
        <v>30</v>
      </c>
      <c r="G84" s="221">
        <v>46264.0</v>
      </c>
      <c r="H84" s="222" t="s">
        <v>2703</v>
      </c>
      <c r="I84" s="220" t="s">
        <v>30</v>
      </c>
      <c r="J84" s="221">
        <v>46278.0</v>
      </c>
      <c r="K84" s="222" t="s">
        <v>2703</v>
      </c>
      <c r="L84" s="220" t="s">
        <v>30</v>
      </c>
      <c r="M84" s="221">
        <v>46292.0</v>
      </c>
      <c r="N84" s="222" t="s">
        <v>2703</v>
      </c>
      <c r="O84" s="219"/>
    </row>
    <row r="85">
      <c r="A85" s="218" t="s">
        <v>3440</v>
      </c>
      <c r="B85" s="219" t="s">
        <v>3441</v>
      </c>
      <c r="C85" s="219" t="s">
        <v>3442</v>
      </c>
      <c r="D85" s="219" t="s">
        <v>3443</v>
      </c>
      <c r="E85" s="219" t="s">
        <v>3444</v>
      </c>
      <c r="F85" s="220" t="s">
        <v>30</v>
      </c>
      <c r="G85" s="221">
        <v>46264.0</v>
      </c>
      <c r="H85" s="222" t="s">
        <v>2703</v>
      </c>
      <c r="I85" s="220" t="s">
        <v>30</v>
      </c>
      <c r="J85" s="221">
        <v>46278.0</v>
      </c>
      <c r="K85" s="222" t="s">
        <v>2703</v>
      </c>
      <c r="L85" s="220" t="s">
        <v>30</v>
      </c>
      <c r="M85" s="221">
        <v>46292.0</v>
      </c>
      <c r="N85" s="222" t="s">
        <v>2703</v>
      </c>
      <c r="O85" s="219"/>
    </row>
    <row r="86">
      <c r="A86" s="218" t="s">
        <v>3445</v>
      </c>
      <c r="B86" s="219" t="s">
        <v>3446</v>
      </c>
      <c r="C86" s="219" t="s">
        <v>3447</v>
      </c>
      <c r="D86" s="219" t="s">
        <v>3448</v>
      </c>
      <c r="E86" s="219" t="s">
        <v>3449</v>
      </c>
      <c r="F86" s="220" t="s">
        <v>30</v>
      </c>
      <c r="G86" s="221">
        <v>46265.0</v>
      </c>
      <c r="H86" s="222" t="s">
        <v>2703</v>
      </c>
      <c r="I86" s="220" t="s">
        <v>30</v>
      </c>
      <c r="J86" s="221">
        <v>46279.0</v>
      </c>
      <c r="K86" s="222" t="s">
        <v>2703</v>
      </c>
      <c r="L86" s="220" t="s">
        <v>30</v>
      </c>
      <c r="M86" s="221">
        <v>46293.0</v>
      </c>
      <c r="N86" s="222" t="s">
        <v>2703</v>
      </c>
      <c r="O86" s="219"/>
    </row>
  </sheetData>
  <mergeCells count="14">
    <mergeCell ref="A42:O42"/>
    <mergeCell ref="A49:O49"/>
    <mergeCell ref="A57:O57"/>
    <mergeCell ref="A63:O63"/>
    <mergeCell ref="A71:O71"/>
    <mergeCell ref="A78:O78"/>
    <mergeCell ref="A81:O81"/>
    <mergeCell ref="B2:E2"/>
    <mergeCell ref="B3:E3"/>
    <mergeCell ref="B4:E4"/>
    <mergeCell ref="A11:O11"/>
    <mergeCell ref="A17:O17"/>
    <mergeCell ref="A24:O24"/>
    <mergeCell ref="A35:O3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5.75"/>
    <col customWidth="1" min="3" max="3" width="79.25"/>
    <col customWidth="1" min="4" max="4" width="104.75"/>
    <col customWidth="1" min="5" max="5" width="81.0"/>
    <col customWidth="1" min="7" max="7" width="26.88"/>
    <col customWidth="1" min="15" max="15" width="95.5"/>
  </cols>
  <sheetData>
    <row r="2">
      <c r="A2" s="198" t="s">
        <v>88</v>
      </c>
      <c r="B2" s="228" t="s">
        <v>3450</v>
      </c>
      <c r="C2" s="225"/>
      <c r="D2" s="225"/>
      <c r="E2" s="226"/>
    </row>
    <row r="3">
      <c r="A3" s="200" t="s">
        <v>90</v>
      </c>
      <c r="B3" s="229" t="s">
        <v>3451</v>
      </c>
      <c r="C3" s="216"/>
      <c r="D3" s="216"/>
      <c r="E3" s="217"/>
    </row>
    <row r="4">
      <c r="A4" s="202" t="s">
        <v>92</v>
      </c>
      <c r="B4" s="203">
        <f>COUNTIF(A11:A98, "TC-*")</f>
        <v>79</v>
      </c>
      <c r="C4" s="5"/>
      <c r="D4" s="5"/>
      <c r="E4" s="113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</row>
    <row r="6">
      <c r="A6" s="204" t="s">
        <v>95</v>
      </c>
      <c r="B6" s="207">
        <f>COUNTIF(F11:F98, B5)</f>
        <v>79</v>
      </c>
      <c r="C6" s="207">
        <f>COUNTIF(F11:F51, C5)</f>
        <v>0</v>
      </c>
      <c r="D6" s="207">
        <f>COUNTIF(F11:F51, D5)</f>
        <v>0</v>
      </c>
      <c r="E6" s="208">
        <f>COUNTIF(F11:F51, E5)</f>
        <v>0</v>
      </c>
    </row>
    <row r="7">
      <c r="A7" s="204" t="s">
        <v>96</v>
      </c>
      <c r="B7" s="207">
        <f>COUNTIF(I11:I98, B5)</f>
        <v>79</v>
      </c>
      <c r="C7" s="207">
        <f>COUNTIF(I11:I51, C5)</f>
        <v>0</v>
      </c>
      <c r="D7" s="207">
        <f>COUNTIF(I11:I51, D5)</f>
        <v>0</v>
      </c>
      <c r="E7" s="208">
        <f>COUNTIF(I11:I51, E5)</f>
        <v>0</v>
      </c>
    </row>
    <row r="8">
      <c r="A8" s="209" t="s">
        <v>97</v>
      </c>
      <c r="B8" s="210">
        <f>COUNTIF(L11:L98, B5)</f>
        <v>79</v>
      </c>
      <c r="C8" s="210">
        <f>COUNTIF(L11:L51, C5)</f>
        <v>0</v>
      </c>
      <c r="D8" s="210">
        <f>COUNTIF(L11:L51, D5)</f>
        <v>0</v>
      </c>
      <c r="E8" s="211">
        <f>COUNTIF(L11:L51, E5)</f>
        <v>0</v>
      </c>
    </row>
    <row r="10">
      <c r="A10" s="230" t="s">
        <v>98</v>
      </c>
      <c r="B10" s="230" t="s">
        <v>99</v>
      </c>
      <c r="C10" s="230" t="s">
        <v>100</v>
      </c>
      <c r="D10" s="230" t="s">
        <v>101</v>
      </c>
      <c r="E10" s="230" t="s">
        <v>102</v>
      </c>
      <c r="F10" s="230" t="s">
        <v>95</v>
      </c>
      <c r="G10" s="230" t="s">
        <v>103</v>
      </c>
      <c r="H10" s="230" t="s">
        <v>104</v>
      </c>
      <c r="I10" s="230" t="s">
        <v>96</v>
      </c>
      <c r="J10" s="230" t="s">
        <v>103</v>
      </c>
      <c r="K10" s="230" t="s">
        <v>104</v>
      </c>
      <c r="L10" s="230" t="s">
        <v>97</v>
      </c>
      <c r="M10" s="230" t="s">
        <v>103</v>
      </c>
      <c r="N10" s="230" t="s">
        <v>104</v>
      </c>
      <c r="O10" s="230" t="s">
        <v>105</v>
      </c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</row>
    <row r="11">
      <c r="A11" s="232" t="s">
        <v>3452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</row>
    <row r="12">
      <c r="A12" s="233" t="s">
        <v>3453</v>
      </c>
      <c r="B12" s="231" t="s">
        <v>3454</v>
      </c>
      <c r="C12" s="231" t="s">
        <v>3455</v>
      </c>
      <c r="D12" s="231" t="s">
        <v>3456</v>
      </c>
      <c r="E12" s="231" t="s">
        <v>3457</v>
      </c>
      <c r="F12" s="220" t="s">
        <v>30</v>
      </c>
      <c r="G12" s="234">
        <v>46263.0</v>
      </c>
      <c r="H12" s="235" t="s">
        <v>2703</v>
      </c>
      <c r="I12" s="220" t="s">
        <v>30</v>
      </c>
      <c r="J12" s="234">
        <v>46270.0</v>
      </c>
      <c r="K12" s="235" t="s">
        <v>2703</v>
      </c>
      <c r="L12" s="220" t="s">
        <v>30</v>
      </c>
      <c r="M12" s="234">
        <v>46276.0</v>
      </c>
      <c r="N12" s="235" t="s">
        <v>2703</v>
      </c>
      <c r="O12" s="231" t="s">
        <v>2704</v>
      </c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</row>
    <row r="13">
      <c r="A13" s="233" t="s">
        <v>3458</v>
      </c>
      <c r="B13" s="231" t="s">
        <v>3459</v>
      </c>
      <c r="C13" s="231" t="s">
        <v>3460</v>
      </c>
      <c r="D13" s="231" t="s">
        <v>3461</v>
      </c>
      <c r="E13" s="231" t="s">
        <v>2709</v>
      </c>
      <c r="F13" s="220" t="s">
        <v>30</v>
      </c>
      <c r="G13" s="234">
        <v>46263.0</v>
      </c>
      <c r="H13" s="235" t="s">
        <v>2703</v>
      </c>
      <c r="I13" s="220" t="s">
        <v>30</v>
      </c>
      <c r="J13" s="234">
        <v>46280.0</v>
      </c>
      <c r="K13" s="235" t="s">
        <v>2703</v>
      </c>
      <c r="L13" s="220" t="s">
        <v>30</v>
      </c>
      <c r="M13" s="234">
        <v>46286.0</v>
      </c>
      <c r="N13" s="235" t="s">
        <v>2703</v>
      </c>
      <c r="O13" s="231" t="s">
        <v>2704</v>
      </c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</row>
    <row r="14">
      <c r="A14" s="233" t="s">
        <v>3462</v>
      </c>
      <c r="B14" s="231" t="s">
        <v>3463</v>
      </c>
      <c r="C14" s="231" t="s">
        <v>3464</v>
      </c>
      <c r="D14" s="231" t="s">
        <v>3465</v>
      </c>
      <c r="E14" s="231" t="s">
        <v>3466</v>
      </c>
      <c r="F14" s="220" t="s">
        <v>30</v>
      </c>
      <c r="G14" s="234">
        <v>46259.0</v>
      </c>
      <c r="H14" s="235" t="s">
        <v>2703</v>
      </c>
      <c r="I14" s="220" t="s">
        <v>30</v>
      </c>
      <c r="J14" s="234">
        <v>46271.0</v>
      </c>
      <c r="K14" s="235" t="s">
        <v>2703</v>
      </c>
      <c r="L14" s="220" t="s">
        <v>30</v>
      </c>
      <c r="M14" s="234">
        <v>46276.0</v>
      </c>
      <c r="N14" s="235" t="s">
        <v>2703</v>
      </c>
      <c r="O14" s="231" t="s">
        <v>2704</v>
      </c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</row>
    <row r="15">
      <c r="A15" s="233" t="s">
        <v>3467</v>
      </c>
      <c r="B15" s="231" t="s">
        <v>3468</v>
      </c>
      <c r="C15" s="231" t="s">
        <v>3469</v>
      </c>
      <c r="D15" s="231" t="s">
        <v>3470</v>
      </c>
      <c r="E15" s="231" t="s">
        <v>2714</v>
      </c>
      <c r="F15" s="220" t="s">
        <v>30</v>
      </c>
      <c r="G15" s="234">
        <v>46262.0</v>
      </c>
      <c r="H15" s="235" t="s">
        <v>2703</v>
      </c>
      <c r="I15" s="220" t="s">
        <v>30</v>
      </c>
      <c r="J15" s="234">
        <v>46265.0</v>
      </c>
      <c r="K15" s="235" t="s">
        <v>2703</v>
      </c>
      <c r="L15" s="220" t="s">
        <v>30</v>
      </c>
      <c r="M15" s="234">
        <v>46279.0</v>
      </c>
      <c r="N15" s="235" t="s">
        <v>2703</v>
      </c>
      <c r="O15" s="231" t="s">
        <v>2704</v>
      </c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</row>
    <row r="16">
      <c r="A16" s="233" t="s">
        <v>3471</v>
      </c>
      <c r="B16" s="231" t="s">
        <v>3472</v>
      </c>
      <c r="C16" s="231" t="s">
        <v>3473</v>
      </c>
      <c r="D16" s="231" t="s">
        <v>3474</v>
      </c>
      <c r="E16" s="231" t="s">
        <v>3475</v>
      </c>
      <c r="F16" s="220" t="s">
        <v>30</v>
      </c>
      <c r="G16" s="234">
        <v>46269.0</v>
      </c>
      <c r="H16" s="235" t="s">
        <v>2703</v>
      </c>
      <c r="I16" s="220" t="s">
        <v>30</v>
      </c>
      <c r="J16" s="234">
        <v>46273.0</v>
      </c>
      <c r="K16" s="235" t="s">
        <v>2703</v>
      </c>
      <c r="L16" s="220" t="s">
        <v>30</v>
      </c>
      <c r="M16" s="234">
        <v>46281.0</v>
      </c>
      <c r="N16" s="235" t="s">
        <v>2703</v>
      </c>
      <c r="O16" s="231" t="s">
        <v>2704</v>
      </c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</row>
    <row r="17">
      <c r="A17" s="233" t="s">
        <v>3476</v>
      </c>
      <c r="B17" s="231" t="s">
        <v>3477</v>
      </c>
      <c r="C17" s="231" t="s">
        <v>3478</v>
      </c>
      <c r="D17" s="231" t="s">
        <v>3479</v>
      </c>
      <c r="E17" s="231" t="s">
        <v>3480</v>
      </c>
      <c r="F17" s="220" t="s">
        <v>30</v>
      </c>
      <c r="G17" s="234">
        <v>46270.0</v>
      </c>
      <c r="H17" s="235" t="s">
        <v>2703</v>
      </c>
      <c r="I17" s="220" t="s">
        <v>30</v>
      </c>
      <c r="J17" s="234">
        <v>46275.0</v>
      </c>
      <c r="K17" s="235" t="s">
        <v>2703</v>
      </c>
      <c r="L17" s="220" t="s">
        <v>30</v>
      </c>
      <c r="M17" s="234">
        <v>46288.0</v>
      </c>
      <c r="N17" s="235" t="s">
        <v>2703</v>
      </c>
      <c r="O17" s="231" t="s">
        <v>2704</v>
      </c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</row>
    <row r="18">
      <c r="A18" s="233" t="s">
        <v>3481</v>
      </c>
      <c r="B18" s="231" t="s">
        <v>3482</v>
      </c>
      <c r="C18" s="231" t="s">
        <v>3483</v>
      </c>
      <c r="D18" s="231" t="s">
        <v>3484</v>
      </c>
      <c r="E18" s="231" t="s">
        <v>3485</v>
      </c>
      <c r="F18" s="220" t="s">
        <v>30</v>
      </c>
      <c r="G18" s="234">
        <v>46264.0</v>
      </c>
      <c r="H18" s="235" t="s">
        <v>2703</v>
      </c>
      <c r="I18" s="220" t="s">
        <v>30</v>
      </c>
      <c r="J18" s="234">
        <v>46265.0</v>
      </c>
      <c r="K18" s="235" t="s">
        <v>2703</v>
      </c>
      <c r="L18" s="220" t="s">
        <v>30</v>
      </c>
      <c r="M18" s="234">
        <v>46287.0</v>
      </c>
      <c r="N18" s="235" t="s">
        <v>2703</v>
      </c>
      <c r="O18" s="231" t="s">
        <v>3486</v>
      </c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</row>
    <row r="19">
      <c r="A19" s="232" t="s">
        <v>3487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</row>
    <row r="20">
      <c r="A20" s="233" t="s">
        <v>3488</v>
      </c>
      <c r="B20" s="231" t="s">
        <v>3489</v>
      </c>
      <c r="C20" s="231" t="s">
        <v>3490</v>
      </c>
      <c r="D20" s="231" t="s">
        <v>3491</v>
      </c>
      <c r="E20" s="231" t="s">
        <v>3492</v>
      </c>
      <c r="F20" s="220" t="s">
        <v>30</v>
      </c>
      <c r="G20" s="234">
        <v>46278.0</v>
      </c>
      <c r="H20" s="235" t="s">
        <v>2703</v>
      </c>
      <c r="I20" s="220" t="s">
        <v>30</v>
      </c>
      <c r="J20" s="234">
        <v>46290.0</v>
      </c>
      <c r="K20" s="235" t="s">
        <v>2703</v>
      </c>
      <c r="L20" s="220" t="s">
        <v>30</v>
      </c>
      <c r="M20" s="234">
        <v>46294.0</v>
      </c>
      <c r="N20" s="235" t="s">
        <v>2703</v>
      </c>
      <c r="O20" s="231" t="s">
        <v>2704</v>
      </c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</row>
    <row r="21">
      <c r="A21" s="233" t="s">
        <v>3493</v>
      </c>
      <c r="B21" s="231" t="s">
        <v>3494</v>
      </c>
      <c r="C21" s="231" t="s">
        <v>3495</v>
      </c>
      <c r="D21" s="231" t="s">
        <v>3496</v>
      </c>
      <c r="E21" s="231" t="s">
        <v>3497</v>
      </c>
      <c r="F21" s="220" t="s">
        <v>30</v>
      </c>
      <c r="G21" s="234">
        <v>46267.0</v>
      </c>
      <c r="H21" s="235" t="s">
        <v>2703</v>
      </c>
      <c r="I21" s="220" t="s">
        <v>30</v>
      </c>
      <c r="J21" s="234">
        <v>46286.0</v>
      </c>
      <c r="K21" s="235" t="s">
        <v>2703</v>
      </c>
      <c r="L21" s="220" t="s">
        <v>30</v>
      </c>
      <c r="M21" s="234">
        <v>46289.0</v>
      </c>
      <c r="N21" s="235" t="s">
        <v>2703</v>
      </c>
      <c r="O21" s="231" t="s">
        <v>2704</v>
      </c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</row>
    <row r="22">
      <c r="A22" s="233" t="s">
        <v>3498</v>
      </c>
      <c r="B22" s="231" t="s">
        <v>3499</v>
      </c>
      <c r="C22" s="231" t="s">
        <v>3500</v>
      </c>
      <c r="D22" s="231" t="s">
        <v>3501</v>
      </c>
      <c r="E22" s="231" t="s">
        <v>3502</v>
      </c>
      <c r="F22" s="220" t="s">
        <v>30</v>
      </c>
      <c r="G22" s="234">
        <v>46261.0</v>
      </c>
      <c r="H22" s="235" t="s">
        <v>2703</v>
      </c>
      <c r="I22" s="220" t="s">
        <v>30</v>
      </c>
      <c r="J22" s="234">
        <v>46280.0</v>
      </c>
      <c r="K22" s="235" t="s">
        <v>2703</v>
      </c>
      <c r="L22" s="220" t="s">
        <v>30</v>
      </c>
      <c r="M22" s="234">
        <v>46295.0</v>
      </c>
      <c r="N22" s="235" t="s">
        <v>2703</v>
      </c>
      <c r="O22" s="231" t="s">
        <v>2704</v>
      </c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</row>
    <row r="23">
      <c r="A23" s="233" t="s">
        <v>3503</v>
      </c>
      <c r="B23" s="231" t="s">
        <v>3504</v>
      </c>
      <c r="C23" s="231" t="s">
        <v>3505</v>
      </c>
      <c r="D23" s="231" t="s">
        <v>3506</v>
      </c>
      <c r="E23" s="231" t="s">
        <v>3507</v>
      </c>
      <c r="F23" s="220" t="s">
        <v>30</v>
      </c>
      <c r="G23" s="234">
        <v>46260.0</v>
      </c>
      <c r="H23" s="235" t="s">
        <v>2703</v>
      </c>
      <c r="I23" s="220" t="s">
        <v>30</v>
      </c>
      <c r="J23" s="234">
        <v>46267.0</v>
      </c>
      <c r="K23" s="235" t="s">
        <v>2703</v>
      </c>
      <c r="L23" s="220" t="s">
        <v>30</v>
      </c>
      <c r="M23" s="234">
        <v>46293.0</v>
      </c>
      <c r="N23" s="235" t="s">
        <v>2703</v>
      </c>
      <c r="O23" s="231" t="s">
        <v>2704</v>
      </c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</row>
    <row r="24">
      <c r="A24" s="233" t="s">
        <v>3508</v>
      </c>
      <c r="B24" s="231" t="s">
        <v>3509</v>
      </c>
      <c r="C24" s="231" t="s">
        <v>3510</v>
      </c>
      <c r="D24" s="231" t="s">
        <v>3511</v>
      </c>
      <c r="E24" s="231" t="s">
        <v>3512</v>
      </c>
      <c r="F24" s="220" t="s">
        <v>30</v>
      </c>
      <c r="G24" s="234">
        <v>46276.0</v>
      </c>
      <c r="H24" s="235" t="s">
        <v>2703</v>
      </c>
      <c r="I24" s="220" t="s">
        <v>30</v>
      </c>
      <c r="J24" s="234">
        <v>46277.0</v>
      </c>
      <c r="K24" s="235" t="s">
        <v>2703</v>
      </c>
      <c r="L24" s="220" t="s">
        <v>30</v>
      </c>
      <c r="M24" s="234">
        <v>46294.0</v>
      </c>
      <c r="N24" s="235" t="s">
        <v>2703</v>
      </c>
      <c r="O24" s="231" t="s">
        <v>2704</v>
      </c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</row>
    <row r="25">
      <c r="A25" s="233" t="s">
        <v>3513</v>
      </c>
      <c r="B25" s="231" t="s">
        <v>3514</v>
      </c>
      <c r="C25" s="231" t="s">
        <v>3515</v>
      </c>
      <c r="D25" s="231" t="s">
        <v>3516</v>
      </c>
      <c r="E25" s="231" t="s">
        <v>3517</v>
      </c>
      <c r="F25" s="220" t="s">
        <v>30</v>
      </c>
      <c r="G25" s="234">
        <v>46265.0</v>
      </c>
      <c r="H25" s="235" t="s">
        <v>2703</v>
      </c>
      <c r="I25" s="220" t="s">
        <v>30</v>
      </c>
      <c r="J25" s="234">
        <v>46281.0</v>
      </c>
      <c r="K25" s="235" t="s">
        <v>2703</v>
      </c>
      <c r="L25" s="220" t="s">
        <v>30</v>
      </c>
      <c r="M25" s="234">
        <v>46287.0</v>
      </c>
      <c r="N25" s="235" t="s">
        <v>2703</v>
      </c>
      <c r="O25" s="231" t="s">
        <v>2704</v>
      </c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</row>
    <row r="26">
      <c r="A26" s="233" t="s">
        <v>3518</v>
      </c>
      <c r="B26" s="231" t="s">
        <v>3519</v>
      </c>
      <c r="C26" s="231" t="s">
        <v>3520</v>
      </c>
      <c r="D26" s="231" t="s">
        <v>3521</v>
      </c>
      <c r="E26" s="231" t="s">
        <v>3522</v>
      </c>
      <c r="F26" s="220" t="s">
        <v>30</v>
      </c>
      <c r="G26" s="234">
        <v>46277.0</v>
      </c>
      <c r="H26" s="235" t="s">
        <v>2703</v>
      </c>
      <c r="I26" s="220" t="s">
        <v>30</v>
      </c>
      <c r="J26" s="234">
        <v>46281.0</v>
      </c>
      <c r="K26" s="235" t="s">
        <v>2703</v>
      </c>
      <c r="L26" s="220" t="s">
        <v>30</v>
      </c>
      <c r="M26" s="234">
        <v>46282.0</v>
      </c>
      <c r="N26" s="235" t="s">
        <v>2703</v>
      </c>
      <c r="O26" s="231" t="s">
        <v>2704</v>
      </c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</row>
    <row r="27">
      <c r="A27" s="233" t="s">
        <v>3523</v>
      </c>
      <c r="B27" s="231" t="s">
        <v>3524</v>
      </c>
      <c r="C27" s="231" t="s">
        <v>3525</v>
      </c>
      <c r="D27" s="231" t="s">
        <v>3526</v>
      </c>
      <c r="E27" s="231" t="s">
        <v>3527</v>
      </c>
      <c r="F27" s="220" t="s">
        <v>30</v>
      </c>
      <c r="G27" s="234">
        <v>46271.0</v>
      </c>
      <c r="H27" s="235" t="s">
        <v>2703</v>
      </c>
      <c r="I27" s="220" t="s">
        <v>30</v>
      </c>
      <c r="J27" s="234">
        <v>46281.0</v>
      </c>
      <c r="K27" s="235" t="s">
        <v>2703</v>
      </c>
      <c r="L27" s="220" t="s">
        <v>30</v>
      </c>
      <c r="M27" s="234">
        <v>46288.0</v>
      </c>
      <c r="N27" s="235" t="s">
        <v>2703</v>
      </c>
      <c r="O27" s="231" t="s">
        <v>2704</v>
      </c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</row>
    <row r="28">
      <c r="A28" s="232" t="s">
        <v>3528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</row>
    <row r="29">
      <c r="A29" s="233" t="s">
        <v>3529</v>
      </c>
      <c r="B29" s="231" t="s">
        <v>3530</v>
      </c>
      <c r="C29" s="231" t="s">
        <v>3531</v>
      </c>
      <c r="D29" s="231" t="s">
        <v>3532</v>
      </c>
      <c r="E29" s="231" t="s">
        <v>3533</v>
      </c>
      <c r="F29" s="220" t="s">
        <v>30</v>
      </c>
      <c r="G29" s="234">
        <v>46259.0</v>
      </c>
      <c r="H29" s="235" t="s">
        <v>2703</v>
      </c>
      <c r="I29" s="220" t="s">
        <v>30</v>
      </c>
      <c r="J29" s="234">
        <v>46288.0</v>
      </c>
      <c r="K29" s="235" t="s">
        <v>2703</v>
      </c>
      <c r="L29" s="220" t="s">
        <v>30</v>
      </c>
      <c r="M29" s="234">
        <v>46292.0</v>
      </c>
      <c r="N29" s="235" t="s">
        <v>2703</v>
      </c>
      <c r="O29" s="231" t="s">
        <v>2704</v>
      </c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</row>
    <row r="30">
      <c r="A30" s="233" t="s">
        <v>3534</v>
      </c>
      <c r="B30" s="231" t="s">
        <v>3535</v>
      </c>
      <c r="C30" s="231" t="s">
        <v>3536</v>
      </c>
      <c r="D30" s="231" t="s">
        <v>3537</v>
      </c>
      <c r="E30" s="231" t="s">
        <v>3538</v>
      </c>
      <c r="F30" s="220" t="s">
        <v>30</v>
      </c>
      <c r="G30" s="234">
        <v>46262.0</v>
      </c>
      <c r="H30" s="235" t="s">
        <v>2703</v>
      </c>
      <c r="I30" s="220" t="s">
        <v>30</v>
      </c>
      <c r="J30" s="234">
        <v>46266.0</v>
      </c>
      <c r="K30" s="235" t="s">
        <v>2703</v>
      </c>
      <c r="L30" s="220" t="s">
        <v>30</v>
      </c>
      <c r="M30" s="234">
        <v>46295.0</v>
      </c>
      <c r="N30" s="235" t="s">
        <v>2703</v>
      </c>
      <c r="O30" s="231" t="s">
        <v>2704</v>
      </c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</row>
    <row r="31">
      <c r="A31" s="233" t="s">
        <v>3539</v>
      </c>
      <c r="B31" s="231" t="s">
        <v>3540</v>
      </c>
      <c r="C31" s="231" t="s">
        <v>3541</v>
      </c>
      <c r="D31" s="231" t="s">
        <v>3542</v>
      </c>
      <c r="E31" s="231" t="s">
        <v>3543</v>
      </c>
      <c r="F31" s="220" t="s">
        <v>30</v>
      </c>
      <c r="G31" s="234">
        <v>46266.0</v>
      </c>
      <c r="H31" s="235" t="s">
        <v>2703</v>
      </c>
      <c r="I31" s="220" t="s">
        <v>30</v>
      </c>
      <c r="J31" s="234">
        <v>46282.0</v>
      </c>
      <c r="K31" s="235" t="s">
        <v>2703</v>
      </c>
      <c r="L31" s="220" t="s">
        <v>30</v>
      </c>
      <c r="M31" s="234">
        <v>46285.0</v>
      </c>
      <c r="N31" s="235" t="s">
        <v>2703</v>
      </c>
      <c r="O31" s="231" t="s">
        <v>2704</v>
      </c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</row>
    <row r="32">
      <c r="A32" s="233" t="s">
        <v>3544</v>
      </c>
      <c r="B32" s="231" t="s">
        <v>3545</v>
      </c>
      <c r="C32" s="231" t="s">
        <v>3546</v>
      </c>
      <c r="D32" s="231" t="s">
        <v>3547</v>
      </c>
      <c r="E32" s="231" t="s">
        <v>3485</v>
      </c>
      <c r="F32" s="220" t="s">
        <v>30</v>
      </c>
      <c r="G32" s="234">
        <v>46259.0</v>
      </c>
      <c r="H32" s="235" t="s">
        <v>2703</v>
      </c>
      <c r="I32" s="220" t="s">
        <v>30</v>
      </c>
      <c r="J32" s="234">
        <v>46277.0</v>
      </c>
      <c r="K32" s="235" t="s">
        <v>2703</v>
      </c>
      <c r="L32" s="220" t="s">
        <v>30</v>
      </c>
      <c r="M32" s="234">
        <v>46284.0</v>
      </c>
      <c r="N32" s="235" t="s">
        <v>2703</v>
      </c>
      <c r="O32" s="231" t="s">
        <v>2704</v>
      </c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</row>
    <row r="33">
      <c r="A33" s="233" t="s">
        <v>3548</v>
      </c>
      <c r="B33" s="231" t="s">
        <v>3549</v>
      </c>
      <c r="C33" s="231" t="s">
        <v>3550</v>
      </c>
      <c r="D33" s="231" t="s">
        <v>3551</v>
      </c>
      <c r="E33" s="231" t="s">
        <v>3522</v>
      </c>
      <c r="F33" s="220" t="s">
        <v>30</v>
      </c>
      <c r="G33" s="234">
        <v>46283.0</v>
      </c>
      <c r="H33" s="235" t="s">
        <v>2703</v>
      </c>
      <c r="I33" s="220" t="s">
        <v>30</v>
      </c>
      <c r="J33" s="234">
        <v>46290.0</v>
      </c>
      <c r="K33" s="235" t="s">
        <v>2703</v>
      </c>
      <c r="L33" s="220" t="s">
        <v>30</v>
      </c>
      <c r="M33" s="234">
        <v>46295.0</v>
      </c>
      <c r="N33" s="235" t="s">
        <v>2703</v>
      </c>
      <c r="O33" s="231" t="s">
        <v>2704</v>
      </c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</row>
    <row r="34">
      <c r="A34" s="233" t="s">
        <v>3552</v>
      </c>
      <c r="B34" s="231" t="s">
        <v>3553</v>
      </c>
      <c r="C34" s="231" t="s">
        <v>3554</v>
      </c>
      <c r="D34" s="231" t="s">
        <v>3555</v>
      </c>
      <c r="E34" s="231" t="s">
        <v>3522</v>
      </c>
      <c r="F34" s="220" t="s">
        <v>30</v>
      </c>
      <c r="G34" s="234">
        <v>46286.0</v>
      </c>
      <c r="H34" s="235" t="s">
        <v>2703</v>
      </c>
      <c r="I34" s="220" t="s">
        <v>30</v>
      </c>
      <c r="J34" s="234">
        <v>46288.0</v>
      </c>
      <c r="K34" s="235" t="s">
        <v>2703</v>
      </c>
      <c r="L34" s="220" t="s">
        <v>30</v>
      </c>
      <c r="M34" s="234">
        <v>46294.0</v>
      </c>
      <c r="N34" s="235" t="s">
        <v>2703</v>
      </c>
      <c r="O34" s="231" t="s">
        <v>2704</v>
      </c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</row>
    <row r="35">
      <c r="A35" s="233" t="s">
        <v>3556</v>
      </c>
      <c r="B35" s="231" t="s">
        <v>3557</v>
      </c>
      <c r="C35" s="231" t="s">
        <v>3558</v>
      </c>
      <c r="D35" s="231" t="s">
        <v>3559</v>
      </c>
      <c r="E35" s="231" t="s">
        <v>3560</v>
      </c>
      <c r="F35" s="220" t="s">
        <v>30</v>
      </c>
      <c r="G35" s="234">
        <v>46272.0</v>
      </c>
      <c r="H35" s="235" t="s">
        <v>2703</v>
      </c>
      <c r="I35" s="220" t="s">
        <v>30</v>
      </c>
      <c r="J35" s="234">
        <v>46274.0</v>
      </c>
      <c r="K35" s="235" t="s">
        <v>2703</v>
      </c>
      <c r="L35" s="220" t="s">
        <v>30</v>
      </c>
      <c r="M35" s="234">
        <v>46294.0</v>
      </c>
      <c r="N35" s="235" t="s">
        <v>2703</v>
      </c>
      <c r="O35" s="231" t="s">
        <v>2704</v>
      </c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</row>
    <row r="36">
      <c r="A36" s="233" t="s">
        <v>3561</v>
      </c>
      <c r="B36" s="231" t="s">
        <v>3562</v>
      </c>
      <c r="C36" s="231" t="s">
        <v>3563</v>
      </c>
      <c r="D36" s="231" t="s">
        <v>3564</v>
      </c>
      <c r="E36" s="231" t="s">
        <v>3565</v>
      </c>
      <c r="F36" s="220" t="s">
        <v>30</v>
      </c>
      <c r="G36" s="234">
        <v>46260.0</v>
      </c>
      <c r="H36" s="235" t="s">
        <v>2703</v>
      </c>
      <c r="I36" s="220" t="s">
        <v>30</v>
      </c>
      <c r="J36" s="234">
        <v>46274.0</v>
      </c>
      <c r="K36" s="235" t="s">
        <v>2703</v>
      </c>
      <c r="L36" s="220" t="s">
        <v>30</v>
      </c>
      <c r="M36" s="234">
        <v>46281.0</v>
      </c>
      <c r="N36" s="235" t="s">
        <v>2703</v>
      </c>
      <c r="O36" s="231" t="s">
        <v>2704</v>
      </c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</row>
    <row r="37">
      <c r="A37" s="233" t="s">
        <v>3566</v>
      </c>
      <c r="B37" s="231" t="s">
        <v>3567</v>
      </c>
      <c r="C37" s="231" t="s">
        <v>3568</v>
      </c>
      <c r="D37" s="231" t="s">
        <v>3569</v>
      </c>
      <c r="E37" s="231" t="s">
        <v>3565</v>
      </c>
      <c r="F37" s="220" t="s">
        <v>30</v>
      </c>
      <c r="G37" s="234">
        <v>46263.0</v>
      </c>
      <c r="H37" s="235" t="s">
        <v>2703</v>
      </c>
      <c r="I37" s="220" t="s">
        <v>30</v>
      </c>
      <c r="J37" s="234">
        <v>46287.0</v>
      </c>
      <c r="K37" s="235" t="s">
        <v>2703</v>
      </c>
      <c r="L37" s="220" t="s">
        <v>30</v>
      </c>
      <c r="M37" s="234">
        <v>46291.0</v>
      </c>
      <c r="N37" s="235" t="s">
        <v>2703</v>
      </c>
      <c r="O37" s="231" t="s">
        <v>2704</v>
      </c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</row>
    <row r="38">
      <c r="A38" s="233" t="s">
        <v>3570</v>
      </c>
      <c r="B38" s="231" t="s">
        <v>3571</v>
      </c>
      <c r="C38" s="231" t="s">
        <v>3572</v>
      </c>
      <c r="D38" s="231" t="s">
        <v>3573</v>
      </c>
      <c r="E38" s="231" t="s">
        <v>3574</v>
      </c>
      <c r="F38" s="220" t="s">
        <v>30</v>
      </c>
      <c r="G38" s="234">
        <v>46263.0</v>
      </c>
      <c r="H38" s="235" t="s">
        <v>2703</v>
      </c>
      <c r="I38" s="220" t="s">
        <v>30</v>
      </c>
      <c r="J38" s="234">
        <v>46285.0</v>
      </c>
      <c r="K38" s="235" t="s">
        <v>2703</v>
      </c>
      <c r="L38" s="220" t="s">
        <v>30</v>
      </c>
      <c r="M38" s="234">
        <v>46291.0</v>
      </c>
      <c r="N38" s="235" t="s">
        <v>2703</v>
      </c>
      <c r="O38" s="231" t="s">
        <v>2704</v>
      </c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</row>
    <row r="39">
      <c r="A39" s="233" t="s">
        <v>3575</v>
      </c>
      <c r="B39" s="231" t="s">
        <v>3576</v>
      </c>
      <c r="C39" s="231" t="s">
        <v>3577</v>
      </c>
      <c r="D39" s="231" t="s">
        <v>3578</v>
      </c>
      <c r="E39" s="231" t="s">
        <v>3574</v>
      </c>
      <c r="F39" s="220" t="s">
        <v>30</v>
      </c>
      <c r="G39" s="234">
        <v>46266.0</v>
      </c>
      <c r="H39" s="235" t="s">
        <v>2703</v>
      </c>
      <c r="I39" s="220" t="s">
        <v>30</v>
      </c>
      <c r="J39" s="234">
        <v>46271.0</v>
      </c>
      <c r="K39" s="235" t="s">
        <v>2703</v>
      </c>
      <c r="L39" s="220" t="s">
        <v>30</v>
      </c>
      <c r="M39" s="234">
        <v>46278.0</v>
      </c>
      <c r="N39" s="235" t="s">
        <v>2703</v>
      </c>
      <c r="O39" s="231" t="s">
        <v>2704</v>
      </c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</row>
    <row r="40">
      <c r="A40" s="233" t="s">
        <v>3579</v>
      </c>
      <c r="B40" s="231" t="s">
        <v>3580</v>
      </c>
      <c r="C40" s="231" t="s">
        <v>3581</v>
      </c>
      <c r="D40" s="231" t="s">
        <v>3582</v>
      </c>
      <c r="E40" s="231" t="s">
        <v>3583</v>
      </c>
      <c r="F40" s="220" t="s">
        <v>30</v>
      </c>
      <c r="G40" s="234">
        <v>46274.0</v>
      </c>
      <c r="H40" s="235" t="s">
        <v>2703</v>
      </c>
      <c r="I40" s="220" t="s">
        <v>30</v>
      </c>
      <c r="J40" s="234">
        <v>46280.0</v>
      </c>
      <c r="K40" s="235" t="s">
        <v>2703</v>
      </c>
      <c r="L40" s="220" t="s">
        <v>30</v>
      </c>
      <c r="M40" s="234">
        <v>46282.0</v>
      </c>
      <c r="N40" s="235" t="s">
        <v>2703</v>
      </c>
      <c r="O40" s="231" t="s">
        <v>2704</v>
      </c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</row>
    <row r="41">
      <c r="A41" s="232" t="s">
        <v>3584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</row>
    <row r="42">
      <c r="A42" s="233" t="s">
        <v>3585</v>
      </c>
      <c r="B42" s="231" t="s">
        <v>3586</v>
      </c>
      <c r="C42" s="231" t="s">
        <v>3587</v>
      </c>
      <c r="D42" s="231" t="s">
        <v>3588</v>
      </c>
      <c r="E42" s="231" t="s">
        <v>3589</v>
      </c>
      <c r="F42" s="220" t="s">
        <v>30</v>
      </c>
      <c r="G42" s="234">
        <v>46278.0</v>
      </c>
      <c r="H42" s="235" t="s">
        <v>2703</v>
      </c>
      <c r="I42" s="220" t="s">
        <v>30</v>
      </c>
      <c r="J42" s="234">
        <v>46292.0</v>
      </c>
      <c r="K42" s="235" t="s">
        <v>2703</v>
      </c>
      <c r="L42" s="220" t="s">
        <v>30</v>
      </c>
      <c r="M42" s="234">
        <v>46294.0</v>
      </c>
      <c r="N42" s="235" t="s">
        <v>2703</v>
      </c>
      <c r="O42" s="231" t="s">
        <v>2704</v>
      </c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</row>
    <row r="43">
      <c r="A43" s="233" t="s">
        <v>3590</v>
      </c>
      <c r="B43" s="231" t="s">
        <v>3591</v>
      </c>
      <c r="C43" s="231" t="s">
        <v>3592</v>
      </c>
      <c r="D43" s="231" t="s">
        <v>3593</v>
      </c>
      <c r="E43" s="231" t="s">
        <v>3589</v>
      </c>
      <c r="F43" s="220" t="s">
        <v>30</v>
      </c>
      <c r="G43" s="234">
        <v>46282.0</v>
      </c>
      <c r="H43" s="235" t="s">
        <v>2703</v>
      </c>
      <c r="I43" s="220" t="s">
        <v>30</v>
      </c>
      <c r="J43" s="234">
        <v>46286.0</v>
      </c>
      <c r="K43" s="235" t="s">
        <v>2703</v>
      </c>
      <c r="L43" s="220" t="s">
        <v>30</v>
      </c>
      <c r="M43" s="234">
        <v>46287.0</v>
      </c>
      <c r="N43" s="235" t="s">
        <v>2703</v>
      </c>
      <c r="O43" s="231" t="s">
        <v>2704</v>
      </c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</row>
    <row r="44">
      <c r="A44" s="233" t="s">
        <v>3594</v>
      </c>
      <c r="B44" s="231" t="s">
        <v>3595</v>
      </c>
      <c r="C44" s="231" t="s">
        <v>3596</v>
      </c>
      <c r="D44" s="231" t="s">
        <v>3597</v>
      </c>
      <c r="E44" s="231" t="s">
        <v>3589</v>
      </c>
      <c r="F44" s="220" t="s">
        <v>30</v>
      </c>
      <c r="G44" s="234">
        <v>46274.0</v>
      </c>
      <c r="H44" s="235" t="s">
        <v>2703</v>
      </c>
      <c r="I44" s="220" t="s">
        <v>30</v>
      </c>
      <c r="J44" s="234">
        <v>46281.0</v>
      </c>
      <c r="K44" s="235" t="s">
        <v>2703</v>
      </c>
      <c r="L44" s="220" t="s">
        <v>30</v>
      </c>
      <c r="M44" s="234">
        <v>46283.0</v>
      </c>
      <c r="N44" s="235" t="s">
        <v>2703</v>
      </c>
      <c r="O44" s="231" t="s">
        <v>2704</v>
      </c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</row>
    <row r="45">
      <c r="A45" s="233" t="s">
        <v>3598</v>
      </c>
      <c r="B45" s="231" t="s">
        <v>3599</v>
      </c>
      <c r="C45" s="231" t="s">
        <v>3600</v>
      </c>
      <c r="D45" s="231" t="s">
        <v>3601</v>
      </c>
      <c r="E45" s="231" t="s">
        <v>3602</v>
      </c>
      <c r="F45" s="220" t="s">
        <v>30</v>
      </c>
      <c r="G45" s="234">
        <v>46273.0</v>
      </c>
      <c r="H45" s="235" t="s">
        <v>2703</v>
      </c>
      <c r="I45" s="220" t="s">
        <v>30</v>
      </c>
      <c r="J45" s="234">
        <v>46280.0</v>
      </c>
      <c r="K45" s="235" t="s">
        <v>2703</v>
      </c>
      <c r="L45" s="220" t="s">
        <v>30</v>
      </c>
      <c r="M45" s="234">
        <v>46295.0</v>
      </c>
      <c r="N45" s="235" t="s">
        <v>2703</v>
      </c>
      <c r="O45" s="231" t="s">
        <v>2704</v>
      </c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</row>
    <row r="46">
      <c r="A46" s="232" t="s">
        <v>3603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6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</row>
    <row r="47">
      <c r="A47" s="233" t="s">
        <v>3604</v>
      </c>
      <c r="B47" s="231" t="s">
        <v>3605</v>
      </c>
      <c r="C47" s="231" t="s">
        <v>3606</v>
      </c>
      <c r="D47" s="231" t="s">
        <v>3607</v>
      </c>
      <c r="E47" s="231" t="s">
        <v>3485</v>
      </c>
      <c r="F47" s="220" t="s">
        <v>30</v>
      </c>
      <c r="G47" s="234">
        <v>46270.0</v>
      </c>
      <c r="H47" s="235" t="s">
        <v>2703</v>
      </c>
      <c r="I47" s="220" t="s">
        <v>30</v>
      </c>
      <c r="J47" s="234">
        <v>46279.0</v>
      </c>
      <c r="K47" s="235" t="s">
        <v>2703</v>
      </c>
      <c r="L47" s="220" t="s">
        <v>30</v>
      </c>
      <c r="M47" s="234">
        <v>46294.0</v>
      </c>
      <c r="N47" s="235" t="s">
        <v>2703</v>
      </c>
      <c r="O47" s="231" t="s">
        <v>2704</v>
      </c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</row>
    <row r="48">
      <c r="A48" s="233" t="s">
        <v>3608</v>
      </c>
      <c r="B48" s="231" t="s">
        <v>3609</v>
      </c>
      <c r="C48" s="231" t="s">
        <v>3610</v>
      </c>
      <c r="D48" s="231" t="s">
        <v>3611</v>
      </c>
      <c r="E48" s="231" t="s">
        <v>3612</v>
      </c>
      <c r="F48" s="220" t="s">
        <v>30</v>
      </c>
      <c r="G48" s="234">
        <v>46267.0</v>
      </c>
      <c r="H48" s="235" t="s">
        <v>2703</v>
      </c>
      <c r="I48" s="220" t="s">
        <v>30</v>
      </c>
      <c r="J48" s="234">
        <v>46290.0</v>
      </c>
      <c r="K48" s="235" t="s">
        <v>2703</v>
      </c>
      <c r="L48" s="220" t="s">
        <v>30</v>
      </c>
      <c r="M48" s="234">
        <v>46295.0</v>
      </c>
      <c r="N48" s="235" t="s">
        <v>2703</v>
      </c>
      <c r="O48" s="231" t="s">
        <v>2704</v>
      </c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</row>
    <row r="49">
      <c r="A49" s="233" t="s">
        <v>3613</v>
      </c>
      <c r="B49" s="231" t="s">
        <v>3614</v>
      </c>
      <c r="C49" s="231" t="s">
        <v>3615</v>
      </c>
      <c r="D49" s="231" t="s">
        <v>3616</v>
      </c>
      <c r="E49" s="231" t="s">
        <v>3612</v>
      </c>
      <c r="F49" s="220" t="s">
        <v>30</v>
      </c>
      <c r="G49" s="234">
        <v>46265.0</v>
      </c>
      <c r="H49" s="235" t="s">
        <v>2703</v>
      </c>
      <c r="I49" s="220" t="s">
        <v>30</v>
      </c>
      <c r="J49" s="234">
        <v>46267.0</v>
      </c>
      <c r="K49" s="235" t="s">
        <v>2703</v>
      </c>
      <c r="L49" s="220" t="s">
        <v>30</v>
      </c>
      <c r="M49" s="234">
        <v>46276.0</v>
      </c>
      <c r="N49" s="235" t="s">
        <v>2703</v>
      </c>
      <c r="O49" s="231" t="s">
        <v>2704</v>
      </c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</row>
    <row r="50">
      <c r="A50" s="233" t="s">
        <v>3617</v>
      </c>
      <c r="B50" s="231" t="s">
        <v>3618</v>
      </c>
      <c r="C50" s="231" t="s">
        <v>3619</v>
      </c>
      <c r="D50" s="231" t="s">
        <v>3620</v>
      </c>
      <c r="E50" s="231" t="s">
        <v>3485</v>
      </c>
      <c r="F50" s="220" t="s">
        <v>30</v>
      </c>
      <c r="G50" s="234">
        <v>46275.0</v>
      </c>
      <c r="H50" s="235" t="s">
        <v>2703</v>
      </c>
      <c r="I50" s="220" t="s">
        <v>30</v>
      </c>
      <c r="J50" s="234">
        <v>46280.0</v>
      </c>
      <c r="K50" s="235" t="s">
        <v>2703</v>
      </c>
      <c r="L50" s="220" t="s">
        <v>30</v>
      </c>
      <c r="M50" s="234">
        <v>46285.0</v>
      </c>
      <c r="N50" s="235" t="s">
        <v>2703</v>
      </c>
      <c r="O50" s="231" t="s">
        <v>2704</v>
      </c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</row>
    <row r="51">
      <c r="A51" s="233" t="s">
        <v>3621</v>
      </c>
      <c r="B51" s="231" t="s">
        <v>3622</v>
      </c>
      <c r="C51" s="231" t="s">
        <v>3623</v>
      </c>
      <c r="D51" s="231" t="s">
        <v>3624</v>
      </c>
      <c r="E51" s="231" t="s">
        <v>3485</v>
      </c>
      <c r="F51" s="220" t="s">
        <v>30</v>
      </c>
      <c r="G51" s="234">
        <v>46263.0</v>
      </c>
      <c r="H51" s="235" t="s">
        <v>2703</v>
      </c>
      <c r="I51" s="220" t="s">
        <v>30</v>
      </c>
      <c r="J51" s="234">
        <v>46284.0</v>
      </c>
      <c r="K51" s="235" t="s">
        <v>2703</v>
      </c>
      <c r="L51" s="220" t="s">
        <v>30</v>
      </c>
      <c r="M51" s="234">
        <v>46290.0</v>
      </c>
      <c r="N51" s="235" t="s">
        <v>2703</v>
      </c>
      <c r="O51" s="231" t="s">
        <v>2704</v>
      </c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</row>
    <row r="52">
      <c r="A52" s="233" t="s">
        <v>3625</v>
      </c>
      <c r="B52" s="231" t="s">
        <v>3626</v>
      </c>
      <c r="C52" s="231" t="s">
        <v>3627</v>
      </c>
      <c r="D52" s="231" t="s">
        <v>3628</v>
      </c>
      <c r="E52" s="231" t="s">
        <v>3485</v>
      </c>
      <c r="F52" s="220" t="s">
        <v>30</v>
      </c>
      <c r="G52" s="234">
        <v>46259.0</v>
      </c>
      <c r="H52" s="235" t="s">
        <v>2703</v>
      </c>
      <c r="I52" s="220" t="s">
        <v>30</v>
      </c>
      <c r="J52" s="234">
        <v>46260.0</v>
      </c>
      <c r="K52" s="235" t="s">
        <v>2703</v>
      </c>
      <c r="L52" s="220" t="s">
        <v>30</v>
      </c>
      <c r="M52" s="234">
        <v>46265.0</v>
      </c>
      <c r="N52" s="235" t="s">
        <v>2703</v>
      </c>
      <c r="O52" s="231" t="s">
        <v>2704</v>
      </c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</row>
    <row r="53">
      <c r="A53" s="233" t="s">
        <v>3629</v>
      </c>
      <c r="B53" s="231" t="s">
        <v>3630</v>
      </c>
      <c r="C53" s="231" t="s">
        <v>3631</v>
      </c>
      <c r="D53" s="231" t="s">
        <v>3632</v>
      </c>
      <c r="E53" s="231" t="s">
        <v>3633</v>
      </c>
      <c r="F53" s="220" t="s">
        <v>30</v>
      </c>
      <c r="G53" s="234">
        <v>46261.0</v>
      </c>
      <c r="H53" s="235" t="s">
        <v>2703</v>
      </c>
      <c r="I53" s="220" t="s">
        <v>30</v>
      </c>
      <c r="J53" s="234">
        <v>46273.0</v>
      </c>
      <c r="K53" s="235" t="s">
        <v>2703</v>
      </c>
      <c r="L53" s="220" t="s">
        <v>30</v>
      </c>
      <c r="M53" s="234">
        <v>46277.0</v>
      </c>
      <c r="N53" s="235" t="s">
        <v>2703</v>
      </c>
      <c r="O53" s="231" t="s">
        <v>2704</v>
      </c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</row>
    <row r="54">
      <c r="A54" s="233" t="s">
        <v>3634</v>
      </c>
      <c r="B54" s="231" t="s">
        <v>3635</v>
      </c>
      <c r="C54" s="231" t="s">
        <v>3636</v>
      </c>
      <c r="D54" s="231" t="s">
        <v>3637</v>
      </c>
      <c r="E54" s="231" t="s">
        <v>3485</v>
      </c>
      <c r="F54" s="220" t="s">
        <v>30</v>
      </c>
      <c r="G54" s="234">
        <v>46259.0</v>
      </c>
      <c r="H54" s="235" t="s">
        <v>2703</v>
      </c>
      <c r="I54" s="220" t="s">
        <v>30</v>
      </c>
      <c r="J54" s="234">
        <v>46262.0</v>
      </c>
      <c r="K54" s="235" t="s">
        <v>2703</v>
      </c>
      <c r="L54" s="220" t="s">
        <v>30</v>
      </c>
      <c r="M54" s="234">
        <v>46286.0</v>
      </c>
      <c r="N54" s="235" t="s">
        <v>2703</v>
      </c>
      <c r="O54" s="231" t="s">
        <v>2704</v>
      </c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</row>
    <row r="55">
      <c r="A55" s="233" t="s">
        <v>3638</v>
      </c>
      <c r="B55" s="231" t="s">
        <v>3639</v>
      </c>
      <c r="C55" s="231" t="s">
        <v>3640</v>
      </c>
      <c r="D55" s="231" t="s">
        <v>3641</v>
      </c>
      <c r="E55" s="231" t="s">
        <v>3633</v>
      </c>
      <c r="F55" s="220" t="s">
        <v>30</v>
      </c>
      <c r="G55" s="234">
        <v>46268.0</v>
      </c>
      <c r="H55" s="235" t="s">
        <v>2703</v>
      </c>
      <c r="I55" s="220" t="s">
        <v>30</v>
      </c>
      <c r="J55" s="234">
        <v>46279.0</v>
      </c>
      <c r="K55" s="235" t="s">
        <v>2703</v>
      </c>
      <c r="L55" s="220" t="s">
        <v>30</v>
      </c>
      <c r="M55" s="234">
        <v>46281.0</v>
      </c>
      <c r="N55" s="235" t="s">
        <v>2703</v>
      </c>
      <c r="O55" s="231" t="s">
        <v>3642</v>
      </c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</row>
    <row r="56">
      <c r="A56" s="233" t="s">
        <v>3643</v>
      </c>
      <c r="B56" s="231" t="s">
        <v>3644</v>
      </c>
      <c r="C56" s="231" t="s">
        <v>3645</v>
      </c>
      <c r="D56" s="231" t="s">
        <v>3646</v>
      </c>
      <c r="E56" s="231" t="s">
        <v>3633</v>
      </c>
      <c r="F56" s="220" t="s">
        <v>30</v>
      </c>
      <c r="G56" s="234">
        <v>46260.0</v>
      </c>
      <c r="H56" s="235" t="s">
        <v>2703</v>
      </c>
      <c r="I56" s="220" t="s">
        <v>30</v>
      </c>
      <c r="J56" s="234">
        <v>46262.0</v>
      </c>
      <c r="K56" s="235" t="s">
        <v>2703</v>
      </c>
      <c r="L56" s="220" t="s">
        <v>30</v>
      </c>
      <c r="M56" s="234">
        <v>46291.0</v>
      </c>
      <c r="N56" s="235" t="s">
        <v>2703</v>
      </c>
      <c r="O56" s="231" t="s">
        <v>3647</v>
      </c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</row>
    <row r="57">
      <c r="A57" s="233" t="s">
        <v>3648</v>
      </c>
      <c r="B57" s="231" t="s">
        <v>3649</v>
      </c>
      <c r="C57" s="231" t="s">
        <v>3650</v>
      </c>
      <c r="D57" s="231" t="s">
        <v>3651</v>
      </c>
      <c r="E57" s="231" t="s">
        <v>3633</v>
      </c>
      <c r="F57" s="220" t="s">
        <v>30</v>
      </c>
      <c r="G57" s="234">
        <v>46262.0</v>
      </c>
      <c r="H57" s="235" t="s">
        <v>2703</v>
      </c>
      <c r="I57" s="220" t="s">
        <v>30</v>
      </c>
      <c r="J57" s="234">
        <v>46265.0</v>
      </c>
      <c r="K57" s="235" t="s">
        <v>2703</v>
      </c>
      <c r="L57" s="220" t="s">
        <v>30</v>
      </c>
      <c r="M57" s="234">
        <v>46267.0</v>
      </c>
      <c r="N57" s="235" t="s">
        <v>2703</v>
      </c>
      <c r="O57" s="231" t="s">
        <v>2704</v>
      </c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</row>
    <row r="58">
      <c r="A58" s="233" t="s">
        <v>3652</v>
      </c>
      <c r="B58" s="231" t="s">
        <v>3653</v>
      </c>
      <c r="C58" s="231" t="s">
        <v>3654</v>
      </c>
      <c r="D58" s="231" t="s">
        <v>3655</v>
      </c>
      <c r="E58" s="231" t="s">
        <v>3485</v>
      </c>
      <c r="F58" s="220" t="s">
        <v>30</v>
      </c>
      <c r="G58" s="234">
        <v>46263.0</v>
      </c>
      <c r="H58" s="235" t="s">
        <v>2703</v>
      </c>
      <c r="I58" s="220" t="s">
        <v>30</v>
      </c>
      <c r="J58" s="234">
        <v>46272.0</v>
      </c>
      <c r="K58" s="235" t="s">
        <v>2703</v>
      </c>
      <c r="L58" s="220" t="s">
        <v>30</v>
      </c>
      <c r="M58" s="234">
        <v>46279.0</v>
      </c>
      <c r="N58" s="235" t="s">
        <v>2703</v>
      </c>
      <c r="O58" s="231" t="s">
        <v>2704</v>
      </c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</row>
    <row r="59">
      <c r="A59" s="233" t="s">
        <v>3656</v>
      </c>
      <c r="B59" s="231" t="s">
        <v>3657</v>
      </c>
      <c r="C59" s="231" t="s">
        <v>3658</v>
      </c>
      <c r="D59" s="231" t="s">
        <v>3659</v>
      </c>
      <c r="E59" s="231" t="s">
        <v>3485</v>
      </c>
      <c r="F59" s="220" t="s">
        <v>30</v>
      </c>
      <c r="G59" s="234">
        <v>46260.0</v>
      </c>
      <c r="H59" s="235" t="s">
        <v>2703</v>
      </c>
      <c r="I59" s="220" t="s">
        <v>30</v>
      </c>
      <c r="J59" s="234">
        <v>46274.0</v>
      </c>
      <c r="K59" s="235" t="s">
        <v>2703</v>
      </c>
      <c r="L59" s="220" t="s">
        <v>30</v>
      </c>
      <c r="M59" s="234">
        <v>46285.0</v>
      </c>
      <c r="N59" s="235" t="s">
        <v>2703</v>
      </c>
      <c r="O59" s="231" t="s">
        <v>2704</v>
      </c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</row>
    <row r="60">
      <c r="A60" s="233" t="s">
        <v>3660</v>
      </c>
      <c r="B60" s="231" t="s">
        <v>3661</v>
      </c>
      <c r="C60" s="231" t="s">
        <v>3662</v>
      </c>
      <c r="D60" s="231" t="s">
        <v>3663</v>
      </c>
      <c r="E60" s="231" t="s">
        <v>3664</v>
      </c>
      <c r="F60" s="220" t="s">
        <v>30</v>
      </c>
      <c r="G60" s="234">
        <v>46259.0</v>
      </c>
      <c r="H60" s="235" t="s">
        <v>2703</v>
      </c>
      <c r="I60" s="220" t="s">
        <v>30</v>
      </c>
      <c r="J60" s="234">
        <v>46269.0</v>
      </c>
      <c r="K60" s="235" t="s">
        <v>2703</v>
      </c>
      <c r="L60" s="220" t="s">
        <v>30</v>
      </c>
      <c r="M60" s="234">
        <v>46285.0</v>
      </c>
      <c r="N60" s="235" t="s">
        <v>2703</v>
      </c>
      <c r="O60" s="231" t="s">
        <v>2704</v>
      </c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</row>
    <row r="61">
      <c r="A61" s="233" t="s">
        <v>3665</v>
      </c>
      <c r="B61" s="231" t="s">
        <v>3666</v>
      </c>
      <c r="C61" s="231" t="s">
        <v>3667</v>
      </c>
      <c r="D61" s="231" t="s">
        <v>3668</v>
      </c>
      <c r="E61" s="231" t="s">
        <v>3485</v>
      </c>
      <c r="F61" s="220" t="s">
        <v>30</v>
      </c>
      <c r="G61" s="234">
        <v>46262.0</v>
      </c>
      <c r="H61" s="235" t="s">
        <v>2703</v>
      </c>
      <c r="I61" s="220" t="s">
        <v>30</v>
      </c>
      <c r="J61" s="234">
        <v>46283.0</v>
      </c>
      <c r="K61" s="235" t="s">
        <v>2703</v>
      </c>
      <c r="L61" s="220" t="s">
        <v>30</v>
      </c>
      <c r="M61" s="234">
        <v>46284.0</v>
      </c>
      <c r="N61" s="235" t="s">
        <v>2703</v>
      </c>
      <c r="O61" s="231" t="s">
        <v>2704</v>
      </c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</row>
    <row r="62">
      <c r="A62" s="233" t="s">
        <v>3669</v>
      </c>
      <c r="B62" s="231" t="s">
        <v>3670</v>
      </c>
      <c r="C62" s="231" t="s">
        <v>3671</v>
      </c>
      <c r="D62" s="231" t="s">
        <v>3672</v>
      </c>
      <c r="E62" s="231" t="s">
        <v>3673</v>
      </c>
      <c r="F62" s="220" t="s">
        <v>30</v>
      </c>
      <c r="G62" s="234">
        <v>46260.0</v>
      </c>
      <c r="H62" s="235" t="s">
        <v>2703</v>
      </c>
      <c r="I62" s="220" t="s">
        <v>30</v>
      </c>
      <c r="J62" s="234">
        <v>46290.0</v>
      </c>
      <c r="K62" s="235" t="s">
        <v>2703</v>
      </c>
      <c r="L62" s="220" t="s">
        <v>30</v>
      </c>
      <c r="M62" s="234">
        <v>46292.0</v>
      </c>
      <c r="N62" s="235" t="s">
        <v>2703</v>
      </c>
      <c r="O62" s="231" t="s">
        <v>2704</v>
      </c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</row>
    <row r="63">
      <c r="A63" s="233" t="s">
        <v>3674</v>
      </c>
      <c r="B63" s="231" t="s">
        <v>3675</v>
      </c>
      <c r="C63" s="231" t="s">
        <v>3676</v>
      </c>
      <c r="D63" s="231" t="s">
        <v>3677</v>
      </c>
      <c r="E63" s="231" t="s">
        <v>3678</v>
      </c>
      <c r="F63" s="220" t="s">
        <v>30</v>
      </c>
      <c r="G63" s="234">
        <v>46264.0</v>
      </c>
      <c r="H63" s="235" t="s">
        <v>2703</v>
      </c>
      <c r="I63" s="220" t="s">
        <v>30</v>
      </c>
      <c r="J63" s="234">
        <v>46288.0</v>
      </c>
      <c r="K63" s="235" t="s">
        <v>2703</v>
      </c>
      <c r="L63" s="220" t="s">
        <v>30</v>
      </c>
      <c r="M63" s="234">
        <v>46292.0</v>
      </c>
      <c r="N63" s="235" t="s">
        <v>2703</v>
      </c>
      <c r="O63" s="231" t="s">
        <v>2704</v>
      </c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</row>
    <row r="64">
      <c r="A64" s="232" t="s">
        <v>3679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6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</row>
    <row r="65">
      <c r="A65" s="233" t="s">
        <v>3680</v>
      </c>
      <c r="B65" s="231" t="s">
        <v>3681</v>
      </c>
      <c r="C65" s="231" t="s">
        <v>3682</v>
      </c>
      <c r="D65" s="231" t="s">
        <v>3683</v>
      </c>
      <c r="E65" s="231" t="s">
        <v>3684</v>
      </c>
      <c r="F65" s="220" t="s">
        <v>30</v>
      </c>
      <c r="G65" s="234">
        <v>46261.0</v>
      </c>
      <c r="H65" s="235" t="s">
        <v>2703</v>
      </c>
      <c r="I65" s="220" t="s">
        <v>30</v>
      </c>
      <c r="J65" s="234">
        <v>46290.0</v>
      </c>
      <c r="K65" s="235" t="s">
        <v>2703</v>
      </c>
      <c r="L65" s="220" t="s">
        <v>30</v>
      </c>
      <c r="M65" s="234">
        <v>46293.0</v>
      </c>
      <c r="N65" s="235" t="s">
        <v>2703</v>
      </c>
      <c r="O65" s="231" t="s">
        <v>2704</v>
      </c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</row>
    <row r="66">
      <c r="A66" s="233" t="s">
        <v>3685</v>
      </c>
      <c r="B66" s="231" t="s">
        <v>3686</v>
      </c>
      <c r="C66" s="231" t="s">
        <v>3687</v>
      </c>
      <c r="D66" s="231" t="s">
        <v>3688</v>
      </c>
      <c r="E66" s="231" t="s">
        <v>3689</v>
      </c>
      <c r="F66" s="220" t="s">
        <v>30</v>
      </c>
      <c r="G66" s="234">
        <v>46268.0</v>
      </c>
      <c r="H66" s="235" t="s">
        <v>2703</v>
      </c>
      <c r="I66" s="220" t="s">
        <v>30</v>
      </c>
      <c r="J66" s="234">
        <v>46290.0</v>
      </c>
      <c r="K66" s="235" t="s">
        <v>2703</v>
      </c>
      <c r="L66" s="220" t="s">
        <v>30</v>
      </c>
      <c r="M66" s="234">
        <v>46293.0</v>
      </c>
      <c r="N66" s="235" t="s">
        <v>2703</v>
      </c>
      <c r="O66" s="231" t="s">
        <v>2704</v>
      </c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</row>
    <row r="67">
      <c r="A67" s="233" t="s">
        <v>3690</v>
      </c>
      <c r="B67" s="231" t="s">
        <v>3691</v>
      </c>
      <c r="C67" s="231" t="s">
        <v>3692</v>
      </c>
      <c r="D67" s="231" t="s">
        <v>3693</v>
      </c>
      <c r="E67" s="231" t="s">
        <v>3694</v>
      </c>
      <c r="F67" s="220" t="s">
        <v>30</v>
      </c>
      <c r="G67" s="234">
        <v>46259.0</v>
      </c>
      <c r="H67" s="235" t="s">
        <v>2703</v>
      </c>
      <c r="I67" s="220" t="s">
        <v>30</v>
      </c>
      <c r="J67" s="234">
        <v>46260.0</v>
      </c>
      <c r="K67" s="235" t="s">
        <v>2703</v>
      </c>
      <c r="L67" s="220" t="s">
        <v>30</v>
      </c>
      <c r="M67" s="234">
        <v>46276.0</v>
      </c>
      <c r="N67" s="235" t="s">
        <v>2703</v>
      </c>
      <c r="O67" s="231" t="s">
        <v>2704</v>
      </c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</row>
    <row r="68">
      <c r="A68" s="233" t="s">
        <v>3695</v>
      </c>
      <c r="B68" s="231" t="s">
        <v>3696</v>
      </c>
      <c r="C68" s="231" t="s">
        <v>3697</v>
      </c>
      <c r="D68" s="231" t="s">
        <v>3698</v>
      </c>
      <c r="E68" s="231" t="s">
        <v>3699</v>
      </c>
      <c r="F68" s="220" t="s">
        <v>30</v>
      </c>
      <c r="G68" s="234">
        <v>46260.0</v>
      </c>
      <c r="H68" s="235" t="s">
        <v>2703</v>
      </c>
      <c r="I68" s="220" t="s">
        <v>30</v>
      </c>
      <c r="J68" s="234">
        <v>46270.0</v>
      </c>
      <c r="K68" s="235" t="s">
        <v>2703</v>
      </c>
      <c r="L68" s="220" t="s">
        <v>30</v>
      </c>
      <c r="M68" s="234">
        <v>46293.0</v>
      </c>
      <c r="N68" s="235" t="s">
        <v>2703</v>
      </c>
      <c r="O68" s="231" t="s">
        <v>3700</v>
      </c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</row>
    <row r="69">
      <c r="A69" s="233" t="s">
        <v>3701</v>
      </c>
      <c r="B69" s="231" t="s">
        <v>3702</v>
      </c>
      <c r="C69" s="231" t="s">
        <v>3703</v>
      </c>
      <c r="D69" s="231" t="s">
        <v>3704</v>
      </c>
      <c r="E69" s="231" t="s">
        <v>3705</v>
      </c>
      <c r="F69" s="220" t="s">
        <v>30</v>
      </c>
      <c r="G69" s="234">
        <v>46281.0</v>
      </c>
      <c r="H69" s="235" t="s">
        <v>2703</v>
      </c>
      <c r="I69" s="220" t="s">
        <v>30</v>
      </c>
      <c r="J69" s="234">
        <v>46284.0</v>
      </c>
      <c r="K69" s="235" t="s">
        <v>2703</v>
      </c>
      <c r="L69" s="220" t="s">
        <v>30</v>
      </c>
      <c r="M69" s="234">
        <v>46295.0</v>
      </c>
      <c r="N69" s="235" t="s">
        <v>2703</v>
      </c>
      <c r="O69" s="231" t="s">
        <v>2704</v>
      </c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</row>
    <row r="70">
      <c r="A70" s="233" t="s">
        <v>3706</v>
      </c>
      <c r="B70" s="231" t="s">
        <v>3707</v>
      </c>
      <c r="C70" s="231" t="s">
        <v>3708</v>
      </c>
      <c r="D70" s="231" t="s">
        <v>3709</v>
      </c>
      <c r="E70" s="231" t="s">
        <v>3710</v>
      </c>
      <c r="F70" s="220" t="s">
        <v>30</v>
      </c>
      <c r="G70" s="234">
        <v>46272.0</v>
      </c>
      <c r="H70" s="235" t="s">
        <v>2703</v>
      </c>
      <c r="I70" s="220" t="s">
        <v>30</v>
      </c>
      <c r="J70" s="234">
        <v>46273.0</v>
      </c>
      <c r="K70" s="235" t="s">
        <v>2703</v>
      </c>
      <c r="L70" s="220" t="s">
        <v>30</v>
      </c>
      <c r="M70" s="234">
        <v>46288.0</v>
      </c>
      <c r="N70" s="235" t="s">
        <v>2703</v>
      </c>
      <c r="O70" s="231" t="s">
        <v>2704</v>
      </c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</row>
    <row r="71">
      <c r="A71" s="233" t="s">
        <v>3711</v>
      </c>
      <c r="B71" s="231" t="s">
        <v>3712</v>
      </c>
      <c r="C71" s="231" t="s">
        <v>3713</v>
      </c>
      <c r="D71" s="231" t="s">
        <v>3714</v>
      </c>
      <c r="E71" s="231" t="s">
        <v>3715</v>
      </c>
      <c r="F71" s="220" t="s">
        <v>30</v>
      </c>
      <c r="G71" s="234">
        <v>46259.0</v>
      </c>
      <c r="H71" s="235" t="s">
        <v>2703</v>
      </c>
      <c r="I71" s="220" t="s">
        <v>30</v>
      </c>
      <c r="J71" s="234">
        <v>46264.0</v>
      </c>
      <c r="K71" s="235" t="s">
        <v>2703</v>
      </c>
      <c r="L71" s="220" t="s">
        <v>30</v>
      </c>
      <c r="M71" s="234">
        <v>46287.0</v>
      </c>
      <c r="N71" s="235" t="s">
        <v>2703</v>
      </c>
      <c r="O71" s="231" t="s">
        <v>2704</v>
      </c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</row>
    <row r="72">
      <c r="A72" s="232" t="s">
        <v>3716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6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</row>
    <row r="73">
      <c r="A73" s="233" t="s">
        <v>3717</v>
      </c>
      <c r="B73" s="231" t="s">
        <v>3718</v>
      </c>
      <c r="C73" s="231" t="s">
        <v>3719</v>
      </c>
      <c r="D73" s="231" t="s">
        <v>3720</v>
      </c>
      <c r="E73" s="231" t="s">
        <v>3589</v>
      </c>
      <c r="F73" s="220" t="s">
        <v>30</v>
      </c>
      <c r="G73" s="234">
        <v>46284.0</v>
      </c>
      <c r="H73" s="235" t="s">
        <v>2703</v>
      </c>
      <c r="I73" s="220" t="s">
        <v>30</v>
      </c>
      <c r="J73" s="234">
        <v>46285.0</v>
      </c>
      <c r="K73" s="235" t="s">
        <v>2703</v>
      </c>
      <c r="L73" s="220" t="s">
        <v>30</v>
      </c>
      <c r="M73" s="234">
        <v>46286.0</v>
      </c>
      <c r="N73" s="235" t="s">
        <v>2703</v>
      </c>
      <c r="O73" s="231" t="s">
        <v>2704</v>
      </c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</row>
    <row r="74">
      <c r="A74" s="233" t="s">
        <v>3721</v>
      </c>
      <c r="B74" s="231" t="s">
        <v>3722</v>
      </c>
      <c r="C74" s="231" t="s">
        <v>3723</v>
      </c>
      <c r="D74" s="231" t="s">
        <v>3724</v>
      </c>
      <c r="E74" s="231" t="s">
        <v>3602</v>
      </c>
      <c r="F74" s="220" t="s">
        <v>30</v>
      </c>
      <c r="G74" s="234">
        <v>46271.0</v>
      </c>
      <c r="H74" s="235" t="s">
        <v>2703</v>
      </c>
      <c r="I74" s="220" t="s">
        <v>30</v>
      </c>
      <c r="J74" s="234">
        <v>46282.0</v>
      </c>
      <c r="K74" s="235" t="s">
        <v>2703</v>
      </c>
      <c r="L74" s="220" t="s">
        <v>30</v>
      </c>
      <c r="M74" s="234">
        <v>46291.0</v>
      </c>
      <c r="N74" s="235" t="s">
        <v>2703</v>
      </c>
      <c r="O74" s="231" t="s">
        <v>2704</v>
      </c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</row>
    <row r="75">
      <c r="A75" s="233" t="s">
        <v>3725</v>
      </c>
      <c r="B75" s="231" t="s">
        <v>3726</v>
      </c>
      <c r="C75" s="231" t="s">
        <v>3727</v>
      </c>
      <c r="D75" s="231" t="s">
        <v>3728</v>
      </c>
      <c r="E75" s="231" t="s">
        <v>3729</v>
      </c>
      <c r="F75" s="220" t="s">
        <v>30</v>
      </c>
      <c r="G75" s="234">
        <v>46283.0</v>
      </c>
      <c r="H75" s="235" t="s">
        <v>2703</v>
      </c>
      <c r="I75" s="220" t="s">
        <v>30</v>
      </c>
      <c r="J75" s="234">
        <v>46290.0</v>
      </c>
      <c r="K75" s="235" t="s">
        <v>2703</v>
      </c>
      <c r="L75" s="220" t="s">
        <v>30</v>
      </c>
      <c r="M75" s="234">
        <v>46295.0</v>
      </c>
      <c r="N75" s="235" t="s">
        <v>2703</v>
      </c>
      <c r="O75" s="231" t="s">
        <v>2704</v>
      </c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</row>
    <row r="76">
      <c r="A76" s="233" t="s">
        <v>3730</v>
      </c>
      <c r="B76" s="231" t="s">
        <v>3731</v>
      </c>
      <c r="C76" s="231" t="s">
        <v>3732</v>
      </c>
      <c r="D76" s="231" t="s">
        <v>3733</v>
      </c>
      <c r="E76" s="231" t="s">
        <v>3734</v>
      </c>
      <c r="F76" s="220" t="s">
        <v>30</v>
      </c>
      <c r="G76" s="234">
        <v>46259.0</v>
      </c>
      <c r="H76" s="235" t="s">
        <v>2703</v>
      </c>
      <c r="I76" s="220" t="s">
        <v>30</v>
      </c>
      <c r="J76" s="234">
        <v>46271.0</v>
      </c>
      <c r="K76" s="235" t="s">
        <v>2703</v>
      </c>
      <c r="L76" s="220" t="s">
        <v>30</v>
      </c>
      <c r="M76" s="234">
        <v>46284.0</v>
      </c>
      <c r="N76" s="235" t="s">
        <v>2703</v>
      </c>
      <c r="O76" s="231" t="s">
        <v>2704</v>
      </c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</row>
    <row r="77">
      <c r="A77" s="233" t="s">
        <v>3735</v>
      </c>
      <c r="B77" s="231" t="s">
        <v>3736</v>
      </c>
      <c r="C77" s="231" t="s">
        <v>3737</v>
      </c>
      <c r="D77" s="231" t="s">
        <v>3738</v>
      </c>
      <c r="E77" s="231" t="s">
        <v>3739</v>
      </c>
      <c r="F77" s="220" t="s">
        <v>30</v>
      </c>
      <c r="G77" s="234">
        <v>46266.0</v>
      </c>
      <c r="H77" s="235" t="s">
        <v>2703</v>
      </c>
      <c r="I77" s="220" t="s">
        <v>30</v>
      </c>
      <c r="J77" s="234">
        <v>46274.0</v>
      </c>
      <c r="K77" s="235" t="s">
        <v>2703</v>
      </c>
      <c r="L77" s="220" t="s">
        <v>30</v>
      </c>
      <c r="M77" s="234">
        <v>46287.0</v>
      </c>
      <c r="N77" s="235" t="s">
        <v>2703</v>
      </c>
      <c r="O77" s="231" t="s">
        <v>2704</v>
      </c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</row>
    <row r="78">
      <c r="A78" s="233" t="s">
        <v>3740</v>
      </c>
      <c r="B78" s="231" t="s">
        <v>3741</v>
      </c>
      <c r="C78" s="231" t="s">
        <v>3742</v>
      </c>
      <c r="D78" s="231" t="s">
        <v>3743</v>
      </c>
      <c r="E78" s="231" t="s">
        <v>3602</v>
      </c>
      <c r="F78" s="220" t="s">
        <v>30</v>
      </c>
      <c r="G78" s="234">
        <v>46259.0</v>
      </c>
      <c r="H78" s="235" t="s">
        <v>2703</v>
      </c>
      <c r="I78" s="220" t="s">
        <v>30</v>
      </c>
      <c r="J78" s="234">
        <v>46260.0</v>
      </c>
      <c r="K78" s="235" t="s">
        <v>2703</v>
      </c>
      <c r="L78" s="220" t="s">
        <v>30</v>
      </c>
      <c r="M78" s="234">
        <v>46283.0</v>
      </c>
      <c r="N78" s="235" t="s">
        <v>2703</v>
      </c>
      <c r="O78" s="231" t="s">
        <v>2704</v>
      </c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</row>
    <row r="79">
      <c r="A79" s="233" t="s">
        <v>3744</v>
      </c>
      <c r="B79" s="231" t="s">
        <v>3745</v>
      </c>
      <c r="C79" s="231" t="s">
        <v>3746</v>
      </c>
      <c r="D79" s="231" t="s">
        <v>3747</v>
      </c>
      <c r="E79" s="231" t="s">
        <v>3589</v>
      </c>
      <c r="F79" s="220" t="s">
        <v>30</v>
      </c>
      <c r="G79" s="234">
        <v>46260.0</v>
      </c>
      <c r="H79" s="235" t="s">
        <v>2703</v>
      </c>
      <c r="I79" s="220" t="s">
        <v>30</v>
      </c>
      <c r="J79" s="234">
        <v>46278.0</v>
      </c>
      <c r="K79" s="235" t="s">
        <v>2703</v>
      </c>
      <c r="L79" s="220" t="s">
        <v>30</v>
      </c>
      <c r="M79" s="234">
        <v>46282.0</v>
      </c>
      <c r="N79" s="235" t="s">
        <v>2703</v>
      </c>
      <c r="O79" s="231" t="s">
        <v>2704</v>
      </c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</row>
    <row r="80">
      <c r="A80" s="233" t="s">
        <v>3748</v>
      </c>
      <c r="B80" s="231" t="s">
        <v>3749</v>
      </c>
      <c r="C80" s="231" t="s">
        <v>3750</v>
      </c>
      <c r="D80" s="231" t="s">
        <v>3751</v>
      </c>
      <c r="E80" s="231" t="s">
        <v>3678</v>
      </c>
      <c r="F80" s="220" t="s">
        <v>30</v>
      </c>
      <c r="G80" s="234">
        <v>46263.0</v>
      </c>
      <c r="H80" s="235" t="s">
        <v>2703</v>
      </c>
      <c r="I80" s="220" t="s">
        <v>30</v>
      </c>
      <c r="J80" s="234">
        <v>46287.0</v>
      </c>
      <c r="K80" s="235" t="s">
        <v>2703</v>
      </c>
      <c r="L80" s="220" t="s">
        <v>30</v>
      </c>
      <c r="M80" s="234">
        <v>46293.0</v>
      </c>
      <c r="N80" s="235" t="s">
        <v>2703</v>
      </c>
      <c r="O80" s="231" t="s">
        <v>2704</v>
      </c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</row>
    <row r="81">
      <c r="A81" s="232" t="s">
        <v>3752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6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</row>
    <row r="82">
      <c r="A82" s="233" t="s">
        <v>3753</v>
      </c>
      <c r="B82" s="231" t="s">
        <v>3754</v>
      </c>
      <c r="C82" s="231" t="s">
        <v>3755</v>
      </c>
      <c r="D82" s="231" t="s">
        <v>3756</v>
      </c>
      <c r="E82" s="231" t="s">
        <v>3602</v>
      </c>
      <c r="F82" s="220" t="s">
        <v>30</v>
      </c>
      <c r="G82" s="234">
        <v>46262.0</v>
      </c>
      <c r="H82" s="235" t="s">
        <v>2703</v>
      </c>
      <c r="I82" s="220" t="s">
        <v>30</v>
      </c>
      <c r="J82" s="234">
        <v>46265.0</v>
      </c>
      <c r="K82" s="235" t="s">
        <v>2703</v>
      </c>
      <c r="L82" s="220" t="s">
        <v>30</v>
      </c>
      <c r="M82" s="234">
        <v>46294.0</v>
      </c>
      <c r="N82" s="235" t="s">
        <v>2703</v>
      </c>
      <c r="O82" s="231" t="s">
        <v>2704</v>
      </c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</row>
    <row r="83">
      <c r="A83" s="233" t="s">
        <v>3757</v>
      </c>
      <c r="B83" s="231" t="s">
        <v>3758</v>
      </c>
      <c r="C83" s="231" t="s">
        <v>3759</v>
      </c>
      <c r="D83" s="231" t="s">
        <v>3760</v>
      </c>
      <c r="E83" s="231" t="s">
        <v>3589</v>
      </c>
      <c r="F83" s="220" t="s">
        <v>30</v>
      </c>
      <c r="G83" s="234">
        <v>46276.0</v>
      </c>
      <c r="H83" s="235" t="s">
        <v>2703</v>
      </c>
      <c r="I83" s="220" t="s">
        <v>30</v>
      </c>
      <c r="J83" s="234">
        <v>46280.0</v>
      </c>
      <c r="K83" s="235" t="s">
        <v>2703</v>
      </c>
      <c r="L83" s="220" t="s">
        <v>30</v>
      </c>
      <c r="M83" s="234">
        <v>46285.0</v>
      </c>
      <c r="N83" s="235" t="s">
        <v>2703</v>
      </c>
      <c r="O83" s="231" t="s">
        <v>2704</v>
      </c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</row>
    <row r="84">
      <c r="A84" s="233" t="s">
        <v>3761</v>
      </c>
      <c r="B84" s="231" t="s">
        <v>3762</v>
      </c>
      <c r="C84" s="231" t="s">
        <v>3763</v>
      </c>
      <c r="D84" s="231" t="s">
        <v>3764</v>
      </c>
      <c r="E84" s="231" t="s">
        <v>3765</v>
      </c>
      <c r="F84" s="220" t="s">
        <v>30</v>
      </c>
      <c r="G84" s="234">
        <v>46279.0</v>
      </c>
      <c r="H84" s="235" t="s">
        <v>2703</v>
      </c>
      <c r="I84" s="220" t="s">
        <v>30</v>
      </c>
      <c r="J84" s="234">
        <v>46285.0</v>
      </c>
      <c r="K84" s="235" t="s">
        <v>2703</v>
      </c>
      <c r="L84" s="220" t="s">
        <v>30</v>
      </c>
      <c r="M84" s="234">
        <v>46290.0</v>
      </c>
      <c r="N84" s="235" t="s">
        <v>2703</v>
      </c>
      <c r="O84" s="231" t="s">
        <v>2704</v>
      </c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</row>
    <row r="85">
      <c r="A85" s="233" t="s">
        <v>3766</v>
      </c>
      <c r="B85" s="231" t="s">
        <v>3767</v>
      </c>
      <c r="C85" s="231" t="s">
        <v>3768</v>
      </c>
      <c r="D85" s="231" t="s">
        <v>3769</v>
      </c>
      <c r="E85" s="231" t="s">
        <v>3765</v>
      </c>
      <c r="F85" s="220" t="s">
        <v>30</v>
      </c>
      <c r="G85" s="234">
        <v>46285.0</v>
      </c>
      <c r="H85" s="235" t="s">
        <v>2703</v>
      </c>
      <c r="I85" s="220" t="s">
        <v>30</v>
      </c>
      <c r="J85" s="234">
        <v>46289.0</v>
      </c>
      <c r="K85" s="235" t="s">
        <v>2703</v>
      </c>
      <c r="L85" s="220" t="s">
        <v>30</v>
      </c>
      <c r="M85" s="234">
        <v>46295.0</v>
      </c>
      <c r="N85" s="235" t="s">
        <v>2703</v>
      </c>
      <c r="O85" s="231" t="s">
        <v>2704</v>
      </c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</row>
    <row r="86">
      <c r="A86" s="233" t="s">
        <v>3770</v>
      </c>
      <c r="B86" s="231" t="s">
        <v>3771</v>
      </c>
      <c r="C86" s="231" t="s">
        <v>3772</v>
      </c>
      <c r="D86" s="231" t="s">
        <v>3773</v>
      </c>
      <c r="E86" s="231" t="s">
        <v>3678</v>
      </c>
      <c r="F86" s="220" t="s">
        <v>30</v>
      </c>
      <c r="G86" s="234">
        <v>46263.0</v>
      </c>
      <c r="H86" s="235" t="s">
        <v>2703</v>
      </c>
      <c r="I86" s="220" t="s">
        <v>30</v>
      </c>
      <c r="J86" s="234">
        <v>46267.0</v>
      </c>
      <c r="K86" s="235" t="s">
        <v>2703</v>
      </c>
      <c r="L86" s="220" t="s">
        <v>30</v>
      </c>
      <c r="M86" s="234">
        <v>46286.0</v>
      </c>
      <c r="N86" s="235" t="s">
        <v>2703</v>
      </c>
      <c r="O86" s="231" t="s">
        <v>2704</v>
      </c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</row>
    <row r="87">
      <c r="A87" s="233" t="s">
        <v>3774</v>
      </c>
      <c r="B87" s="231" t="s">
        <v>3775</v>
      </c>
      <c r="C87" s="231" t="s">
        <v>3776</v>
      </c>
      <c r="D87" s="231" t="s">
        <v>3777</v>
      </c>
      <c r="E87" s="231" t="s">
        <v>3778</v>
      </c>
      <c r="F87" s="220" t="s">
        <v>30</v>
      </c>
      <c r="G87" s="234">
        <v>46270.0</v>
      </c>
      <c r="H87" s="235" t="s">
        <v>2703</v>
      </c>
      <c r="I87" s="220" t="s">
        <v>30</v>
      </c>
      <c r="J87" s="234">
        <v>46271.0</v>
      </c>
      <c r="K87" s="235" t="s">
        <v>2703</v>
      </c>
      <c r="L87" s="220" t="s">
        <v>30</v>
      </c>
      <c r="M87" s="234">
        <v>46288.0</v>
      </c>
      <c r="N87" s="235" t="s">
        <v>2703</v>
      </c>
      <c r="O87" s="231" t="s">
        <v>2704</v>
      </c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</row>
    <row r="88">
      <c r="A88" s="232" t="s">
        <v>3779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6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</row>
    <row r="89">
      <c r="A89" s="233" t="s">
        <v>3780</v>
      </c>
      <c r="B89" s="231" t="s">
        <v>3781</v>
      </c>
      <c r="C89" s="231" t="s">
        <v>3782</v>
      </c>
      <c r="D89" s="231" t="s">
        <v>3783</v>
      </c>
      <c r="E89" s="231" t="s">
        <v>3784</v>
      </c>
      <c r="F89" s="220" t="s">
        <v>30</v>
      </c>
      <c r="G89" s="234">
        <v>46259.0</v>
      </c>
      <c r="H89" s="235" t="s">
        <v>2703</v>
      </c>
      <c r="I89" s="220" t="s">
        <v>30</v>
      </c>
      <c r="J89" s="234">
        <v>46282.0</v>
      </c>
      <c r="K89" s="235" t="s">
        <v>2703</v>
      </c>
      <c r="L89" s="220" t="s">
        <v>30</v>
      </c>
      <c r="M89" s="234">
        <v>46289.0</v>
      </c>
      <c r="N89" s="235" t="s">
        <v>2703</v>
      </c>
      <c r="O89" s="231" t="s">
        <v>2704</v>
      </c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</row>
    <row r="90">
      <c r="A90" s="233" t="s">
        <v>3785</v>
      </c>
      <c r="B90" s="231" t="s">
        <v>3786</v>
      </c>
      <c r="C90" s="231" t="s">
        <v>3787</v>
      </c>
      <c r="D90" s="231" t="s">
        <v>3788</v>
      </c>
      <c r="E90" s="231" t="s">
        <v>3789</v>
      </c>
      <c r="F90" s="220" t="s">
        <v>30</v>
      </c>
      <c r="G90" s="234">
        <v>46262.0</v>
      </c>
      <c r="H90" s="235" t="s">
        <v>2703</v>
      </c>
      <c r="I90" s="220" t="s">
        <v>30</v>
      </c>
      <c r="J90" s="234">
        <v>46276.0</v>
      </c>
      <c r="K90" s="235" t="s">
        <v>2703</v>
      </c>
      <c r="L90" s="220" t="s">
        <v>30</v>
      </c>
      <c r="M90" s="234">
        <v>46291.0</v>
      </c>
      <c r="N90" s="235" t="s">
        <v>2703</v>
      </c>
      <c r="O90" s="231" t="s">
        <v>3790</v>
      </c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</row>
    <row r="91">
      <c r="A91" s="233" t="s">
        <v>3791</v>
      </c>
      <c r="B91" s="231" t="s">
        <v>3792</v>
      </c>
      <c r="C91" s="231" t="s">
        <v>3793</v>
      </c>
      <c r="D91" s="231" t="s">
        <v>3794</v>
      </c>
      <c r="E91" s="231" t="s">
        <v>3795</v>
      </c>
      <c r="F91" s="220" t="s">
        <v>30</v>
      </c>
      <c r="G91" s="234">
        <v>46270.0</v>
      </c>
      <c r="H91" s="235" t="s">
        <v>2703</v>
      </c>
      <c r="I91" s="220" t="s">
        <v>30</v>
      </c>
      <c r="J91" s="234">
        <v>46278.0</v>
      </c>
      <c r="K91" s="235" t="s">
        <v>2703</v>
      </c>
      <c r="L91" s="220" t="s">
        <v>30</v>
      </c>
      <c r="M91" s="234">
        <v>46288.0</v>
      </c>
      <c r="N91" s="235" t="s">
        <v>2703</v>
      </c>
      <c r="O91" s="231" t="s">
        <v>2704</v>
      </c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</row>
    <row r="92">
      <c r="A92" s="233" t="s">
        <v>3796</v>
      </c>
      <c r="B92" s="231" t="s">
        <v>3797</v>
      </c>
      <c r="C92" s="231" t="s">
        <v>3798</v>
      </c>
      <c r="D92" s="231" t="s">
        <v>3799</v>
      </c>
      <c r="E92" s="231" t="s">
        <v>3800</v>
      </c>
      <c r="F92" s="220" t="s">
        <v>30</v>
      </c>
      <c r="G92" s="234">
        <v>46272.0</v>
      </c>
      <c r="H92" s="235" t="s">
        <v>2703</v>
      </c>
      <c r="I92" s="220" t="s">
        <v>30</v>
      </c>
      <c r="J92" s="234">
        <v>46275.0</v>
      </c>
      <c r="K92" s="235" t="s">
        <v>2703</v>
      </c>
      <c r="L92" s="220" t="s">
        <v>30</v>
      </c>
      <c r="M92" s="234">
        <v>46282.0</v>
      </c>
      <c r="N92" s="235" t="s">
        <v>2703</v>
      </c>
      <c r="O92" s="231" t="s">
        <v>2704</v>
      </c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</row>
    <row r="93">
      <c r="A93" s="233" t="s">
        <v>3801</v>
      </c>
      <c r="B93" s="231" t="s">
        <v>3802</v>
      </c>
      <c r="C93" s="231" t="s">
        <v>3803</v>
      </c>
      <c r="D93" s="231" t="s">
        <v>3804</v>
      </c>
      <c r="E93" s="231" t="s">
        <v>3800</v>
      </c>
      <c r="F93" s="220" t="s">
        <v>30</v>
      </c>
      <c r="G93" s="234">
        <v>46271.0</v>
      </c>
      <c r="H93" s="235" t="s">
        <v>2703</v>
      </c>
      <c r="I93" s="220" t="s">
        <v>30</v>
      </c>
      <c r="J93" s="234">
        <v>46275.0</v>
      </c>
      <c r="K93" s="235" t="s">
        <v>2703</v>
      </c>
      <c r="L93" s="220" t="s">
        <v>30</v>
      </c>
      <c r="M93" s="234">
        <v>46290.0</v>
      </c>
      <c r="N93" s="235" t="s">
        <v>2703</v>
      </c>
      <c r="O93" s="231" t="s">
        <v>2704</v>
      </c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</row>
    <row r="94">
      <c r="A94" s="233" t="s">
        <v>3805</v>
      </c>
      <c r="B94" s="231" t="s">
        <v>3806</v>
      </c>
      <c r="C94" s="231" t="s">
        <v>3807</v>
      </c>
      <c r="D94" s="231" t="s">
        <v>3808</v>
      </c>
      <c r="E94" s="231" t="s">
        <v>3809</v>
      </c>
      <c r="F94" s="220" t="s">
        <v>30</v>
      </c>
      <c r="G94" s="234">
        <v>46267.0</v>
      </c>
      <c r="H94" s="235" t="s">
        <v>2703</v>
      </c>
      <c r="I94" s="220" t="s">
        <v>30</v>
      </c>
      <c r="J94" s="234">
        <v>46271.0</v>
      </c>
      <c r="K94" s="235" t="s">
        <v>2703</v>
      </c>
      <c r="L94" s="220" t="s">
        <v>30</v>
      </c>
      <c r="M94" s="234">
        <v>46289.0</v>
      </c>
      <c r="N94" s="235" t="s">
        <v>2703</v>
      </c>
      <c r="O94" s="231" t="s">
        <v>2704</v>
      </c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</row>
    <row r="95">
      <c r="A95" s="233" t="s">
        <v>3810</v>
      </c>
      <c r="B95" s="231" t="s">
        <v>3811</v>
      </c>
      <c r="C95" s="231" t="s">
        <v>3812</v>
      </c>
      <c r="D95" s="231" t="s">
        <v>3813</v>
      </c>
      <c r="E95" s="231" t="s">
        <v>3814</v>
      </c>
      <c r="F95" s="220" t="s">
        <v>30</v>
      </c>
      <c r="G95" s="234">
        <v>46264.0</v>
      </c>
      <c r="H95" s="235" t="s">
        <v>2703</v>
      </c>
      <c r="I95" s="220" t="s">
        <v>30</v>
      </c>
      <c r="J95" s="234">
        <v>46267.0</v>
      </c>
      <c r="K95" s="235" t="s">
        <v>2703</v>
      </c>
      <c r="L95" s="220" t="s">
        <v>30</v>
      </c>
      <c r="M95" s="234">
        <v>46271.0</v>
      </c>
      <c r="N95" s="235" t="s">
        <v>2703</v>
      </c>
      <c r="O95" s="231" t="s">
        <v>3815</v>
      </c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</row>
    <row r="96">
      <c r="A96" s="233" t="s">
        <v>3816</v>
      </c>
      <c r="B96" s="231" t="s">
        <v>3817</v>
      </c>
      <c r="C96" s="231" t="s">
        <v>3818</v>
      </c>
      <c r="D96" s="231" t="s">
        <v>3819</v>
      </c>
      <c r="E96" s="231" t="s">
        <v>3820</v>
      </c>
      <c r="F96" s="220" t="s">
        <v>30</v>
      </c>
      <c r="G96" s="234">
        <v>46273.0</v>
      </c>
      <c r="H96" s="235" t="s">
        <v>2703</v>
      </c>
      <c r="I96" s="220" t="s">
        <v>30</v>
      </c>
      <c r="J96" s="234">
        <v>46283.0</v>
      </c>
      <c r="K96" s="235" t="s">
        <v>2703</v>
      </c>
      <c r="L96" s="220" t="s">
        <v>30</v>
      </c>
      <c r="M96" s="234">
        <v>46294.0</v>
      </c>
      <c r="N96" s="235" t="s">
        <v>2703</v>
      </c>
      <c r="O96" s="231" t="s">
        <v>2704</v>
      </c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</row>
    <row r="97">
      <c r="A97" s="233" t="s">
        <v>3821</v>
      </c>
      <c r="B97" s="231" t="s">
        <v>3822</v>
      </c>
      <c r="C97" s="231" t="s">
        <v>3823</v>
      </c>
      <c r="D97" s="231" t="s">
        <v>3824</v>
      </c>
      <c r="E97" s="231" t="s">
        <v>3825</v>
      </c>
      <c r="F97" s="220" t="s">
        <v>30</v>
      </c>
      <c r="G97" s="234">
        <v>46265.0</v>
      </c>
      <c r="H97" s="235" t="s">
        <v>2703</v>
      </c>
      <c r="I97" s="220" t="s">
        <v>30</v>
      </c>
      <c r="J97" s="234">
        <v>46287.0</v>
      </c>
      <c r="K97" s="235" t="s">
        <v>2703</v>
      </c>
      <c r="L97" s="220" t="s">
        <v>30</v>
      </c>
      <c r="M97" s="234">
        <v>46295.0</v>
      </c>
      <c r="N97" s="235" t="s">
        <v>2703</v>
      </c>
      <c r="O97" s="231" t="s">
        <v>3826</v>
      </c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</row>
    <row r="98">
      <c r="A98" s="233" t="s">
        <v>3827</v>
      </c>
      <c r="B98" s="231" t="s">
        <v>3828</v>
      </c>
      <c r="C98" s="231" t="s">
        <v>3829</v>
      </c>
      <c r="D98" s="231" t="s">
        <v>3830</v>
      </c>
      <c r="E98" s="231" t="s">
        <v>3831</v>
      </c>
      <c r="F98" s="220" t="s">
        <v>30</v>
      </c>
      <c r="G98" s="234">
        <v>46260.0</v>
      </c>
      <c r="H98" s="235" t="s">
        <v>2703</v>
      </c>
      <c r="I98" s="220" t="s">
        <v>30</v>
      </c>
      <c r="J98" s="234">
        <v>46274.0</v>
      </c>
      <c r="K98" s="235" t="s">
        <v>2703</v>
      </c>
      <c r="L98" s="220" t="s">
        <v>30</v>
      </c>
      <c r="M98" s="234">
        <v>46291.0</v>
      </c>
      <c r="N98" s="235" t="s">
        <v>2703</v>
      </c>
      <c r="O98" s="231" t="s">
        <v>2704</v>
      </c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</row>
    <row r="99">
      <c r="A99" s="231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</row>
    <row r="10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</row>
    <row r="10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</row>
    <row r="102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</row>
    <row r="103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</row>
    <row r="104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</row>
    <row r="105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</row>
    <row r="106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</row>
    <row r="107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</row>
    <row r="108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</row>
    <row r="109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</row>
    <row r="1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</row>
    <row r="111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</row>
    <row r="11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</row>
    <row r="113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</row>
    <row r="114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</row>
    <row r="115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</row>
    <row r="116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</row>
    <row r="117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</row>
    <row r="118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</row>
    <row r="119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</row>
    <row r="12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</row>
    <row r="121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</row>
    <row r="12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</row>
    <row r="123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</row>
    <row r="124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</row>
    <row r="125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</row>
    <row r="126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</row>
    <row r="127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</row>
    <row r="128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</row>
    <row r="129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</row>
    <row r="13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</row>
    <row r="131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</row>
    <row r="13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</row>
    <row r="133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</row>
    <row r="134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</row>
    <row r="135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</row>
    <row r="136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</row>
    <row r="137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</row>
    <row r="138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</row>
    <row r="139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</row>
    <row r="14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</row>
    <row r="141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</row>
    <row r="14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</row>
    <row r="143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</row>
    <row r="144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</row>
    <row r="145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</row>
    <row r="146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</row>
    <row r="147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</row>
    <row r="148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</row>
    <row r="149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</row>
    <row r="15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</row>
    <row r="151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</row>
    <row r="15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</row>
    <row r="153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</row>
    <row r="154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</row>
    <row r="155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</row>
    <row r="156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</row>
    <row r="157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</row>
    <row r="158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</row>
    <row r="159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</row>
    <row r="16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</row>
    <row r="161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</row>
    <row r="16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</row>
    <row r="163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</row>
    <row r="164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</row>
    <row r="165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</row>
    <row r="166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</row>
    <row r="167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</row>
    <row r="168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</row>
    <row r="169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</row>
    <row r="170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</row>
    <row r="171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</row>
    <row r="17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</row>
    <row r="173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</row>
    <row r="174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</row>
    <row r="175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</row>
    <row r="176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</row>
    <row r="177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</row>
    <row r="178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</row>
    <row r="179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</row>
    <row r="180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</row>
    <row r="181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</row>
    <row r="18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</row>
    <row r="183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</row>
    <row r="184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</row>
    <row r="185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</row>
    <row r="186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</row>
    <row r="187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</row>
    <row r="188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</row>
    <row r="189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</row>
    <row r="190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</row>
    <row r="191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</row>
    <row r="19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</row>
    <row r="193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</row>
    <row r="194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</row>
    <row r="195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</row>
    <row r="196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</row>
    <row r="197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</row>
    <row r="198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</row>
    <row r="199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</row>
    <row r="200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</row>
    <row r="201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</row>
    <row r="20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</row>
    <row r="203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</row>
    <row r="204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</row>
    <row r="205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</row>
    <row r="206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</row>
    <row r="207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</row>
    <row r="208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</row>
    <row r="209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</row>
    <row r="210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</row>
    <row r="211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</row>
    <row r="21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</row>
    <row r="213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</row>
    <row r="214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</row>
    <row r="215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</row>
    <row r="216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</row>
    <row r="217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</row>
    <row r="218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</row>
    <row r="219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</row>
    <row r="220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</row>
    <row r="221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</row>
    <row r="22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</row>
    <row r="223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</row>
    <row r="224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</row>
    <row r="225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</row>
    <row r="226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</row>
    <row r="227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</row>
    <row r="228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</row>
    <row r="229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</row>
    <row r="230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</row>
    <row r="231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</row>
    <row r="23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</row>
    <row r="233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</row>
    <row r="234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</row>
    <row r="235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</row>
    <row r="236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</row>
    <row r="237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</row>
    <row r="238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</row>
    <row r="239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</row>
    <row r="240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</row>
    <row r="241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</row>
    <row r="24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</row>
    <row r="243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</row>
    <row r="244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</row>
    <row r="245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</row>
    <row r="246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</row>
    <row r="247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</row>
    <row r="248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</row>
    <row r="249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</row>
    <row r="250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</row>
    <row r="251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</row>
    <row r="25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</row>
    <row r="253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</row>
    <row r="254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</row>
    <row r="255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</row>
    <row r="256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</row>
    <row r="257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</row>
    <row r="258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</row>
    <row r="259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</row>
    <row r="260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</row>
    <row r="261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</row>
    <row r="26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</row>
    <row r="263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</row>
    <row r="264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</row>
    <row r="265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</row>
    <row r="266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</row>
    <row r="267">
      <c r="A267" s="231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</row>
    <row r="268">
      <c r="A268" s="231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</row>
    <row r="269">
      <c r="A269" s="231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</row>
    <row r="270">
      <c r="A270" s="231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</row>
    <row r="271">
      <c r="A271" s="231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</row>
    <row r="272">
      <c r="A272" s="231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</row>
    <row r="273">
      <c r="A273" s="231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</row>
    <row r="274">
      <c r="A274" s="231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</row>
    <row r="275">
      <c r="A275" s="231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</row>
    <row r="276">
      <c r="A276" s="231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</row>
    <row r="277">
      <c r="A277" s="231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</row>
    <row r="278">
      <c r="A278" s="231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</row>
    <row r="279">
      <c r="A279" s="231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</row>
    <row r="280">
      <c r="A280" s="231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</row>
    <row r="281">
      <c r="A281" s="231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</row>
    <row r="282">
      <c r="A282" s="231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</row>
    <row r="283">
      <c r="A283" s="231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</row>
    <row r="284">
      <c r="A284" s="231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</row>
    <row r="285">
      <c r="A285" s="231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</row>
    <row r="286">
      <c r="A286" s="231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</row>
    <row r="287">
      <c r="A287" s="231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</row>
    <row r="288">
      <c r="A288" s="231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</row>
    <row r="289">
      <c r="A289" s="231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</row>
    <row r="290">
      <c r="A290" s="231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</row>
    <row r="291">
      <c r="A291" s="231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</row>
    <row r="292">
      <c r="A292" s="231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</row>
    <row r="293">
      <c r="A293" s="231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</row>
    <row r="294">
      <c r="A294" s="231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</row>
    <row r="295">
      <c r="A295" s="231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</row>
    <row r="296">
      <c r="A296" s="231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</row>
    <row r="297">
      <c r="A297" s="231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</row>
    <row r="298">
      <c r="A298" s="231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</row>
    <row r="299">
      <c r="A299" s="231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</row>
    <row r="300">
      <c r="A300" s="231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</row>
    <row r="301">
      <c r="A301" s="231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</row>
    <row r="302">
      <c r="A302" s="231"/>
      <c r="B302" s="231"/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</row>
    <row r="303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</row>
    <row r="304">
      <c r="A304" s="231"/>
      <c r="B304" s="231"/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</row>
    <row r="305">
      <c r="A305" s="231"/>
      <c r="B305" s="231"/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</row>
    <row r="306">
      <c r="A306" s="231"/>
      <c r="B306" s="231"/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</row>
    <row r="307">
      <c r="A307" s="231"/>
      <c r="B307" s="231"/>
      <c r="C307" s="231"/>
      <c r="D307" s="231"/>
      <c r="E307" s="231"/>
      <c r="F307" s="231"/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  <c r="Y307" s="231"/>
      <c r="Z307" s="231"/>
    </row>
    <row r="308">
      <c r="A308" s="231"/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  <c r="Y308" s="231"/>
      <c r="Z308" s="231"/>
    </row>
    <row r="309">
      <c r="A309" s="231"/>
      <c r="B309" s="231"/>
      <c r="C309" s="231"/>
      <c r="D309" s="231"/>
      <c r="E309" s="231"/>
      <c r="F309" s="231"/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  <c r="Y309" s="231"/>
      <c r="Z309" s="231"/>
    </row>
    <row r="310">
      <c r="A310" s="231"/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</row>
    <row r="311">
      <c r="A311" s="231"/>
      <c r="B311" s="231"/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</row>
    <row r="312">
      <c r="A312" s="231"/>
      <c r="B312" s="23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  <c r="Y312" s="231"/>
      <c r="Z312" s="231"/>
    </row>
    <row r="313">
      <c r="A313" s="231"/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</row>
    <row r="314">
      <c r="A314" s="231"/>
      <c r="B314" s="231"/>
      <c r="C314" s="231"/>
      <c r="D314" s="231"/>
      <c r="E314" s="231"/>
      <c r="F314" s="231"/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</row>
    <row r="315">
      <c r="A315" s="231"/>
      <c r="B315" s="231"/>
      <c r="C315" s="231"/>
      <c r="D315" s="231"/>
      <c r="E315" s="231"/>
      <c r="F315" s="231"/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  <c r="Y315" s="231"/>
      <c r="Z315" s="231"/>
    </row>
    <row r="316">
      <c r="A316" s="231"/>
      <c r="B316" s="231"/>
      <c r="C316" s="231"/>
      <c r="D316" s="231"/>
      <c r="E316" s="231"/>
      <c r="F316" s="231"/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  <c r="Y316" s="231"/>
      <c r="Z316" s="231"/>
    </row>
    <row r="317">
      <c r="A317" s="231"/>
      <c r="B317" s="231"/>
      <c r="C317" s="231"/>
      <c r="D317" s="231"/>
      <c r="E317" s="231"/>
      <c r="F317" s="231"/>
      <c r="G317" s="231"/>
      <c r="H317" s="231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  <c r="Y317" s="231"/>
      <c r="Z317" s="231"/>
    </row>
    <row r="318">
      <c r="A318" s="231"/>
      <c r="B318" s="231"/>
      <c r="C318" s="231"/>
      <c r="D318" s="231"/>
      <c r="E318" s="231"/>
      <c r="F318" s="231"/>
      <c r="G318" s="231"/>
      <c r="H318" s="231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  <c r="Y318" s="231"/>
      <c r="Z318" s="231"/>
    </row>
    <row r="319">
      <c r="A319" s="231"/>
      <c r="B319" s="231"/>
      <c r="C319" s="231"/>
      <c r="D319" s="231"/>
      <c r="E319" s="231"/>
      <c r="F319" s="231"/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  <c r="Y319" s="231"/>
      <c r="Z319" s="231"/>
    </row>
    <row r="320">
      <c r="A320" s="231"/>
      <c r="B320" s="231"/>
      <c r="C320" s="231"/>
      <c r="D320" s="231"/>
      <c r="E320" s="231"/>
      <c r="F320" s="231"/>
      <c r="G320" s="231"/>
      <c r="H320" s="231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  <c r="Y320" s="231"/>
      <c r="Z320" s="231"/>
    </row>
    <row r="321">
      <c r="A321" s="231"/>
      <c r="B321" s="231"/>
      <c r="C321" s="231"/>
      <c r="D321" s="231"/>
      <c r="E321" s="231"/>
      <c r="F321" s="231"/>
      <c r="G321" s="231"/>
      <c r="H321" s="231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  <c r="Y321" s="231"/>
      <c r="Z321" s="231"/>
    </row>
    <row r="322">
      <c r="A322" s="231"/>
      <c r="B322" s="231"/>
      <c r="C322" s="231"/>
      <c r="D322" s="231"/>
      <c r="E322" s="231"/>
      <c r="F322" s="231"/>
      <c r="G322" s="231"/>
      <c r="H322" s="231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  <c r="Y322" s="231"/>
      <c r="Z322" s="231"/>
    </row>
    <row r="323">
      <c r="A323" s="231"/>
      <c r="B323" s="231"/>
      <c r="C323" s="231"/>
      <c r="D323" s="231"/>
      <c r="E323" s="231"/>
      <c r="F323" s="231"/>
      <c r="G323" s="231"/>
      <c r="H323" s="231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  <c r="Y323" s="231"/>
      <c r="Z323" s="231"/>
    </row>
    <row r="324">
      <c r="A324" s="231"/>
      <c r="B324" s="231"/>
      <c r="C324" s="231"/>
      <c r="D324" s="231"/>
      <c r="E324" s="231"/>
      <c r="F324" s="231"/>
      <c r="G324" s="231"/>
      <c r="H324" s="231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</row>
    <row r="325">
      <c r="A325" s="231"/>
      <c r="B325" s="231"/>
      <c r="C325" s="231"/>
      <c r="D325" s="231"/>
      <c r="E325" s="231"/>
      <c r="F325" s="231"/>
      <c r="G325" s="231"/>
      <c r="H325" s="231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  <c r="Y325" s="231"/>
      <c r="Z325" s="231"/>
    </row>
    <row r="326">
      <c r="A326" s="231"/>
      <c r="B326" s="231"/>
      <c r="C326" s="231"/>
      <c r="D326" s="231"/>
      <c r="E326" s="231"/>
      <c r="F326" s="231"/>
      <c r="G326" s="231"/>
      <c r="H326" s="231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  <c r="Y326" s="231"/>
      <c r="Z326" s="231"/>
    </row>
    <row r="327">
      <c r="A327" s="231"/>
      <c r="B327" s="231"/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  <c r="Y327" s="231"/>
      <c r="Z327" s="231"/>
    </row>
    <row r="328">
      <c r="A328" s="231"/>
      <c r="B328" s="231"/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  <c r="Y328" s="231"/>
      <c r="Z328" s="231"/>
    </row>
    <row r="329">
      <c r="A329" s="231"/>
      <c r="B329" s="231"/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  <c r="Y329" s="231"/>
      <c r="Z329" s="231"/>
    </row>
    <row r="330">
      <c r="A330" s="231"/>
      <c r="B330" s="231"/>
      <c r="C330" s="231"/>
      <c r="D330" s="231"/>
      <c r="E330" s="231"/>
      <c r="F330" s="231"/>
      <c r="G330" s="231"/>
      <c r="H330" s="231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  <c r="Y330" s="231"/>
      <c r="Z330" s="231"/>
    </row>
    <row r="331">
      <c r="A331" s="231"/>
      <c r="B331" s="231"/>
      <c r="C331" s="231"/>
      <c r="D331" s="231"/>
      <c r="E331" s="231"/>
      <c r="F331" s="231"/>
      <c r="G331" s="231"/>
      <c r="H331" s="231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1"/>
      <c r="Z331" s="231"/>
    </row>
    <row r="332">
      <c r="A332" s="231"/>
      <c r="B332" s="231"/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</row>
    <row r="333">
      <c r="A333" s="231"/>
      <c r="B333" s="231"/>
      <c r="C333" s="231"/>
      <c r="D333" s="231"/>
      <c r="E333" s="231"/>
      <c r="F333" s="231"/>
      <c r="G333" s="231"/>
      <c r="H333" s="231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  <c r="Y333" s="231"/>
      <c r="Z333" s="231"/>
    </row>
    <row r="334">
      <c r="A334" s="231"/>
      <c r="B334" s="231"/>
      <c r="C334" s="231"/>
      <c r="D334" s="231"/>
      <c r="E334" s="231"/>
      <c r="F334" s="231"/>
      <c r="G334" s="231"/>
      <c r="H334" s="231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  <c r="Y334" s="231"/>
      <c r="Z334" s="231"/>
    </row>
    <row r="335">
      <c r="A335" s="231"/>
      <c r="B335" s="231"/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  <c r="Y335" s="231"/>
      <c r="Z335" s="231"/>
    </row>
    <row r="336">
      <c r="A336" s="231"/>
      <c r="B336" s="231"/>
      <c r="C336" s="231"/>
      <c r="D336" s="231"/>
      <c r="E336" s="231"/>
      <c r="F336" s="231"/>
      <c r="G336" s="231"/>
      <c r="H336" s="231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  <c r="Y336" s="231"/>
      <c r="Z336" s="231"/>
    </row>
    <row r="337">
      <c r="A337" s="231"/>
      <c r="B337" s="231"/>
      <c r="C337" s="231"/>
      <c r="D337" s="231"/>
      <c r="E337" s="231"/>
      <c r="F337" s="231"/>
      <c r="G337" s="231"/>
      <c r="H337" s="231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  <c r="Y337" s="231"/>
      <c r="Z337" s="231"/>
    </row>
    <row r="338">
      <c r="A338" s="231"/>
      <c r="B338" s="231"/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  <c r="Y338" s="231"/>
      <c r="Z338" s="231"/>
    </row>
    <row r="339">
      <c r="A339" s="231"/>
      <c r="B339" s="231"/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  <c r="Y339" s="231"/>
      <c r="Z339" s="231"/>
    </row>
    <row r="340">
      <c r="A340" s="231"/>
      <c r="B340" s="231"/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  <c r="Y340" s="231"/>
      <c r="Z340" s="231"/>
    </row>
    <row r="341">
      <c r="A341" s="231"/>
      <c r="B341" s="231"/>
      <c r="C341" s="231"/>
      <c r="D341" s="231"/>
      <c r="E341" s="231"/>
      <c r="F341" s="231"/>
      <c r="G341" s="231"/>
      <c r="H341" s="231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</row>
    <row r="342">
      <c r="A342" s="231"/>
      <c r="B342" s="231"/>
      <c r="C342" s="231"/>
      <c r="D342" s="231"/>
      <c r="E342" s="231"/>
      <c r="F342" s="231"/>
      <c r="G342" s="231"/>
      <c r="H342" s="231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  <c r="Y342" s="231"/>
      <c r="Z342" s="231"/>
    </row>
    <row r="343">
      <c r="A343" s="231"/>
      <c r="B343" s="231"/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  <c r="Y343" s="231"/>
      <c r="Z343" s="231"/>
    </row>
    <row r="344">
      <c r="A344" s="231"/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</row>
    <row r="345">
      <c r="A345" s="231"/>
      <c r="B345" s="231"/>
      <c r="C345" s="231"/>
      <c r="D345" s="231"/>
      <c r="E345" s="231"/>
      <c r="F345" s="231"/>
      <c r="G345" s="231"/>
      <c r="H345" s="231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  <c r="Y345" s="231"/>
      <c r="Z345" s="231"/>
    </row>
    <row r="346">
      <c r="A346" s="231"/>
      <c r="B346" s="231"/>
      <c r="C346" s="231"/>
      <c r="D346" s="231"/>
      <c r="E346" s="231"/>
      <c r="F346" s="231"/>
      <c r="G346" s="231"/>
      <c r="H346" s="231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  <c r="Y346" s="231"/>
      <c r="Z346" s="231"/>
    </row>
    <row r="347">
      <c r="A347" s="231"/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</row>
    <row r="348">
      <c r="A348" s="231"/>
      <c r="B348" s="231"/>
      <c r="C348" s="231"/>
      <c r="D348" s="231"/>
      <c r="E348" s="231"/>
      <c r="F348" s="231"/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  <c r="Y348" s="231"/>
      <c r="Z348" s="231"/>
    </row>
    <row r="349">
      <c r="A349" s="231"/>
      <c r="B349" s="231"/>
      <c r="C349" s="231"/>
      <c r="D349" s="231"/>
      <c r="E349" s="231"/>
      <c r="F349" s="231"/>
      <c r="G349" s="231"/>
      <c r="H349" s="231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  <c r="Y349" s="231"/>
      <c r="Z349" s="231"/>
    </row>
    <row r="350">
      <c r="A350" s="231"/>
      <c r="B350" s="231"/>
      <c r="C350" s="231"/>
      <c r="D350" s="231"/>
      <c r="E350" s="231"/>
      <c r="F350" s="231"/>
      <c r="G350" s="231"/>
      <c r="H350" s="231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  <c r="Y350" s="231"/>
      <c r="Z350" s="231"/>
    </row>
    <row r="351">
      <c r="A351" s="231"/>
      <c r="B351" s="231"/>
      <c r="C351" s="231"/>
      <c r="D351" s="231"/>
      <c r="E351" s="231"/>
      <c r="F351" s="231"/>
      <c r="G351" s="231"/>
      <c r="H351" s="231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</row>
    <row r="352">
      <c r="A352" s="231"/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  <c r="Y352" s="231"/>
      <c r="Z352" s="231"/>
    </row>
    <row r="353">
      <c r="A353" s="231"/>
      <c r="B353" s="231"/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  <c r="Y353" s="231"/>
      <c r="Z353" s="231"/>
    </row>
    <row r="354">
      <c r="A354" s="231"/>
      <c r="B354" s="231"/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  <c r="Y354" s="231"/>
      <c r="Z354" s="231"/>
    </row>
    <row r="355">
      <c r="A355" s="231"/>
      <c r="B355" s="231"/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  <c r="Y355" s="231"/>
      <c r="Z355" s="231"/>
    </row>
    <row r="356">
      <c r="A356" s="231"/>
      <c r="B356" s="231"/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  <c r="Y356" s="231"/>
      <c r="Z356" s="231"/>
    </row>
    <row r="357">
      <c r="A357" s="231"/>
      <c r="B357" s="231"/>
      <c r="C357" s="231"/>
      <c r="D357" s="231"/>
      <c r="E357" s="231"/>
      <c r="F357" s="231"/>
      <c r="G357" s="231"/>
      <c r="H357" s="231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  <c r="Y357" s="231"/>
      <c r="Z357" s="231"/>
    </row>
    <row r="358">
      <c r="A358" s="231"/>
      <c r="B358" s="231"/>
      <c r="C358" s="231"/>
      <c r="D358" s="231"/>
      <c r="E358" s="231"/>
      <c r="F358" s="231"/>
      <c r="G358" s="231"/>
      <c r="H358" s="231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  <c r="Y358" s="231"/>
      <c r="Z358" s="231"/>
    </row>
    <row r="359">
      <c r="A359" s="231"/>
      <c r="B359" s="231"/>
      <c r="C359" s="231"/>
      <c r="D359" s="231"/>
      <c r="E359" s="231"/>
      <c r="F359" s="231"/>
      <c r="G359" s="231"/>
      <c r="H359" s="231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  <c r="Y359" s="231"/>
      <c r="Z359" s="231"/>
    </row>
    <row r="360">
      <c r="A360" s="231"/>
      <c r="B360" s="231"/>
      <c r="C360" s="231"/>
      <c r="D360" s="231"/>
      <c r="E360" s="231"/>
      <c r="F360" s="231"/>
      <c r="G360" s="231"/>
      <c r="H360" s="231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  <c r="Y360" s="231"/>
      <c r="Z360" s="231"/>
    </row>
    <row r="361">
      <c r="A361" s="231"/>
      <c r="B361" s="231"/>
      <c r="C361" s="231"/>
      <c r="D361" s="231"/>
      <c r="E361" s="231"/>
      <c r="F361" s="231"/>
      <c r="G361" s="231"/>
      <c r="H361" s="231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  <c r="Y361" s="231"/>
      <c r="Z361" s="231"/>
    </row>
    <row r="362">
      <c r="A362" s="231"/>
      <c r="B362" s="231"/>
      <c r="C362" s="231"/>
      <c r="D362" s="231"/>
      <c r="E362" s="231"/>
      <c r="F362" s="231"/>
      <c r="G362" s="231"/>
      <c r="H362" s="231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  <c r="Y362" s="231"/>
      <c r="Z362" s="231"/>
    </row>
    <row r="363">
      <c r="A363" s="231"/>
      <c r="B363" s="231"/>
      <c r="C363" s="231"/>
      <c r="D363" s="231"/>
      <c r="E363" s="231"/>
      <c r="F363" s="231"/>
      <c r="G363" s="231"/>
      <c r="H363" s="231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  <c r="Y363" s="231"/>
      <c r="Z363" s="231"/>
    </row>
    <row r="364">
      <c r="A364" s="231"/>
      <c r="B364" s="231"/>
      <c r="C364" s="231"/>
      <c r="D364" s="231"/>
      <c r="E364" s="231"/>
      <c r="F364" s="231"/>
      <c r="G364" s="231"/>
      <c r="H364" s="231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  <c r="Y364" s="231"/>
      <c r="Z364" s="231"/>
    </row>
    <row r="365">
      <c r="A365" s="231"/>
      <c r="B365" s="231"/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  <c r="Y365" s="231"/>
      <c r="Z365" s="231"/>
    </row>
    <row r="366">
      <c r="A366" s="231"/>
      <c r="B366" s="231"/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  <c r="Y366" s="231"/>
      <c r="Z366" s="231"/>
    </row>
    <row r="367">
      <c r="A367" s="231"/>
      <c r="B367" s="231"/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  <c r="Y367" s="231"/>
      <c r="Z367" s="231"/>
    </row>
    <row r="368">
      <c r="A368" s="231"/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  <c r="Y368" s="231"/>
      <c r="Z368" s="231"/>
    </row>
    <row r="369">
      <c r="A369" s="231"/>
      <c r="B369" s="231"/>
      <c r="C369" s="231"/>
      <c r="D369" s="231"/>
      <c r="E369" s="231"/>
      <c r="F369" s="231"/>
      <c r="G369" s="231"/>
      <c r="H369" s="231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  <c r="Y369" s="231"/>
      <c r="Z369" s="231"/>
    </row>
    <row r="370">
      <c r="A370" s="231"/>
      <c r="B370" s="231"/>
      <c r="C370" s="231"/>
      <c r="D370" s="231"/>
      <c r="E370" s="231"/>
      <c r="F370" s="231"/>
      <c r="G370" s="231"/>
      <c r="H370" s="231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  <c r="Y370" s="231"/>
      <c r="Z370" s="231"/>
    </row>
    <row r="371">
      <c r="A371" s="231"/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  <c r="Y371" s="231"/>
      <c r="Z371" s="231"/>
    </row>
    <row r="372">
      <c r="A372" s="231"/>
      <c r="B372" s="231"/>
      <c r="C372" s="231"/>
      <c r="D372" s="231"/>
      <c r="E372" s="231"/>
      <c r="F372" s="231"/>
      <c r="G372" s="231"/>
      <c r="H372" s="231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  <c r="Y372" s="231"/>
      <c r="Z372" s="231"/>
    </row>
    <row r="373">
      <c r="A373" s="231"/>
      <c r="B373" s="231"/>
      <c r="C373" s="231"/>
      <c r="D373" s="231"/>
      <c r="E373" s="231"/>
      <c r="F373" s="231"/>
      <c r="G373" s="231"/>
      <c r="H373" s="231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  <c r="Y373" s="231"/>
      <c r="Z373" s="231"/>
    </row>
    <row r="374">
      <c r="A374" s="231"/>
      <c r="B374" s="231"/>
      <c r="C374" s="231"/>
      <c r="D374" s="231"/>
      <c r="E374" s="231"/>
      <c r="F374" s="231"/>
      <c r="G374" s="231"/>
      <c r="H374" s="231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  <c r="Y374" s="231"/>
      <c r="Z374" s="231"/>
    </row>
    <row r="375">
      <c r="A375" s="231"/>
      <c r="B375" s="231"/>
      <c r="C375" s="231"/>
      <c r="D375" s="231"/>
      <c r="E375" s="231"/>
      <c r="F375" s="231"/>
      <c r="G375" s="231"/>
      <c r="H375" s="231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  <c r="Y375" s="231"/>
      <c r="Z375" s="231"/>
    </row>
    <row r="376">
      <c r="A376" s="231"/>
      <c r="B376" s="231"/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  <c r="Y376" s="231"/>
      <c r="Z376" s="231"/>
    </row>
    <row r="377">
      <c r="A377" s="231"/>
      <c r="B377" s="231"/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  <c r="Y377" s="231"/>
      <c r="Z377" s="231"/>
    </row>
    <row r="378">
      <c r="A378" s="231"/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  <c r="Y378" s="231"/>
      <c r="Z378" s="231"/>
    </row>
    <row r="379">
      <c r="A379" s="231"/>
      <c r="B379" s="231"/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  <c r="Y379" s="231"/>
      <c r="Z379" s="231"/>
    </row>
    <row r="380">
      <c r="A380" s="231"/>
      <c r="B380" s="231"/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  <c r="Y380" s="231"/>
      <c r="Z380" s="231"/>
    </row>
    <row r="381">
      <c r="A381" s="231"/>
      <c r="B381" s="231"/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  <c r="Y381" s="231"/>
      <c r="Z381" s="231"/>
    </row>
    <row r="382">
      <c r="A382" s="231"/>
      <c r="B382" s="231"/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  <c r="Y382" s="231"/>
      <c r="Z382" s="231"/>
    </row>
    <row r="383">
      <c r="A383" s="231"/>
      <c r="B383" s="231"/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1"/>
      <c r="Z383" s="231"/>
    </row>
    <row r="384">
      <c r="A384" s="231"/>
      <c r="B384" s="231"/>
      <c r="C384" s="231"/>
      <c r="D384" s="231"/>
      <c r="E384" s="231"/>
      <c r="F384" s="231"/>
      <c r="G384" s="231"/>
      <c r="H384" s="231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  <c r="Y384" s="231"/>
      <c r="Z384" s="231"/>
    </row>
    <row r="385">
      <c r="A385" s="231"/>
      <c r="B385" s="231"/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</row>
    <row r="386">
      <c r="A386" s="231"/>
      <c r="B386" s="231"/>
      <c r="C386" s="231"/>
      <c r="D386" s="231"/>
      <c r="E386" s="231"/>
      <c r="F386" s="231"/>
      <c r="G386" s="231"/>
      <c r="H386" s="231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  <c r="Y386" s="231"/>
      <c r="Z386" s="231"/>
    </row>
    <row r="387">
      <c r="A387" s="231"/>
      <c r="B387" s="231"/>
      <c r="C387" s="231"/>
      <c r="D387" s="231"/>
      <c r="E387" s="231"/>
      <c r="F387" s="231"/>
      <c r="G387" s="231"/>
      <c r="H387" s="231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  <c r="Y387" s="231"/>
      <c r="Z387" s="231"/>
    </row>
    <row r="388">
      <c r="A388" s="231"/>
      <c r="B388" s="231"/>
      <c r="C388" s="231"/>
      <c r="D388" s="231"/>
      <c r="E388" s="231"/>
      <c r="F388" s="231"/>
      <c r="G388" s="231"/>
      <c r="H388" s="231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  <c r="Y388" s="231"/>
      <c r="Z388" s="231"/>
    </row>
    <row r="389">
      <c r="A389" s="231"/>
      <c r="B389" s="231"/>
      <c r="C389" s="231"/>
      <c r="D389" s="231"/>
      <c r="E389" s="231"/>
      <c r="F389" s="231"/>
      <c r="G389" s="231"/>
      <c r="H389" s="231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  <c r="Y389" s="231"/>
      <c r="Z389" s="231"/>
    </row>
    <row r="390">
      <c r="A390" s="231"/>
      <c r="B390" s="231"/>
      <c r="C390" s="231"/>
      <c r="D390" s="231"/>
      <c r="E390" s="231"/>
      <c r="F390" s="231"/>
      <c r="G390" s="231"/>
      <c r="H390" s="231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  <c r="Y390" s="231"/>
      <c r="Z390" s="231"/>
    </row>
    <row r="391">
      <c r="A391" s="231"/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  <c r="Y391" s="231"/>
      <c r="Z391" s="231"/>
    </row>
    <row r="392">
      <c r="A392" s="231"/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  <c r="Y392" s="231"/>
      <c r="Z392" s="231"/>
    </row>
    <row r="393">
      <c r="A393" s="231"/>
      <c r="B393" s="231"/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  <c r="Y393" s="231"/>
      <c r="Z393" s="231"/>
    </row>
    <row r="394">
      <c r="A394" s="231"/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  <c r="Y394" s="231"/>
      <c r="Z394" s="231"/>
    </row>
    <row r="395">
      <c r="A395" s="231"/>
      <c r="B395" s="231"/>
      <c r="C395" s="231"/>
      <c r="D395" s="231"/>
      <c r="E395" s="231"/>
      <c r="F395" s="231"/>
      <c r="G395" s="231"/>
      <c r="H395" s="231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  <c r="Y395" s="231"/>
      <c r="Z395" s="231"/>
    </row>
    <row r="396">
      <c r="A396" s="231"/>
      <c r="B396" s="231"/>
      <c r="C396" s="231"/>
      <c r="D396" s="231"/>
      <c r="E396" s="231"/>
      <c r="F396" s="231"/>
      <c r="G396" s="231"/>
      <c r="H396" s="231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  <c r="Y396" s="231"/>
      <c r="Z396" s="231"/>
    </row>
    <row r="397">
      <c r="A397" s="231"/>
      <c r="B397" s="231"/>
      <c r="C397" s="231"/>
      <c r="D397" s="231"/>
      <c r="E397" s="231"/>
      <c r="F397" s="231"/>
      <c r="G397" s="231"/>
      <c r="H397" s="231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  <c r="Y397" s="231"/>
      <c r="Z397" s="231"/>
    </row>
    <row r="398">
      <c r="A398" s="231"/>
      <c r="B398" s="231"/>
      <c r="C398" s="231"/>
      <c r="D398" s="231"/>
      <c r="E398" s="231"/>
      <c r="F398" s="231"/>
      <c r="G398" s="231"/>
      <c r="H398" s="231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  <c r="Y398" s="231"/>
      <c r="Z398" s="231"/>
    </row>
    <row r="399">
      <c r="A399" s="231"/>
      <c r="B399" s="231"/>
      <c r="C399" s="231"/>
      <c r="D399" s="231"/>
      <c r="E399" s="231"/>
      <c r="F399" s="231"/>
      <c r="G399" s="231"/>
      <c r="H399" s="231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  <c r="Y399" s="231"/>
      <c r="Z399" s="231"/>
    </row>
    <row r="400">
      <c r="A400" s="231"/>
      <c r="B400" s="231"/>
      <c r="C400" s="231"/>
      <c r="D400" s="231"/>
      <c r="E400" s="231"/>
      <c r="F400" s="231"/>
      <c r="G400" s="231"/>
      <c r="H400" s="231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  <c r="Y400" s="231"/>
      <c r="Z400" s="231"/>
    </row>
    <row r="401">
      <c r="A401" s="231"/>
      <c r="B401" s="231"/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  <c r="Y401" s="231"/>
      <c r="Z401" s="231"/>
    </row>
    <row r="402">
      <c r="A402" s="231"/>
      <c r="B402" s="231"/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  <c r="Y402" s="231"/>
      <c r="Z402" s="231"/>
    </row>
    <row r="403">
      <c r="A403" s="231"/>
      <c r="B403" s="231"/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</row>
    <row r="404">
      <c r="A404" s="231"/>
      <c r="B404" s="231"/>
      <c r="C404" s="231"/>
      <c r="D404" s="231"/>
      <c r="E404" s="231"/>
      <c r="F404" s="231"/>
      <c r="G404" s="231"/>
      <c r="H404" s="231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  <c r="Y404" s="231"/>
      <c r="Z404" s="231"/>
    </row>
    <row r="405">
      <c r="A405" s="231"/>
      <c r="B405" s="231"/>
      <c r="C405" s="231"/>
      <c r="D405" s="231"/>
      <c r="E405" s="231"/>
      <c r="F405" s="231"/>
      <c r="G405" s="231"/>
      <c r="H405" s="231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  <c r="Y405" s="231"/>
      <c r="Z405" s="231"/>
    </row>
    <row r="406">
      <c r="A406" s="231"/>
      <c r="B406" s="231"/>
      <c r="C406" s="231"/>
      <c r="D406" s="231"/>
      <c r="E406" s="231"/>
      <c r="F406" s="231"/>
      <c r="G406" s="231"/>
      <c r="H406" s="231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  <c r="Y406" s="231"/>
      <c r="Z406" s="231"/>
    </row>
    <row r="407">
      <c r="A407" s="231"/>
      <c r="B407" s="231"/>
      <c r="C407" s="231"/>
      <c r="D407" s="231"/>
      <c r="E407" s="231"/>
      <c r="F407" s="231"/>
      <c r="G407" s="231"/>
      <c r="H407" s="231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  <c r="Y407" s="231"/>
      <c r="Z407" s="231"/>
    </row>
    <row r="408">
      <c r="A408" s="231"/>
      <c r="B408" s="231"/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  <c r="Y408" s="231"/>
      <c r="Z408" s="231"/>
    </row>
    <row r="409">
      <c r="A409" s="231"/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  <c r="Y409" s="231"/>
      <c r="Z409" s="231"/>
    </row>
    <row r="410">
      <c r="A410" s="231"/>
      <c r="B410" s="231"/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</row>
    <row r="411">
      <c r="A411" s="231"/>
      <c r="B411" s="231"/>
      <c r="C411" s="231"/>
      <c r="D411" s="231"/>
      <c r="E411" s="231"/>
      <c r="F411" s="231"/>
      <c r="G411" s="231"/>
      <c r="H411" s="231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  <c r="Y411" s="231"/>
      <c r="Z411" s="231"/>
    </row>
    <row r="412">
      <c r="A412" s="231"/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  <c r="Y412" s="231"/>
      <c r="Z412" s="231"/>
    </row>
    <row r="413">
      <c r="A413" s="231"/>
      <c r="B413" s="231"/>
      <c r="C413" s="231"/>
      <c r="D413" s="231"/>
      <c r="E413" s="231"/>
      <c r="F413" s="231"/>
      <c r="G413" s="231"/>
      <c r="H413" s="231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  <c r="Y413" s="231"/>
      <c r="Z413" s="231"/>
    </row>
    <row r="414">
      <c r="A414" s="231"/>
      <c r="B414" s="231"/>
      <c r="C414" s="231"/>
      <c r="D414" s="231"/>
      <c r="E414" s="231"/>
      <c r="F414" s="231"/>
      <c r="G414" s="231"/>
      <c r="H414" s="231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  <c r="Y414" s="231"/>
      <c r="Z414" s="231"/>
    </row>
    <row r="415">
      <c r="A415" s="231"/>
      <c r="B415" s="231"/>
      <c r="C415" s="231"/>
      <c r="D415" s="231"/>
      <c r="E415" s="231"/>
      <c r="F415" s="231"/>
      <c r="G415" s="231"/>
      <c r="H415" s="231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  <c r="Y415" s="231"/>
      <c r="Z415" s="231"/>
    </row>
    <row r="416">
      <c r="A416" s="231"/>
      <c r="B416" s="231"/>
      <c r="C416" s="231"/>
      <c r="D416" s="231"/>
      <c r="E416" s="231"/>
      <c r="F416" s="231"/>
      <c r="G416" s="231"/>
      <c r="H416" s="231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  <c r="Y416" s="231"/>
      <c r="Z416" s="231"/>
    </row>
    <row r="417">
      <c r="A417" s="231"/>
      <c r="B417" s="231"/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  <c r="Y417" s="231"/>
      <c r="Z417" s="231"/>
    </row>
    <row r="418">
      <c r="A418" s="231"/>
      <c r="B418" s="231"/>
      <c r="C418" s="231"/>
      <c r="D418" s="231"/>
      <c r="E418" s="231"/>
      <c r="F418" s="231"/>
      <c r="G418" s="231"/>
      <c r="H418" s="231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  <c r="Y418" s="231"/>
      <c r="Z418" s="231"/>
    </row>
    <row r="419">
      <c r="A419" s="231"/>
      <c r="B419" s="231"/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  <c r="Y419" s="231"/>
      <c r="Z419" s="231"/>
    </row>
    <row r="420">
      <c r="A420" s="231"/>
      <c r="B420" s="231"/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  <c r="Y420" s="231"/>
      <c r="Z420" s="231"/>
    </row>
    <row r="421">
      <c r="A421" s="231"/>
      <c r="B421" s="231"/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  <c r="Y421" s="231"/>
      <c r="Z421" s="231"/>
    </row>
    <row r="422">
      <c r="A422" s="231"/>
      <c r="B422" s="231"/>
      <c r="C422" s="231"/>
      <c r="D422" s="231"/>
      <c r="E422" s="231"/>
      <c r="F422" s="231"/>
      <c r="G422" s="231"/>
      <c r="H422" s="231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  <c r="Y422" s="231"/>
      <c r="Z422" s="231"/>
    </row>
    <row r="423">
      <c r="A423" s="231"/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  <c r="Y423" s="231"/>
      <c r="Z423" s="231"/>
    </row>
    <row r="424">
      <c r="A424" s="231"/>
      <c r="B424" s="231"/>
      <c r="C424" s="231"/>
      <c r="D424" s="231"/>
      <c r="E424" s="231"/>
      <c r="F424" s="231"/>
      <c r="G424" s="231"/>
      <c r="H424" s="231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  <c r="Y424" s="231"/>
      <c r="Z424" s="231"/>
    </row>
    <row r="425">
      <c r="A425" s="231"/>
      <c r="B425" s="231"/>
      <c r="C425" s="231"/>
      <c r="D425" s="231"/>
      <c r="E425" s="231"/>
      <c r="F425" s="231"/>
      <c r="G425" s="231"/>
      <c r="H425" s="231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  <c r="Y425" s="231"/>
      <c r="Z425" s="231"/>
    </row>
    <row r="426">
      <c r="A426" s="231"/>
      <c r="B426" s="231"/>
      <c r="C426" s="231"/>
      <c r="D426" s="231"/>
      <c r="E426" s="231"/>
      <c r="F426" s="231"/>
      <c r="G426" s="231"/>
      <c r="H426" s="231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  <c r="Y426" s="231"/>
      <c r="Z426" s="231"/>
    </row>
    <row r="427">
      <c r="A427" s="231"/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  <c r="Y427" s="231"/>
      <c r="Z427" s="231"/>
    </row>
    <row r="428">
      <c r="A428" s="231"/>
      <c r="B428" s="231"/>
      <c r="C428" s="231"/>
      <c r="D428" s="231"/>
      <c r="E428" s="231"/>
      <c r="F428" s="231"/>
      <c r="G428" s="231"/>
      <c r="H428" s="231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  <c r="Y428" s="231"/>
      <c r="Z428" s="231"/>
    </row>
    <row r="429">
      <c r="A429" s="231"/>
      <c r="B429" s="231"/>
      <c r="C429" s="231"/>
      <c r="D429" s="231"/>
      <c r="E429" s="231"/>
      <c r="F429" s="231"/>
      <c r="G429" s="231"/>
      <c r="H429" s="231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  <c r="Y429" s="231"/>
      <c r="Z429" s="231"/>
    </row>
    <row r="430">
      <c r="A430" s="231"/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  <c r="Y430" s="231"/>
      <c r="Z430" s="231"/>
    </row>
    <row r="431">
      <c r="A431" s="231"/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  <c r="Y431" s="231"/>
      <c r="Z431" s="231"/>
    </row>
    <row r="432">
      <c r="A432" s="231"/>
      <c r="B432" s="231"/>
      <c r="C432" s="231"/>
      <c r="D432" s="231"/>
      <c r="E432" s="231"/>
      <c r="F432" s="231"/>
      <c r="G432" s="231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</row>
    <row r="433">
      <c r="A433" s="231"/>
      <c r="B433" s="231"/>
      <c r="C433" s="231"/>
      <c r="D433" s="231"/>
      <c r="E433" s="231"/>
      <c r="F433" s="231"/>
      <c r="G433" s="231"/>
      <c r="H433" s="231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  <c r="Y433" s="231"/>
      <c r="Z433" s="231"/>
    </row>
    <row r="434">
      <c r="A434" s="231"/>
      <c r="B434" s="231"/>
      <c r="C434" s="231"/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  <c r="Y434" s="231"/>
      <c r="Z434" s="231"/>
    </row>
    <row r="435">
      <c r="A435" s="231"/>
      <c r="B435" s="231"/>
      <c r="C435" s="231"/>
      <c r="D435" s="231"/>
      <c r="E435" s="231"/>
      <c r="F435" s="231"/>
      <c r="G435" s="231"/>
      <c r="H435" s="231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1"/>
      <c r="Z435" s="231"/>
    </row>
    <row r="436">
      <c r="A436" s="231"/>
      <c r="B436" s="231"/>
      <c r="C436" s="231"/>
      <c r="D436" s="231"/>
      <c r="E436" s="231"/>
      <c r="F436" s="231"/>
      <c r="G436" s="231"/>
      <c r="H436" s="231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</row>
    <row r="437">
      <c r="A437" s="231"/>
      <c r="B437" s="231"/>
      <c r="C437" s="231"/>
      <c r="D437" s="231"/>
      <c r="E437" s="231"/>
      <c r="F437" s="231"/>
      <c r="G437" s="231"/>
      <c r="H437" s="231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  <c r="Y437" s="231"/>
      <c r="Z437" s="231"/>
    </row>
    <row r="438">
      <c r="A438" s="231"/>
      <c r="B438" s="231"/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</row>
    <row r="439">
      <c r="A439" s="231"/>
      <c r="B439" s="231"/>
      <c r="C439" s="231"/>
      <c r="D439" s="231"/>
      <c r="E439" s="231"/>
      <c r="F439" s="231"/>
      <c r="G439" s="231"/>
      <c r="H439" s="231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  <c r="Y439" s="231"/>
      <c r="Z439" s="231"/>
    </row>
    <row r="440">
      <c r="A440" s="231"/>
      <c r="B440" s="231"/>
      <c r="C440" s="231"/>
      <c r="D440" s="231"/>
      <c r="E440" s="231"/>
      <c r="F440" s="231"/>
      <c r="G440" s="231"/>
      <c r="H440" s="231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  <c r="Y440" s="231"/>
      <c r="Z440" s="231"/>
    </row>
    <row r="441">
      <c r="A441" s="231"/>
      <c r="B441" s="231"/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  <c r="Y441" s="231"/>
      <c r="Z441" s="231"/>
    </row>
    <row r="442">
      <c r="A442" s="231"/>
      <c r="B442" s="231"/>
      <c r="C442" s="231"/>
      <c r="D442" s="231"/>
      <c r="E442" s="231"/>
      <c r="F442" s="231"/>
      <c r="G442" s="231"/>
      <c r="H442" s="231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  <c r="Y442" s="231"/>
      <c r="Z442" s="231"/>
    </row>
    <row r="443">
      <c r="A443" s="231"/>
      <c r="B443" s="231"/>
      <c r="C443" s="231"/>
      <c r="D443" s="231"/>
      <c r="E443" s="231"/>
      <c r="F443" s="231"/>
      <c r="G443" s="231"/>
      <c r="H443" s="231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</row>
    <row r="444">
      <c r="A444" s="231"/>
      <c r="B444" s="231"/>
      <c r="C444" s="231"/>
      <c r="D444" s="231"/>
      <c r="E444" s="231"/>
      <c r="F444" s="231"/>
      <c r="G444" s="231"/>
      <c r="H444" s="231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  <c r="Y444" s="231"/>
      <c r="Z444" s="231"/>
    </row>
    <row r="445">
      <c r="A445" s="231"/>
      <c r="B445" s="231"/>
      <c r="C445" s="231"/>
      <c r="D445" s="231"/>
      <c r="E445" s="231"/>
      <c r="F445" s="231"/>
      <c r="G445" s="231"/>
      <c r="H445" s="231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  <c r="Y445" s="231"/>
      <c r="Z445" s="231"/>
    </row>
    <row r="446">
      <c r="A446" s="231"/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  <c r="Y446" s="231"/>
      <c r="Z446" s="231"/>
    </row>
    <row r="447">
      <c r="A447" s="231"/>
      <c r="B447" s="231"/>
      <c r="C447" s="231"/>
      <c r="D447" s="231"/>
      <c r="E447" s="231"/>
      <c r="F447" s="231"/>
      <c r="G447" s="231"/>
      <c r="H447" s="231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  <c r="Y447" s="231"/>
      <c r="Z447" s="231"/>
    </row>
    <row r="448">
      <c r="A448" s="231"/>
      <c r="B448" s="231"/>
      <c r="C448" s="231"/>
      <c r="D448" s="231"/>
      <c r="E448" s="231"/>
      <c r="F448" s="231"/>
      <c r="G448" s="231"/>
      <c r="H448" s="231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  <c r="Y448" s="231"/>
      <c r="Z448" s="231"/>
    </row>
    <row r="449">
      <c r="A449" s="231"/>
      <c r="B449" s="231"/>
      <c r="C449" s="231"/>
      <c r="D449" s="231"/>
      <c r="E449" s="231"/>
      <c r="F449" s="231"/>
      <c r="G449" s="231"/>
      <c r="H449" s="231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  <c r="Y449" s="231"/>
      <c r="Z449" s="231"/>
    </row>
    <row r="450">
      <c r="A450" s="231"/>
      <c r="B450" s="231"/>
      <c r="C450" s="231"/>
      <c r="D450" s="231"/>
      <c r="E450" s="231"/>
      <c r="F450" s="231"/>
      <c r="G450" s="231"/>
      <c r="H450" s="231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  <c r="Y450" s="231"/>
      <c r="Z450" s="231"/>
    </row>
    <row r="451">
      <c r="A451" s="231"/>
      <c r="B451" s="231"/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  <c r="Y451" s="231"/>
      <c r="Z451" s="231"/>
    </row>
    <row r="452">
      <c r="A452" s="231"/>
      <c r="B452" s="231"/>
      <c r="C452" s="231"/>
      <c r="D452" s="231"/>
      <c r="E452" s="231"/>
      <c r="F452" s="231"/>
      <c r="G452" s="231"/>
      <c r="H452" s="231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  <c r="Y452" s="231"/>
      <c r="Z452" s="231"/>
    </row>
    <row r="453">
      <c r="A453" s="231"/>
      <c r="B453" s="231"/>
      <c r="C453" s="231"/>
      <c r="D453" s="231"/>
      <c r="E453" s="231"/>
      <c r="F453" s="231"/>
      <c r="G453" s="231"/>
      <c r="H453" s="231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  <c r="Y453" s="231"/>
      <c r="Z453" s="231"/>
    </row>
    <row r="454">
      <c r="A454" s="231"/>
      <c r="B454" s="231"/>
      <c r="C454" s="231"/>
      <c r="D454" s="231"/>
      <c r="E454" s="231"/>
      <c r="F454" s="231"/>
      <c r="G454" s="231"/>
      <c r="H454" s="231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  <c r="Y454" s="231"/>
      <c r="Z454" s="231"/>
    </row>
    <row r="455">
      <c r="A455" s="231"/>
      <c r="B455" s="231"/>
      <c r="C455" s="231"/>
      <c r="D455" s="231"/>
      <c r="E455" s="231"/>
      <c r="F455" s="231"/>
      <c r="G455" s="231"/>
      <c r="H455" s="231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  <c r="Y455" s="231"/>
      <c r="Z455" s="231"/>
    </row>
    <row r="456">
      <c r="A456" s="231"/>
      <c r="B456" s="231"/>
      <c r="C456" s="231"/>
      <c r="D456" s="231"/>
      <c r="E456" s="231"/>
      <c r="F456" s="231"/>
      <c r="G456" s="231"/>
      <c r="H456" s="231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  <c r="Y456" s="231"/>
      <c r="Z456" s="231"/>
    </row>
    <row r="457">
      <c r="A457" s="231"/>
      <c r="B457" s="231"/>
      <c r="C457" s="231"/>
      <c r="D457" s="231"/>
      <c r="E457" s="231"/>
      <c r="F457" s="231"/>
      <c r="G457" s="231"/>
      <c r="H457" s="231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  <c r="Y457" s="231"/>
      <c r="Z457" s="231"/>
    </row>
    <row r="458">
      <c r="A458" s="231"/>
      <c r="B458" s="231"/>
      <c r="C458" s="231"/>
      <c r="D458" s="231"/>
      <c r="E458" s="231"/>
      <c r="F458" s="231"/>
      <c r="G458" s="231"/>
      <c r="H458" s="231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  <c r="Y458" s="231"/>
      <c r="Z458" s="231"/>
    </row>
    <row r="459">
      <c r="A459" s="231"/>
      <c r="B459" s="231"/>
      <c r="C459" s="231"/>
      <c r="D459" s="231"/>
      <c r="E459" s="231"/>
      <c r="F459" s="231"/>
      <c r="G459" s="231"/>
      <c r="H459" s="231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  <c r="Y459" s="231"/>
      <c r="Z459" s="231"/>
    </row>
    <row r="460">
      <c r="A460" s="231"/>
      <c r="B460" s="231"/>
      <c r="C460" s="231"/>
      <c r="D460" s="231"/>
      <c r="E460" s="231"/>
      <c r="F460" s="231"/>
      <c r="G460" s="231"/>
      <c r="H460" s="231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  <c r="Y460" s="231"/>
      <c r="Z460" s="231"/>
    </row>
    <row r="461">
      <c r="A461" s="231"/>
      <c r="B461" s="231"/>
      <c r="C461" s="231"/>
      <c r="D461" s="231"/>
      <c r="E461" s="231"/>
      <c r="F461" s="231"/>
      <c r="G461" s="231"/>
      <c r="H461" s="231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  <c r="Y461" s="231"/>
      <c r="Z461" s="231"/>
    </row>
    <row r="462">
      <c r="A462" s="231"/>
      <c r="B462" s="231"/>
      <c r="C462" s="231"/>
      <c r="D462" s="231"/>
      <c r="E462" s="231"/>
      <c r="F462" s="231"/>
      <c r="G462" s="231"/>
      <c r="H462" s="231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  <c r="Y462" s="231"/>
      <c r="Z462" s="231"/>
    </row>
    <row r="463">
      <c r="A463" s="231"/>
      <c r="B463" s="231"/>
      <c r="C463" s="231"/>
      <c r="D463" s="231"/>
      <c r="E463" s="231"/>
      <c r="F463" s="231"/>
      <c r="G463" s="231"/>
      <c r="H463" s="231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  <c r="Y463" s="231"/>
      <c r="Z463" s="231"/>
    </row>
    <row r="464">
      <c r="A464" s="231"/>
      <c r="B464" s="231"/>
      <c r="C464" s="231"/>
      <c r="D464" s="231"/>
      <c r="E464" s="231"/>
      <c r="F464" s="231"/>
      <c r="G464" s="231"/>
      <c r="H464" s="231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</row>
    <row r="465">
      <c r="A465" s="231"/>
      <c r="B465" s="231"/>
      <c r="C465" s="231"/>
      <c r="D465" s="231"/>
      <c r="E465" s="231"/>
      <c r="F465" s="231"/>
      <c r="G465" s="231"/>
      <c r="H465" s="231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  <c r="Y465" s="231"/>
      <c r="Z465" s="231"/>
    </row>
    <row r="466">
      <c r="A466" s="231"/>
      <c r="B466" s="231"/>
      <c r="C466" s="231"/>
      <c r="D466" s="231"/>
      <c r="E466" s="231"/>
      <c r="F466" s="231"/>
      <c r="G466" s="231"/>
      <c r="H466" s="231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  <c r="Y466" s="231"/>
      <c r="Z466" s="231"/>
    </row>
    <row r="467">
      <c r="A467" s="231"/>
      <c r="B467" s="231"/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  <c r="Y467" s="231"/>
      <c r="Z467" s="231"/>
    </row>
    <row r="468">
      <c r="A468" s="231"/>
      <c r="B468" s="231"/>
      <c r="C468" s="231"/>
      <c r="D468" s="231"/>
      <c r="E468" s="231"/>
      <c r="F468" s="231"/>
      <c r="G468" s="231"/>
      <c r="H468" s="231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  <c r="Y468" s="231"/>
      <c r="Z468" s="231"/>
    </row>
    <row r="469">
      <c r="A469" s="231"/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  <c r="Y469" s="231"/>
      <c r="Z469" s="231"/>
    </row>
    <row r="470">
      <c r="A470" s="231"/>
      <c r="B470" s="231"/>
      <c r="C470" s="231"/>
      <c r="D470" s="231"/>
      <c r="E470" s="231"/>
      <c r="F470" s="231"/>
      <c r="G470" s="231"/>
      <c r="H470" s="231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  <c r="Y470" s="231"/>
      <c r="Z470" s="231"/>
    </row>
    <row r="471">
      <c r="A471" s="231"/>
      <c r="B471" s="231"/>
      <c r="C471" s="231"/>
      <c r="D471" s="231"/>
      <c r="E471" s="231"/>
      <c r="F471" s="231"/>
      <c r="G471" s="231"/>
      <c r="H471" s="231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  <c r="Y471" s="231"/>
      <c r="Z471" s="231"/>
    </row>
    <row r="472">
      <c r="A472" s="231"/>
      <c r="B472" s="231"/>
      <c r="C472" s="231"/>
      <c r="D472" s="231"/>
      <c r="E472" s="231"/>
      <c r="F472" s="231"/>
      <c r="G472" s="231"/>
      <c r="H472" s="231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  <c r="Y472" s="231"/>
      <c r="Z472" s="231"/>
    </row>
    <row r="473">
      <c r="A473" s="231"/>
      <c r="B473" s="231"/>
      <c r="C473" s="231"/>
      <c r="D473" s="231"/>
      <c r="E473" s="231"/>
      <c r="F473" s="231"/>
      <c r="G473" s="231"/>
      <c r="H473" s="231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  <c r="Y473" s="231"/>
      <c r="Z473" s="231"/>
    </row>
    <row r="474">
      <c r="A474" s="231"/>
      <c r="B474" s="231"/>
      <c r="C474" s="231"/>
      <c r="D474" s="231"/>
      <c r="E474" s="231"/>
      <c r="F474" s="231"/>
      <c r="G474" s="231"/>
      <c r="H474" s="231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  <c r="Y474" s="231"/>
      <c r="Z474" s="231"/>
    </row>
    <row r="475">
      <c r="A475" s="231"/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  <c r="Y475" s="231"/>
      <c r="Z475" s="231"/>
    </row>
    <row r="476">
      <c r="A476" s="231"/>
      <c r="B476" s="231"/>
      <c r="C476" s="231"/>
      <c r="D476" s="231"/>
      <c r="E476" s="231"/>
      <c r="F476" s="231"/>
      <c r="G476" s="231"/>
      <c r="H476" s="231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  <c r="Y476" s="231"/>
      <c r="Z476" s="231"/>
    </row>
    <row r="477">
      <c r="A477" s="231"/>
      <c r="B477" s="231"/>
      <c r="C477" s="231"/>
      <c r="D477" s="231"/>
      <c r="E477" s="231"/>
      <c r="F477" s="231"/>
      <c r="G477" s="231"/>
      <c r="H477" s="231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  <c r="Y477" s="231"/>
      <c r="Z477" s="231"/>
    </row>
    <row r="478">
      <c r="A478" s="231"/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  <c r="Y478" s="231"/>
      <c r="Z478" s="231"/>
    </row>
    <row r="479">
      <c r="A479" s="231"/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  <c r="Y479" s="231"/>
      <c r="Z479" s="231"/>
    </row>
    <row r="480">
      <c r="A480" s="231"/>
      <c r="B480" s="231"/>
      <c r="C480" s="231"/>
      <c r="D480" s="231"/>
      <c r="E480" s="231"/>
      <c r="F480" s="231"/>
      <c r="G480" s="231"/>
      <c r="H480" s="231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  <c r="Y480" s="231"/>
      <c r="Z480" s="231"/>
    </row>
    <row r="481">
      <c r="A481" s="231"/>
      <c r="B481" s="231"/>
      <c r="C481" s="231"/>
      <c r="D481" s="231"/>
      <c r="E481" s="231"/>
      <c r="F481" s="231"/>
      <c r="G481" s="231"/>
      <c r="H481" s="231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  <c r="Y481" s="231"/>
      <c r="Z481" s="231"/>
    </row>
    <row r="482">
      <c r="A482" s="231"/>
      <c r="B482" s="231"/>
      <c r="C482" s="231"/>
      <c r="D482" s="231"/>
      <c r="E482" s="231"/>
      <c r="F482" s="231"/>
      <c r="G482" s="231"/>
      <c r="H482" s="231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  <c r="Y482" s="231"/>
      <c r="Z482" s="231"/>
    </row>
    <row r="483">
      <c r="A483" s="231"/>
      <c r="B483" s="231"/>
      <c r="C483" s="231"/>
      <c r="D483" s="231"/>
      <c r="E483" s="231"/>
      <c r="F483" s="231"/>
      <c r="G483" s="231"/>
      <c r="H483" s="231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  <c r="Y483" s="231"/>
      <c r="Z483" s="231"/>
    </row>
    <row r="484">
      <c r="A484" s="231"/>
      <c r="B484" s="231"/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  <c r="Y484" s="231"/>
      <c r="Z484" s="231"/>
    </row>
    <row r="485">
      <c r="A485" s="231"/>
      <c r="B485" s="231"/>
      <c r="C485" s="231"/>
      <c r="D485" s="231"/>
      <c r="E485" s="231"/>
      <c r="F485" s="231"/>
      <c r="G485" s="231"/>
      <c r="H485" s="231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  <c r="Y485" s="231"/>
      <c r="Z485" s="231"/>
    </row>
    <row r="486">
      <c r="A486" s="231"/>
      <c r="B486" s="231"/>
      <c r="C486" s="231"/>
      <c r="D486" s="231"/>
      <c r="E486" s="231"/>
      <c r="F486" s="231"/>
      <c r="G486" s="231"/>
      <c r="H486" s="231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  <c r="Y486" s="231"/>
      <c r="Z486" s="231"/>
    </row>
    <row r="487">
      <c r="A487" s="231"/>
      <c r="B487" s="231"/>
      <c r="C487" s="231"/>
      <c r="D487" s="231"/>
      <c r="E487" s="231"/>
      <c r="F487" s="231"/>
      <c r="G487" s="231"/>
      <c r="H487" s="231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1"/>
      <c r="Z487" s="231"/>
    </row>
    <row r="488">
      <c r="A488" s="231"/>
      <c r="B488" s="231"/>
      <c r="C488" s="231"/>
      <c r="D488" s="231"/>
      <c r="E488" s="231"/>
      <c r="F488" s="231"/>
      <c r="G488" s="231"/>
      <c r="H488" s="231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  <c r="Y488" s="231"/>
      <c r="Z488" s="231"/>
    </row>
    <row r="489">
      <c r="A489" s="231"/>
      <c r="B489" s="231"/>
      <c r="C489" s="231"/>
      <c r="D489" s="231"/>
      <c r="E489" s="231"/>
      <c r="F489" s="231"/>
      <c r="G489" s="231"/>
      <c r="H489" s="231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  <c r="Y489" s="231"/>
      <c r="Z489" s="231"/>
    </row>
    <row r="490">
      <c r="A490" s="231"/>
      <c r="B490" s="231"/>
      <c r="C490" s="231"/>
      <c r="D490" s="231"/>
      <c r="E490" s="231"/>
      <c r="F490" s="231"/>
      <c r="G490" s="231"/>
      <c r="H490" s="231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  <c r="Y490" s="231"/>
      <c r="Z490" s="231"/>
    </row>
    <row r="491">
      <c r="A491" s="231"/>
      <c r="B491" s="231"/>
      <c r="C491" s="231"/>
      <c r="D491" s="231"/>
      <c r="E491" s="231"/>
      <c r="F491" s="231"/>
      <c r="G491" s="231"/>
      <c r="H491" s="231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  <c r="Y491" s="231"/>
      <c r="Z491" s="231"/>
    </row>
    <row r="492">
      <c r="A492" s="231"/>
      <c r="B492" s="231"/>
      <c r="C492" s="231"/>
      <c r="D492" s="231"/>
      <c r="E492" s="231"/>
      <c r="F492" s="231"/>
      <c r="G492" s="231"/>
      <c r="H492" s="231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  <c r="Y492" s="231"/>
      <c r="Z492" s="231"/>
    </row>
    <row r="493">
      <c r="A493" s="231"/>
      <c r="B493" s="231"/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</row>
    <row r="494">
      <c r="A494" s="231"/>
      <c r="B494" s="231"/>
      <c r="C494" s="231"/>
      <c r="D494" s="231"/>
      <c r="E494" s="231"/>
      <c r="F494" s="231"/>
      <c r="G494" s="231"/>
      <c r="H494" s="231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  <c r="Y494" s="231"/>
      <c r="Z494" s="231"/>
    </row>
    <row r="495">
      <c r="A495" s="231"/>
      <c r="B495" s="231"/>
      <c r="C495" s="231"/>
      <c r="D495" s="231"/>
      <c r="E495" s="231"/>
      <c r="F495" s="231"/>
      <c r="G495" s="231"/>
      <c r="H495" s="231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  <c r="Y495" s="231"/>
      <c r="Z495" s="231"/>
    </row>
    <row r="496">
      <c r="A496" s="231"/>
      <c r="B496" s="231"/>
      <c r="C496" s="231"/>
      <c r="D496" s="231"/>
      <c r="E496" s="231"/>
      <c r="F496" s="231"/>
      <c r="G496" s="231"/>
      <c r="H496" s="231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  <c r="Y496" s="231"/>
      <c r="Z496" s="231"/>
    </row>
    <row r="497">
      <c r="A497" s="231"/>
      <c r="B497" s="231"/>
      <c r="C497" s="231"/>
      <c r="D497" s="231"/>
      <c r="E497" s="231"/>
      <c r="F497" s="231"/>
      <c r="G497" s="231"/>
      <c r="H497" s="231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  <c r="Y497" s="231"/>
      <c r="Z497" s="231"/>
    </row>
    <row r="498">
      <c r="A498" s="231"/>
      <c r="B498" s="231"/>
      <c r="C498" s="231"/>
      <c r="D498" s="231"/>
      <c r="E498" s="231"/>
      <c r="F498" s="231"/>
      <c r="G498" s="231"/>
      <c r="H498" s="231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  <c r="Y498" s="231"/>
      <c r="Z498" s="231"/>
    </row>
    <row r="499">
      <c r="A499" s="231"/>
      <c r="B499" s="231"/>
      <c r="C499" s="231"/>
      <c r="D499" s="231"/>
      <c r="E499" s="231"/>
      <c r="F499" s="231"/>
      <c r="G499" s="231"/>
      <c r="H499" s="231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  <c r="Y499" s="231"/>
      <c r="Z499" s="231"/>
    </row>
    <row r="500">
      <c r="A500" s="231"/>
      <c r="B500" s="231"/>
      <c r="C500" s="231"/>
      <c r="D500" s="231"/>
      <c r="E500" s="231"/>
      <c r="F500" s="231"/>
      <c r="G500" s="231"/>
      <c r="H500" s="231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  <c r="Y500" s="231"/>
      <c r="Z500" s="231"/>
    </row>
    <row r="501">
      <c r="A501" s="231"/>
      <c r="B501" s="231"/>
      <c r="C501" s="231"/>
      <c r="D501" s="231"/>
      <c r="E501" s="231"/>
      <c r="F501" s="231"/>
      <c r="G501" s="231"/>
      <c r="H501" s="231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  <c r="Y501" s="231"/>
      <c r="Z501" s="231"/>
    </row>
    <row r="502">
      <c r="A502" s="231"/>
      <c r="B502" s="231"/>
      <c r="C502" s="231"/>
      <c r="D502" s="231"/>
      <c r="E502" s="231"/>
      <c r="F502" s="231"/>
      <c r="G502" s="231"/>
      <c r="H502" s="231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  <c r="Y502" s="231"/>
      <c r="Z502" s="231"/>
    </row>
    <row r="503">
      <c r="A503" s="231"/>
      <c r="B503" s="231"/>
      <c r="C503" s="231"/>
      <c r="D503" s="231"/>
      <c r="E503" s="231"/>
      <c r="F503" s="231"/>
      <c r="G503" s="231"/>
      <c r="H503" s="231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  <c r="Y503" s="231"/>
      <c r="Z503" s="231"/>
    </row>
    <row r="504">
      <c r="A504" s="231"/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  <c r="Y504" s="231"/>
      <c r="Z504" s="231"/>
    </row>
    <row r="505">
      <c r="A505" s="231"/>
      <c r="B505" s="231"/>
      <c r="C505" s="231"/>
      <c r="D505" s="231"/>
      <c r="E505" s="231"/>
      <c r="F505" s="231"/>
      <c r="G505" s="231"/>
      <c r="H505" s="231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  <c r="Y505" s="231"/>
      <c r="Z505" s="231"/>
    </row>
    <row r="506">
      <c r="A506" s="231"/>
      <c r="B506" s="231"/>
      <c r="C506" s="231"/>
      <c r="D506" s="231"/>
      <c r="E506" s="231"/>
      <c r="F506" s="231"/>
      <c r="G506" s="231"/>
      <c r="H506" s="231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  <c r="Y506" s="231"/>
      <c r="Z506" s="231"/>
    </row>
    <row r="507">
      <c r="A507" s="231"/>
      <c r="B507" s="231"/>
      <c r="C507" s="231"/>
      <c r="D507" s="231"/>
      <c r="E507" s="231"/>
      <c r="F507" s="231"/>
      <c r="G507" s="231"/>
      <c r="H507" s="231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  <c r="Y507" s="231"/>
      <c r="Z507" s="231"/>
    </row>
    <row r="508">
      <c r="A508" s="231"/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  <c r="Y508" s="231"/>
      <c r="Z508" s="231"/>
    </row>
    <row r="509">
      <c r="A509" s="231"/>
      <c r="B509" s="231"/>
      <c r="C509" s="231"/>
      <c r="D509" s="231"/>
      <c r="E509" s="231"/>
      <c r="F509" s="231"/>
      <c r="G509" s="231"/>
      <c r="H509" s="231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  <c r="Y509" s="231"/>
      <c r="Z509" s="231"/>
    </row>
    <row r="510">
      <c r="A510" s="231"/>
      <c r="B510" s="231"/>
      <c r="C510" s="231"/>
      <c r="D510" s="231"/>
      <c r="E510" s="231"/>
      <c r="F510" s="231"/>
      <c r="G510" s="231"/>
      <c r="H510" s="231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  <c r="Y510" s="231"/>
      <c r="Z510" s="231"/>
    </row>
    <row r="511">
      <c r="A511" s="231"/>
      <c r="B511" s="231"/>
      <c r="C511" s="231"/>
      <c r="D511" s="231"/>
      <c r="E511" s="231"/>
      <c r="F511" s="231"/>
      <c r="G511" s="231"/>
      <c r="H511" s="231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  <c r="Y511" s="231"/>
      <c r="Z511" s="231"/>
    </row>
    <row r="512">
      <c r="A512" s="231"/>
      <c r="B512" s="231"/>
      <c r="C512" s="231"/>
      <c r="D512" s="231"/>
      <c r="E512" s="231"/>
      <c r="F512" s="231"/>
      <c r="G512" s="231"/>
      <c r="H512" s="231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  <c r="Y512" s="231"/>
      <c r="Z512" s="231"/>
    </row>
    <row r="513">
      <c r="A513" s="231"/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  <c r="Y513" s="231"/>
      <c r="Z513" s="231"/>
    </row>
    <row r="514">
      <c r="A514" s="231"/>
      <c r="B514" s="231"/>
      <c r="C514" s="231"/>
      <c r="D514" s="231"/>
      <c r="E514" s="231"/>
      <c r="F514" s="231"/>
      <c r="G514" s="231"/>
      <c r="H514" s="231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  <c r="Y514" s="231"/>
      <c r="Z514" s="231"/>
    </row>
    <row r="515">
      <c r="A515" s="231"/>
      <c r="B515" s="231"/>
      <c r="C515" s="231"/>
      <c r="D515" s="231"/>
      <c r="E515" s="231"/>
      <c r="F515" s="231"/>
      <c r="G515" s="231"/>
      <c r="H515" s="231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  <c r="Y515" s="231"/>
      <c r="Z515" s="231"/>
    </row>
    <row r="516">
      <c r="A516" s="231"/>
      <c r="B516" s="231"/>
      <c r="C516" s="231"/>
      <c r="D516" s="231"/>
      <c r="E516" s="231"/>
      <c r="F516" s="231"/>
      <c r="G516" s="231"/>
      <c r="H516" s="231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  <c r="Y516" s="231"/>
      <c r="Z516" s="231"/>
    </row>
    <row r="517">
      <c r="A517" s="231"/>
      <c r="B517" s="231"/>
      <c r="C517" s="231"/>
      <c r="D517" s="231"/>
      <c r="E517" s="231"/>
      <c r="F517" s="231"/>
      <c r="G517" s="231"/>
      <c r="H517" s="231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  <c r="Y517" s="231"/>
      <c r="Z517" s="231"/>
    </row>
    <row r="518">
      <c r="A518" s="231"/>
      <c r="B518" s="231"/>
      <c r="C518" s="231"/>
      <c r="D518" s="231"/>
      <c r="E518" s="231"/>
      <c r="F518" s="231"/>
      <c r="G518" s="231"/>
      <c r="H518" s="231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  <c r="Y518" s="231"/>
      <c r="Z518" s="231"/>
    </row>
    <row r="519">
      <c r="A519" s="231"/>
      <c r="B519" s="231"/>
      <c r="C519" s="231"/>
      <c r="D519" s="231"/>
      <c r="E519" s="231"/>
      <c r="F519" s="231"/>
      <c r="G519" s="231"/>
      <c r="H519" s="231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  <c r="Y519" s="231"/>
      <c r="Z519" s="231"/>
    </row>
    <row r="520">
      <c r="A520" s="231"/>
      <c r="B520" s="231"/>
      <c r="C520" s="231"/>
      <c r="D520" s="231"/>
      <c r="E520" s="231"/>
      <c r="F520" s="231"/>
      <c r="G520" s="231"/>
      <c r="H520" s="231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  <c r="Y520" s="231"/>
      <c r="Z520" s="231"/>
    </row>
    <row r="521">
      <c r="A521" s="231"/>
      <c r="B521" s="231"/>
      <c r="C521" s="231"/>
      <c r="D521" s="231"/>
      <c r="E521" s="231"/>
      <c r="F521" s="231"/>
      <c r="G521" s="231"/>
      <c r="H521" s="231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  <c r="Y521" s="231"/>
      <c r="Z521" s="231"/>
    </row>
    <row r="522">
      <c r="A522" s="231"/>
      <c r="B522" s="231"/>
      <c r="C522" s="231"/>
      <c r="D522" s="231"/>
      <c r="E522" s="231"/>
      <c r="F522" s="231"/>
      <c r="G522" s="231"/>
      <c r="H522" s="231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  <c r="Y522" s="231"/>
      <c r="Z522" s="231"/>
    </row>
    <row r="523">
      <c r="A523" s="231"/>
      <c r="B523" s="231"/>
      <c r="C523" s="231"/>
      <c r="D523" s="231"/>
      <c r="E523" s="231"/>
      <c r="F523" s="231"/>
      <c r="G523" s="231"/>
      <c r="H523" s="231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  <c r="Y523" s="231"/>
      <c r="Z523" s="231"/>
    </row>
    <row r="524">
      <c r="A524" s="231"/>
      <c r="B524" s="231"/>
      <c r="C524" s="231"/>
      <c r="D524" s="231"/>
      <c r="E524" s="231"/>
      <c r="F524" s="231"/>
      <c r="G524" s="231"/>
      <c r="H524" s="231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  <c r="Y524" s="231"/>
      <c r="Z524" s="231"/>
    </row>
    <row r="525">
      <c r="A525" s="231"/>
      <c r="B525" s="231"/>
      <c r="C525" s="231"/>
      <c r="D525" s="231"/>
      <c r="E525" s="231"/>
      <c r="F525" s="231"/>
      <c r="G525" s="231"/>
      <c r="H525" s="231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  <c r="Y525" s="231"/>
      <c r="Z525" s="231"/>
    </row>
    <row r="526">
      <c r="A526" s="231"/>
      <c r="B526" s="231"/>
      <c r="C526" s="231"/>
      <c r="D526" s="231"/>
      <c r="E526" s="231"/>
      <c r="F526" s="231"/>
      <c r="G526" s="231"/>
      <c r="H526" s="231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  <c r="Y526" s="231"/>
      <c r="Z526" s="231"/>
    </row>
    <row r="527">
      <c r="A527" s="231"/>
      <c r="B527" s="231"/>
      <c r="C527" s="231"/>
      <c r="D527" s="231"/>
      <c r="E527" s="231"/>
      <c r="F527" s="231"/>
      <c r="G527" s="231"/>
      <c r="H527" s="231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  <c r="Y527" s="231"/>
      <c r="Z527" s="231"/>
    </row>
    <row r="528">
      <c r="A528" s="231"/>
      <c r="B528" s="231"/>
      <c r="C528" s="231"/>
      <c r="D528" s="231"/>
      <c r="E528" s="231"/>
      <c r="F528" s="231"/>
      <c r="G528" s="231"/>
      <c r="H528" s="231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  <c r="Y528" s="231"/>
      <c r="Z528" s="231"/>
    </row>
    <row r="529">
      <c r="A529" s="231"/>
      <c r="B529" s="231"/>
      <c r="C529" s="231"/>
      <c r="D529" s="231"/>
      <c r="E529" s="231"/>
      <c r="F529" s="231"/>
      <c r="G529" s="231"/>
      <c r="H529" s="231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  <c r="Y529" s="231"/>
      <c r="Z529" s="231"/>
    </row>
    <row r="530">
      <c r="A530" s="231"/>
      <c r="B530" s="231"/>
      <c r="C530" s="231"/>
      <c r="D530" s="231"/>
      <c r="E530" s="231"/>
      <c r="F530" s="231"/>
      <c r="G530" s="231"/>
      <c r="H530" s="231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  <c r="Y530" s="231"/>
      <c r="Z530" s="231"/>
    </row>
    <row r="531">
      <c r="A531" s="231"/>
      <c r="B531" s="231"/>
      <c r="C531" s="231"/>
      <c r="D531" s="231"/>
      <c r="E531" s="231"/>
      <c r="F531" s="231"/>
      <c r="G531" s="231"/>
      <c r="H531" s="231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  <c r="Y531" s="231"/>
      <c r="Z531" s="231"/>
    </row>
    <row r="532">
      <c r="A532" s="231"/>
      <c r="B532" s="231"/>
      <c r="C532" s="231"/>
      <c r="D532" s="231"/>
      <c r="E532" s="231"/>
      <c r="F532" s="231"/>
      <c r="G532" s="231"/>
      <c r="H532" s="231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  <c r="Y532" s="231"/>
      <c r="Z532" s="231"/>
    </row>
    <row r="533">
      <c r="A533" s="231"/>
      <c r="B533" s="231"/>
      <c r="C533" s="231"/>
      <c r="D533" s="231"/>
      <c r="E533" s="231"/>
      <c r="F533" s="231"/>
      <c r="G533" s="231"/>
      <c r="H533" s="231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  <c r="Y533" s="231"/>
      <c r="Z533" s="231"/>
    </row>
    <row r="534">
      <c r="A534" s="231"/>
      <c r="B534" s="231"/>
      <c r="C534" s="231"/>
      <c r="D534" s="231"/>
      <c r="E534" s="231"/>
      <c r="F534" s="231"/>
      <c r="G534" s="231"/>
      <c r="H534" s="231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  <c r="Y534" s="231"/>
      <c r="Z534" s="231"/>
    </row>
    <row r="535">
      <c r="A535" s="231"/>
      <c r="B535" s="231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  <c r="Y535" s="231"/>
      <c r="Z535" s="231"/>
    </row>
    <row r="536">
      <c r="A536" s="231"/>
      <c r="B536" s="231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  <c r="Y536" s="231"/>
      <c r="Z536" s="231"/>
    </row>
    <row r="537">
      <c r="A537" s="231"/>
      <c r="B537" s="231"/>
      <c r="C537" s="231"/>
      <c r="D537" s="231"/>
      <c r="E537" s="231"/>
      <c r="F537" s="231"/>
      <c r="G537" s="231"/>
      <c r="H537" s="231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  <c r="Y537" s="231"/>
      <c r="Z537" s="231"/>
    </row>
    <row r="538">
      <c r="A538" s="231"/>
      <c r="B538" s="231"/>
      <c r="C538" s="231"/>
      <c r="D538" s="231"/>
      <c r="E538" s="231"/>
      <c r="F538" s="231"/>
      <c r="G538" s="231"/>
      <c r="H538" s="231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  <c r="Y538" s="231"/>
      <c r="Z538" s="231"/>
    </row>
    <row r="539">
      <c r="A539" s="231"/>
      <c r="B539" s="231"/>
      <c r="C539" s="231"/>
      <c r="D539" s="231"/>
      <c r="E539" s="231"/>
      <c r="F539" s="231"/>
      <c r="G539" s="231"/>
      <c r="H539" s="231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  <c r="Y539" s="231"/>
      <c r="Z539" s="231"/>
    </row>
    <row r="540">
      <c r="A540" s="231"/>
      <c r="B540" s="231"/>
      <c r="C540" s="231"/>
      <c r="D540" s="231"/>
      <c r="E540" s="231"/>
      <c r="F540" s="231"/>
      <c r="G540" s="231"/>
      <c r="H540" s="231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  <c r="Y540" s="231"/>
      <c r="Z540" s="231"/>
    </row>
    <row r="541">
      <c r="A541" s="231"/>
      <c r="B541" s="231"/>
      <c r="C541" s="231"/>
      <c r="D541" s="231"/>
      <c r="E541" s="231"/>
      <c r="F541" s="231"/>
      <c r="G541" s="231"/>
      <c r="H541" s="231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  <c r="Y541" s="231"/>
      <c r="Z541" s="231"/>
    </row>
    <row r="542">
      <c r="A542" s="231"/>
      <c r="B542" s="231"/>
      <c r="C542" s="231"/>
      <c r="D542" s="231"/>
      <c r="E542" s="231"/>
      <c r="F542" s="231"/>
      <c r="G542" s="231"/>
      <c r="H542" s="231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  <c r="Y542" s="231"/>
      <c r="Z542" s="231"/>
    </row>
    <row r="543">
      <c r="A543" s="231"/>
      <c r="B543" s="231"/>
      <c r="C543" s="231"/>
      <c r="D543" s="231"/>
      <c r="E543" s="231"/>
      <c r="F543" s="231"/>
      <c r="G543" s="231"/>
      <c r="H543" s="231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  <c r="Y543" s="231"/>
      <c r="Z543" s="231"/>
    </row>
    <row r="544">
      <c r="A544" s="231"/>
      <c r="B544" s="231"/>
      <c r="C544" s="231"/>
      <c r="D544" s="231"/>
      <c r="E544" s="231"/>
      <c r="F544" s="231"/>
      <c r="G544" s="231"/>
      <c r="H544" s="231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  <c r="Y544" s="231"/>
      <c r="Z544" s="231"/>
    </row>
    <row r="545">
      <c r="A545" s="231"/>
      <c r="B545" s="231"/>
      <c r="C545" s="231"/>
      <c r="D545" s="231"/>
      <c r="E545" s="231"/>
      <c r="F545" s="231"/>
      <c r="G545" s="231"/>
      <c r="H545" s="231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  <c r="Y545" s="231"/>
      <c r="Z545" s="231"/>
    </row>
    <row r="546">
      <c r="A546" s="231"/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  <c r="Y546" s="231"/>
      <c r="Z546" s="231"/>
    </row>
    <row r="547">
      <c r="A547" s="231"/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  <c r="Y547" s="231"/>
      <c r="Z547" s="231"/>
    </row>
    <row r="548">
      <c r="A548" s="231"/>
      <c r="B548" s="231"/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</row>
    <row r="549">
      <c r="A549" s="231"/>
      <c r="B549" s="231"/>
      <c r="C549" s="231"/>
      <c r="D549" s="231"/>
      <c r="E549" s="231"/>
      <c r="F549" s="231"/>
      <c r="G549" s="231"/>
      <c r="H549" s="231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  <c r="Y549" s="231"/>
      <c r="Z549" s="231"/>
    </row>
    <row r="550">
      <c r="A550" s="231"/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</row>
    <row r="551">
      <c r="A551" s="231"/>
      <c r="B551" s="231"/>
      <c r="C551" s="231"/>
      <c r="D551" s="231"/>
      <c r="E551" s="231"/>
      <c r="F551" s="231"/>
      <c r="G551" s="231"/>
      <c r="H551" s="231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  <c r="Y551" s="231"/>
      <c r="Z551" s="231"/>
    </row>
    <row r="552">
      <c r="A552" s="231"/>
      <c r="B552" s="231"/>
      <c r="C552" s="231"/>
      <c r="D552" s="231"/>
      <c r="E552" s="231"/>
      <c r="F552" s="231"/>
      <c r="G552" s="231"/>
      <c r="H552" s="231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  <c r="Y552" s="231"/>
      <c r="Z552" s="231"/>
    </row>
    <row r="553">
      <c r="A553" s="231"/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</row>
    <row r="554">
      <c r="A554" s="231"/>
      <c r="B554" s="231"/>
      <c r="C554" s="231"/>
      <c r="D554" s="231"/>
      <c r="E554" s="231"/>
      <c r="F554" s="231"/>
      <c r="G554" s="231"/>
      <c r="H554" s="231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  <c r="Y554" s="231"/>
      <c r="Z554" s="231"/>
    </row>
    <row r="555">
      <c r="A555" s="231"/>
      <c r="B555" s="231"/>
      <c r="C555" s="231"/>
      <c r="D555" s="231"/>
      <c r="E555" s="231"/>
      <c r="F555" s="231"/>
      <c r="G555" s="231"/>
      <c r="H555" s="231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  <c r="Y555" s="231"/>
      <c r="Z555" s="231"/>
    </row>
    <row r="556">
      <c r="A556" s="231"/>
      <c r="B556" s="231"/>
      <c r="C556" s="231"/>
      <c r="D556" s="231"/>
      <c r="E556" s="231"/>
      <c r="F556" s="231"/>
      <c r="G556" s="231"/>
      <c r="H556" s="231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  <c r="Y556" s="231"/>
      <c r="Z556" s="231"/>
    </row>
    <row r="557">
      <c r="A557" s="231"/>
      <c r="B557" s="231"/>
      <c r="C557" s="231"/>
      <c r="D557" s="231"/>
      <c r="E557" s="231"/>
      <c r="F557" s="231"/>
      <c r="G557" s="231"/>
      <c r="H557" s="231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  <c r="Y557" s="231"/>
      <c r="Z557" s="231"/>
    </row>
    <row r="558">
      <c r="A558" s="231"/>
      <c r="B558" s="231"/>
      <c r="C558" s="231"/>
      <c r="D558" s="231"/>
      <c r="E558" s="231"/>
      <c r="F558" s="231"/>
      <c r="G558" s="231"/>
      <c r="H558" s="231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  <c r="Y558" s="231"/>
      <c r="Z558" s="231"/>
    </row>
    <row r="559">
      <c r="A559" s="231"/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</row>
    <row r="560">
      <c r="A560" s="231"/>
      <c r="B560" s="231"/>
      <c r="C560" s="231"/>
      <c r="D560" s="231"/>
      <c r="E560" s="231"/>
      <c r="F560" s="231"/>
      <c r="G560" s="231"/>
      <c r="H560" s="231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  <c r="Y560" s="231"/>
      <c r="Z560" s="231"/>
    </row>
    <row r="561">
      <c r="A561" s="231"/>
      <c r="B561" s="231"/>
      <c r="C561" s="231"/>
      <c r="D561" s="231"/>
      <c r="E561" s="231"/>
      <c r="F561" s="231"/>
      <c r="G561" s="231"/>
      <c r="H561" s="231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  <c r="Y561" s="231"/>
      <c r="Z561" s="231"/>
    </row>
    <row r="562">
      <c r="A562" s="231"/>
      <c r="B562" s="231"/>
      <c r="C562" s="231"/>
      <c r="D562" s="231"/>
      <c r="E562" s="231"/>
      <c r="F562" s="231"/>
      <c r="G562" s="231"/>
      <c r="H562" s="231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  <c r="Y562" s="231"/>
      <c r="Z562" s="231"/>
    </row>
    <row r="563">
      <c r="A563" s="231"/>
      <c r="B563" s="231"/>
      <c r="C563" s="231"/>
      <c r="D563" s="231"/>
      <c r="E563" s="231"/>
      <c r="F563" s="231"/>
      <c r="G563" s="231"/>
      <c r="H563" s="231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  <c r="Y563" s="231"/>
      <c r="Z563" s="231"/>
    </row>
    <row r="564">
      <c r="A564" s="231"/>
      <c r="B564" s="231"/>
      <c r="C564" s="231"/>
      <c r="D564" s="231"/>
      <c r="E564" s="231"/>
      <c r="F564" s="231"/>
      <c r="G564" s="231"/>
      <c r="H564" s="231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  <c r="Y564" s="231"/>
      <c r="Z564" s="231"/>
    </row>
    <row r="565">
      <c r="A565" s="231"/>
      <c r="B565" s="231"/>
      <c r="C565" s="231"/>
      <c r="D565" s="231"/>
      <c r="E565" s="231"/>
      <c r="F565" s="231"/>
      <c r="G565" s="231"/>
      <c r="H565" s="231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  <c r="Y565" s="231"/>
      <c r="Z565" s="231"/>
    </row>
    <row r="566">
      <c r="A566" s="231"/>
      <c r="B566" s="231"/>
      <c r="C566" s="231"/>
      <c r="D566" s="231"/>
      <c r="E566" s="231"/>
      <c r="F566" s="231"/>
      <c r="G566" s="231"/>
      <c r="H566" s="231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  <c r="Y566" s="231"/>
      <c r="Z566" s="231"/>
    </row>
    <row r="567">
      <c r="A567" s="231"/>
      <c r="B567" s="231"/>
      <c r="C567" s="231"/>
      <c r="D567" s="231"/>
      <c r="E567" s="231"/>
      <c r="F567" s="231"/>
      <c r="G567" s="231"/>
      <c r="H567" s="231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  <c r="Y567" s="231"/>
      <c r="Z567" s="231"/>
    </row>
    <row r="568">
      <c r="A568" s="231"/>
      <c r="B568" s="231"/>
      <c r="C568" s="231"/>
      <c r="D568" s="231"/>
      <c r="E568" s="231"/>
      <c r="F568" s="231"/>
      <c r="G568" s="231"/>
      <c r="H568" s="231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  <c r="Y568" s="231"/>
      <c r="Z568" s="231"/>
    </row>
    <row r="569">
      <c r="A569" s="231"/>
      <c r="B569" s="231"/>
      <c r="C569" s="231"/>
      <c r="D569" s="231"/>
      <c r="E569" s="231"/>
      <c r="F569" s="231"/>
      <c r="G569" s="231"/>
      <c r="H569" s="231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  <c r="Y569" s="231"/>
      <c r="Z569" s="231"/>
    </row>
    <row r="570">
      <c r="A570" s="231"/>
      <c r="B570" s="231"/>
      <c r="C570" s="231"/>
      <c r="D570" s="231"/>
      <c r="E570" s="231"/>
      <c r="F570" s="231"/>
      <c r="G570" s="231"/>
      <c r="H570" s="231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  <c r="Y570" s="231"/>
      <c r="Z570" s="231"/>
    </row>
    <row r="571">
      <c r="A571" s="231"/>
      <c r="B571" s="231"/>
      <c r="C571" s="231"/>
      <c r="D571" s="231"/>
      <c r="E571" s="231"/>
      <c r="F571" s="231"/>
      <c r="G571" s="231"/>
      <c r="H571" s="231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  <c r="Y571" s="231"/>
      <c r="Z571" s="231"/>
    </row>
    <row r="572">
      <c r="A572" s="231"/>
      <c r="B572" s="231"/>
      <c r="C572" s="231"/>
      <c r="D572" s="231"/>
      <c r="E572" s="231"/>
      <c r="F572" s="231"/>
      <c r="G572" s="231"/>
      <c r="H572" s="231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  <c r="Y572" s="231"/>
      <c r="Z572" s="231"/>
    </row>
    <row r="573">
      <c r="A573" s="231"/>
      <c r="B573" s="231"/>
      <c r="C573" s="231"/>
      <c r="D573" s="231"/>
      <c r="E573" s="231"/>
      <c r="F573" s="231"/>
      <c r="G573" s="231"/>
      <c r="H573" s="231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  <c r="Y573" s="231"/>
      <c r="Z573" s="231"/>
    </row>
    <row r="574">
      <c r="A574" s="231"/>
      <c r="B574" s="231"/>
      <c r="C574" s="231"/>
      <c r="D574" s="231"/>
      <c r="E574" s="231"/>
      <c r="F574" s="231"/>
      <c r="G574" s="231"/>
      <c r="H574" s="231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  <c r="Y574" s="231"/>
      <c r="Z574" s="231"/>
    </row>
    <row r="575">
      <c r="A575" s="231"/>
      <c r="B575" s="231"/>
      <c r="C575" s="231"/>
      <c r="D575" s="231"/>
      <c r="E575" s="231"/>
      <c r="F575" s="231"/>
      <c r="G575" s="231"/>
      <c r="H575" s="231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  <c r="Y575" s="231"/>
      <c r="Z575" s="231"/>
    </row>
    <row r="576">
      <c r="A576" s="231"/>
      <c r="B576" s="231"/>
      <c r="C576" s="231"/>
      <c r="D576" s="231"/>
      <c r="E576" s="231"/>
      <c r="F576" s="231"/>
      <c r="G576" s="231"/>
      <c r="H576" s="231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  <c r="Y576" s="231"/>
      <c r="Z576" s="231"/>
    </row>
    <row r="577">
      <c r="A577" s="231"/>
      <c r="B577" s="231"/>
      <c r="C577" s="231"/>
      <c r="D577" s="231"/>
      <c r="E577" s="231"/>
      <c r="F577" s="231"/>
      <c r="G577" s="231"/>
      <c r="H577" s="231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  <c r="Y577" s="231"/>
      <c r="Z577" s="231"/>
    </row>
    <row r="578">
      <c r="A578" s="231"/>
      <c r="B578" s="231"/>
      <c r="C578" s="231"/>
      <c r="D578" s="231"/>
      <c r="E578" s="231"/>
      <c r="F578" s="231"/>
      <c r="G578" s="231"/>
      <c r="H578" s="231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  <c r="Y578" s="231"/>
      <c r="Z578" s="231"/>
    </row>
    <row r="579">
      <c r="A579" s="231"/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  <c r="Y579" s="231"/>
      <c r="Z579" s="231"/>
    </row>
    <row r="580">
      <c r="A580" s="231"/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  <c r="Y580" s="231"/>
      <c r="Z580" s="231"/>
    </row>
    <row r="581">
      <c r="A581" s="231"/>
      <c r="B581" s="231"/>
      <c r="C581" s="231"/>
      <c r="D581" s="231"/>
      <c r="E581" s="231"/>
      <c r="F581" s="231"/>
      <c r="G581" s="231"/>
      <c r="H581" s="231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  <c r="Y581" s="231"/>
      <c r="Z581" s="231"/>
    </row>
    <row r="582">
      <c r="A582" s="231"/>
      <c r="B582" s="231"/>
      <c r="C582" s="231"/>
      <c r="D582" s="231"/>
      <c r="E582" s="231"/>
      <c r="F582" s="231"/>
      <c r="G582" s="231"/>
      <c r="H582" s="231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  <c r="Y582" s="231"/>
      <c r="Z582" s="231"/>
    </row>
    <row r="583">
      <c r="A583" s="231"/>
      <c r="B583" s="231"/>
      <c r="C583" s="231"/>
      <c r="D583" s="231"/>
      <c r="E583" s="231"/>
      <c r="F583" s="231"/>
      <c r="G583" s="231"/>
      <c r="H583" s="231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  <c r="Y583" s="231"/>
      <c r="Z583" s="231"/>
    </row>
    <row r="584">
      <c r="A584" s="231"/>
      <c r="B584" s="231"/>
      <c r="C584" s="231"/>
      <c r="D584" s="231"/>
      <c r="E584" s="231"/>
      <c r="F584" s="231"/>
      <c r="G584" s="231"/>
      <c r="H584" s="231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  <c r="Y584" s="231"/>
      <c r="Z584" s="231"/>
    </row>
    <row r="585">
      <c r="A585" s="231"/>
      <c r="B585" s="231"/>
      <c r="C585" s="231"/>
      <c r="D585" s="231"/>
      <c r="E585" s="231"/>
      <c r="F585" s="231"/>
      <c r="G585" s="231"/>
      <c r="H585" s="231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  <c r="Y585" s="231"/>
      <c r="Z585" s="231"/>
    </row>
    <row r="586">
      <c r="A586" s="231"/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  <c r="Y586" s="231"/>
      <c r="Z586" s="231"/>
    </row>
    <row r="587">
      <c r="A587" s="231"/>
      <c r="B587" s="231"/>
      <c r="C587" s="231"/>
      <c r="D587" s="231"/>
      <c r="E587" s="231"/>
      <c r="F587" s="231"/>
      <c r="G587" s="231"/>
      <c r="H587" s="231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  <c r="Y587" s="231"/>
      <c r="Z587" s="231"/>
    </row>
    <row r="588">
      <c r="A588" s="231"/>
      <c r="B588" s="231"/>
      <c r="C588" s="231"/>
      <c r="D588" s="231"/>
      <c r="E588" s="231"/>
      <c r="F588" s="231"/>
      <c r="G588" s="231"/>
      <c r="H588" s="231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  <c r="Y588" s="231"/>
      <c r="Z588" s="231"/>
    </row>
    <row r="589">
      <c r="A589" s="231"/>
      <c r="B589" s="231"/>
      <c r="C589" s="231"/>
      <c r="D589" s="231"/>
      <c r="E589" s="231"/>
      <c r="F589" s="231"/>
      <c r="G589" s="231"/>
      <c r="H589" s="231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  <c r="Y589" s="231"/>
      <c r="Z589" s="231"/>
    </row>
    <row r="590">
      <c r="A590" s="231"/>
      <c r="B590" s="231"/>
      <c r="C590" s="231"/>
      <c r="D590" s="231"/>
      <c r="E590" s="231"/>
      <c r="F590" s="231"/>
      <c r="G590" s="231"/>
      <c r="H590" s="231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  <c r="Y590" s="231"/>
      <c r="Z590" s="231"/>
    </row>
    <row r="591">
      <c r="A591" s="231"/>
      <c r="B591" s="231"/>
      <c r="C591" s="231"/>
      <c r="D591" s="231"/>
      <c r="E591" s="231"/>
      <c r="F591" s="231"/>
      <c r="G591" s="231"/>
      <c r="H591" s="231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  <c r="Y591" s="231"/>
      <c r="Z591" s="231"/>
    </row>
    <row r="592">
      <c r="A592" s="231"/>
      <c r="B592" s="231"/>
      <c r="C592" s="231"/>
      <c r="D592" s="231"/>
      <c r="E592" s="231"/>
      <c r="F592" s="231"/>
      <c r="G592" s="231"/>
      <c r="H592" s="231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  <c r="Y592" s="231"/>
      <c r="Z592" s="231"/>
    </row>
    <row r="593">
      <c r="A593" s="231"/>
      <c r="B593" s="231"/>
      <c r="C593" s="231"/>
      <c r="D593" s="231"/>
      <c r="E593" s="231"/>
      <c r="F593" s="231"/>
      <c r="G593" s="231"/>
      <c r="H593" s="231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  <c r="Y593" s="231"/>
      <c r="Z593" s="231"/>
    </row>
    <row r="594">
      <c r="A594" s="231"/>
      <c r="B594" s="231"/>
      <c r="C594" s="231"/>
      <c r="D594" s="231"/>
      <c r="E594" s="231"/>
      <c r="F594" s="231"/>
      <c r="G594" s="231"/>
      <c r="H594" s="231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  <c r="Y594" s="231"/>
      <c r="Z594" s="231"/>
    </row>
    <row r="595">
      <c r="A595" s="231"/>
      <c r="B595" s="231"/>
      <c r="C595" s="231"/>
      <c r="D595" s="231"/>
      <c r="E595" s="231"/>
      <c r="F595" s="231"/>
      <c r="G595" s="231"/>
      <c r="H595" s="231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  <c r="Y595" s="231"/>
      <c r="Z595" s="231"/>
    </row>
    <row r="596">
      <c r="A596" s="231"/>
      <c r="B596" s="231"/>
      <c r="C596" s="231"/>
      <c r="D596" s="231"/>
      <c r="E596" s="231"/>
      <c r="F596" s="231"/>
      <c r="G596" s="231"/>
      <c r="H596" s="231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  <c r="Y596" s="231"/>
      <c r="Z596" s="231"/>
    </row>
    <row r="597">
      <c r="A597" s="231"/>
      <c r="B597" s="231"/>
      <c r="C597" s="231"/>
      <c r="D597" s="231"/>
      <c r="E597" s="231"/>
      <c r="F597" s="231"/>
      <c r="G597" s="231"/>
      <c r="H597" s="231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  <c r="Y597" s="231"/>
      <c r="Z597" s="231"/>
    </row>
    <row r="598">
      <c r="A598" s="231"/>
      <c r="B598" s="231"/>
      <c r="C598" s="231"/>
      <c r="D598" s="231"/>
      <c r="E598" s="231"/>
      <c r="F598" s="231"/>
      <c r="G598" s="231"/>
      <c r="H598" s="231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  <c r="Y598" s="231"/>
      <c r="Z598" s="231"/>
    </row>
    <row r="599">
      <c r="A599" s="231"/>
      <c r="B599" s="231"/>
      <c r="C599" s="231"/>
      <c r="D599" s="231"/>
      <c r="E599" s="231"/>
      <c r="F599" s="231"/>
      <c r="G599" s="231"/>
      <c r="H599" s="231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  <c r="Y599" s="231"/>
      <c r="Z599" s="231"/>
    </row>
    <row r="600">
      <c r="A600" s="231"/>
      <c r="B600" s="231"/>
      <c r="C600" s="231"/>
      <c r="D600" s="231"/>
      <c r="E600" s="231"/>
      <c r="F600" s="231"/>
      <c r="G600" s="231"/>
      <c r="H600" s="231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  <c r="Y600" s="231"/>
      <c r="Z600" s="231"/>
    </row>
    <row r="601">
      <c r="A601" s="231"/>
      <c r="B601" s="231"/>
      <c r="C601" s="231"/>
      <c r="D601" s="231"/>
      <c r="E601" s="231"/>
      <c r="F601" s="231"/>
      <c r="G601" s="231"/>
      <c r="H601" s="231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  <c r="Y601" s="231"/>
      <c r="Z601" s="231"/>
    </row>
    <row r="602">
      <c r="A602" s="231"/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</row>
    <row r="603">
      <c r="A603" s="231"/>
      <c r="B603" s="231"/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</row>
    <row r="604">
      <c r="A604" s="231"/>
      <c r="B604" s="231"/>
      <c r="C604" s="231"/>
      <c r="D604" s="231"/>
      <c r="E604" s="231"/>
      <c r="F604" s="231"/>
      <c r="G604" s="231"/>
      <c r="H604" s="231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  <c r="Y604" s="231"/>
      <c r="Z604" s="231"/>
    </row>
    <row r="605">
      <c r="A605" s="231"/>
      <c r="B605" s="231"/>
      <c r="C605" s="231"/>
      <c r="D605" s="231"/>
      <c r="E605" s="231"/>
      <c r="F605" s="231"/>
      <c r="G605" s="231"/>
      <c r="H605" s="231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  <c r="Y605" s="231"/>
      <c r="Z605" s="231"/>
    </row>
    <row r="606">
      <c r="A606" s="231"/>
      <c r="B606" s="231"/>
      <c r="C606" s="231"/>
      <c r="D606" s="231"/>
      <c r="E606" s="231"/>
      <c r="F606" s="231"/>
      <c r="G606" s="231"/>
      <c r="H606" s="231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  <c r="Y606" s="231"/>
      <c r="Z606" s="231"/>
    </row>
    <row r="607">
      <c r="A607" s="231"/>
      <c r="B607" s="231"/>
      <c r="C607" s="231"/>
      <c r="D607" s="231"/>
      <c r="E607" s="231"/>
      <c r="F607" s="231"/>
      <c r="G607" s="231"/>
      <c r="H607" s="231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  <c r="Y607" s="231"/>
      <c r="Z607" s="231"/>
    </row>
    <row r="608">
      <c r="A608" s="231"/>
      <c r="B608" s="231"/>
      <c r="C608" s="231"/>
      <c r="D608" s="231"/>
      <c r="E608" s="231"/>
      <c r="F608" s="231"/>
      <c r="G608" s="231"/>
      <c r="H608" s="231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  <c r="Y608" s="231"/>
      <c r="Z608" s="231"/>
    </row>
    <row r="609">
      <c r="A609" s="231"/>
      <c r="B609" s="231"/>
      <c r="C609" s="231"/>
      <c r="D609" s="231"/>
      <c r="E609" s="231"/>
      <c r="F609" s="231"/>
      <c r="G609" s="231"/>
      <c r="H609" s="231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  <c r="Y609" s="231"/>
      <c r="Z609" s="231"/>
    </row>
    <row r="610">
      <c r="A610" s="231"/>
      <c r="B610" s="231"/>
      <c r="C610" s="231"/>
      <c r="D610" s="231"/>
      <c r="E610" s="231"/>
      <c r="F610" s="231"/>
      <c r="G610" s="231"/>
      <c r="H610" s="231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  <c r="Y610" s="231"/>
      <c r="Z610" s="231"/>
    </row>
    <row r="611">
      <c r="A611" s="231"/>
      <c r="B611" s="231"/>
      <c r="C611" s="231"/>
      <c r="D611" s="231"/>
      <c r="E611" s="231"/>
      <c r="F611" s="231"/>
      <c r="G611" s="231"/>
      <c r="H611" s="231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  <c r="Y611" s="231"/>
      <c r="Z611" s="231"/>
    </row>
    <row r="612">
      <c r="A612" s="231"/>
      <c r="B612" s="231"/>
      <c r="C612" s="231"/>
      <c r="D612" s="231"/>
      <c r="E612" s="231"/>
      <c r="F612" s="231"/>
      <c r="G612" s="231"/>
      <c r="H612" s="231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  <c r="Y612" s="231"/>
      <c r="Z612" s="231"/>
    </row>
    <row r="613">
      <c r="A613" s="231"/>
      <c r="B613" s="231"/>
      <c r="C613" s="231"/>
      <c r="D613" s="231"/>
      <c r="E613" s="231"/>
      <c r="F613" s="231"/>
      <c r="G613" s="231"/>
      <c r="H613" s="231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  <c r="Y613" s="231"/>
      <c r="Z613" s="231"/>
    </row>
    <row r="614">
      <c r="A614" s="231"/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  <c r="Y614" s="231"/>
      <c r="Z614" s="231"/>
    </row>
    <row r="615">
      <c r="A615" s="231"/>
      <c r="B615" s="231"/>
      <c r="C615" s="231"/>
      <c r="D615" s="231"/>
      <c r="E615" s="231"/>
      <c r="F615" s="231"/>
      <c r="G615" s="231"/>
      <c r="H615" s="231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  <c r="Y615" s="231"/>
      <c r="Z615" s="231"/>
    </row>
    <row r="616">
      <c r="A616" s="231"/>
      <c r="B616" s="231"/>
      <c r="C616" s="231"/>
      <c r="D616" s="231"/>
      <c r="E616" s="231"/>
      <c r="F616" s="231"/>
      <c r="G616" s="231"/>
      <c r="H616" s="231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  <c r="Y616" s="231"/>
      <c r="Z616" s="231"/>
    </row>
    <row r="617">
      <c r="A617" s="231"/>
      <c r="B617" s="231"/>
      <c r="C617" s="231"/>
      <c r="D617" s="231"/>
      <c r="E617" s="231"/>
      <c r="F617" s="231"/>
      <c r="G617" s="231"/>
      <c r="H617" s="231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  <c r="Y617" s="231"/>
      <c r="Z617" s="231"/>
    </row>
    <row r="618">
      <c r="A618" s="231"/>
      <c r="B618" s="231"/>
      <c r="C618" s="231"/>
      <c r="D618" s="231"/>
      <c r="E618" s="231"/>
      <c r="F618" s="231"/>
      <c r="G618" s="231"/>
      <c r="H618" s="231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  <c r="Y618" s="231"/>
      <c r="Z618" s="231"/>
    </row>
    <row r="619">
      <c r="A619" s="231"/>
      <c r="B619" s="231"/>
      <c r="C619" s="231"/>
      <c r="D619" s="231"/>
      <c r="E619" s="231"/>
      <c r="F619" s="231"/>
      <c r="G619" s="231"/>
      <c r="H619" s="231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  <c r="Y619" s="231"/>
      <c r="Z619" s="231"/>
    </row>
    <row r="620">
      <c r="A620" s="231"/>
      <c r="B620" s="231"/>
      <c r="C620" s="231"/>
      <c r="D620" s="231"/>
      <c r="E620" s="231"/>
      <c r="F620" s="231"/>
      <c r="G620" s="231"/>
      <c r="H620" s="231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  <c r="Y620" s="231"/>
      <c r="Z620" s="231"/>
    </row>
    <row r="621">
      <c r="A621" s="231"/>
      <c r="B621" s="231"/>
      <c r="C621" s="231"/>
      <c r="D621" s="231"/>
      <c r="E621" s="231"/>
      <c r="F621" s="231"/>
      <c r="G621" s="231"/>
      <c r="H621" s="231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  <c r="Y621" s="231"/>
      <c r="Z621" s="231"/>
    </row>
    <row r="622">
      <c r="A622" s="231"/>
      <c r="B622" s="231"/>
      <c r="C622" s="231"/>
      <c r="D622" s="231"/>
      <c r="E622" s="231"/>
      <c r="F622" s="231"/>
      <c r="G622" s="231"/>
      <c r="H622" s="231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  <c r="Y622" s="231"/>
      <c r="Z622" s="231"/>
    </row>
    <row r="623">
      <c r="A623" s="231"/>
      <c r="B623" s="231"/>
      <c r="C623" s="231"/>
      <c r="D623" s="231"/>
      <c r="E623" s="231"/>
      <c r="F623" s="231"/>
      <c r="G623" s="231"/>
      <c r="H623" s="231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  <c r="Y623" s="231"/>
      <c r="Z623" s="231"/>
    </row>
    <row r="624">
      <c r="A624" s="231"/>
      <c r="B624" s="231"/>
      <c r="C624" s="231"/>
      <c r="D624" s="231"/>
      <c r="E624" s="231"/>
      <c r="F624" s="231"/>
      <c r="G624" s="231"/>
      <c r="H624" s="231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  <c r="Y624" s="231"/>
      <c r="Z624" s="231"/>
    </row>
    <row r="625">
      <c r="A625" s="231"/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  <c r="Y625" s="231"/>
      <c r="Z625" s="231"/>
    </row>
    <row r="626">
      <c r="A626" s="231"/>
      <c r="B626" s="231"/>
      <c r="C626" s="231"/>
      <c r="D626" s="231"/>
      <c r="E626" s="231"/>
      <c r="F626" s="231"/>
      <c r="G626" s="231"/>
      <c r="H626" s="231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  <c r="Y626" s="231"/>
      <c r="Z626" s="231"/>
    </row>
    <row r="627">
      <c r="A627" s="231"/>
      <c r="B627" s="231"/>
      <c r="C627" s="231"/>
      <c r="D627" s="231"/>
      <c r="E627" s="231"/>
      <c r="F627" s="231"/>
      <c r="G627" s="231"/>
      <c r="H627" s="231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  <c r="Y627" s="231"/>
      <c r="Z627" s="231"/>
    </row>
    <row r="628">
      <c r="A628" s="231"/>
      <c r="B628" s="231"/>
      <c r="C628" s="231"/>
      <c r="D628" s="231"/>
      <c r="E628" s="231"/>
      <c r="F628" s="231"/>
      <c r="G628" s="231"/>
      <c r="H628" s="231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  <c r="Y628" s="231"/>
      <c r="Z628" s="231"/>
    </row>
    <row r="629">
      <c r="A629" s="231"/>
      <c r="B629" s="231"/>
      <c r="C629" s="231"/>
      <c r="D629" s="231"/>
      <c r="E629" s="231"/>
      <c r="F629" s="231"/>
      <c r="G629" s="231"/>
      <c r="H629" s="231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  <c r="Y629" s="231"/>
      <c r="Z629" s="231"/>
    </row>
    <row r="630">
      <c r="A630" s="231"/>
      <c r="B630" s="231"/>
      <c r="C630" s="231"/>
      <c r="D630" s="231"/>
      <c r="E630" s="231"/>
      <c r="F630" s="231"/>
      <c r="G630" s="231"/>
      <c r="H630" s="231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  <c r="Y630" s="231"/>
      <c r="Z630" s="231"/>
    </row>
    <row r="631">
      <c r="A631" s="231"/>
      <c r="B631" s="231"/>
      <c r="C631" s="231"/>
      <c r="D631" s="231"/>
      <c r="E631" s="231"/>
      <c r="F631" s="231"/>
      <c r="G631" s="231"/>
      <c r="H631" s="231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  <c r="Y631" s="231"/>
      <c r="Z631" s="231"/>
    </row>
    <row r="632">
      <c r="A632" s="231"/>
      <c r="B632" s="231"/>
      <c r="C632" s="231"/>
      <c r="D632" s="231"/>
      <c r="E632" s="231"/>
      <c r="F632" s="231"/>
      <c r="G632" s="231"/>
      <c r="H632" s="231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  <c r="Y632" s="231"/>
      <c r="Z632" s="231"/>
    </row>
    <row r="633">
      <c r="A633" s="231"/>
      <c r="B633" s="231"/>
      <c r="C633" s="231"/>
      <c r="D633" s="231"/>
      <c r="E633" s="231"/>
      <c r="F633" s="231"/>
      <c r="G633" s="231"/>
      <c r="H633" s="231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  <c r="Y633" s="231"/>
      <c r="Z633" s="231"/>
    </row>
    <row r="634">
      <c r="A634" s="231"/>
      <c r="B634" s="231"/>
      <c r="C634" s="231"/>
      <c r="D634" s="231"/>
      <c r="E634" s="231"/>
      <c r="F634" s="231"/>
      <c r="G634" s="231"/>
      <c r="H634" s="231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  <c r="Y634" s="231"/>
      <c r="Z634" s="231"/>
    </row>
    <row r="635">
      <c r="A635" s="231"/>
      <c r="B635" s="231"/>
      <c r="C635" s="231"/>
      <c r="D635" s="231"/>
      <c r="E635" s="231"/>
      <c r="F635" s="231"/>
      <c r="G635" s="231"/>
      <c r="H635" s="231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  <c r="Y635" s="231"/>
      <c r="Z635" s="231"/>
    </row>
    <row r="636">
      <c r="A636" s="231"/>
      <c r="B636" s="231"/>
      <c r="C636" s="231"/>
      <c r="D636" s="231"/>
      <c r="E636" s="231"/>
      <c r="F636" s="231"/>
      <c r="G636" s="231"/>
      <c r="H636" s="231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  <c r="Y636" s="231"/>
      <c r="Z636" s="231"/>
    </row>
    <row r="637">
      <c r="A637" s="231"/>
      <c r="B637" s="231"/>
      <c r="C637" s="231"/>
      <c r="D637" s="231"/>
      <c r="E637" s="231"/>
      <c r="F637" s="231"/>
      <c r="G637" s="231"/>
      <c r="H637" s="231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  <c r="Y637" s="231"/>
      <c r="Z637" s="231"/>
    </row>
    <row r="638">
      <c r="A638" s="231"/>
      <c r="B638" s="231"/>
      <c r="C638" s="231"/>
      <c r="D638" s="231"/>
      <c r="E638" s="231"/>
      <c r="F638" s="231"/>
      <c r="G638" s="231"/>
      <c r="H638" s="231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  <c r="Y638" s="231"/>
      <c r="Z638" s="231"/>
    </row>
    <row r="639">
      <c r="A639" s="231"/>
      <c r="B639" s="231"/>
      <c r="C639" s="231"/>
      <c r="D639" s="231"/>
      <c r="E639" s="231"/>
      <c r="F639" s="231"/>
      <c r="G639" s="231"/>
      <c r="H639" s="231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  <c r="Y639" s="231"/>
      <c r="Z639" s="231"/>
    </row>
    <row r="640">
      <c r="A640" s="231"/>
      <c r="B640" s="231"/>
      <c r="C640" s="231"/>
      <c r="D640" s="231"/>
      <c r="E640" s="231"/>
      <c r="F640" s="231"/>
      <c r="G640" s="231"/>
      <c r="H640" s="231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  <c r="Y640" s="231"/>
      <c r="Z640" s="231"/>
    </row>
    <row r="641">
      <c r="A641" s="231"/>
      <c r="B641" s="231"/>
      <c r="C641" s="231"/>
      <c r="D641" s="231"/>
      <c r="E641" s="231"/>
      <c r="F641" s="231"/>
      <c r="G641" s="231"/>
      <c r="H641" s="231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  <c r="Y641" s="231"/>
      <c r="Z641" s="231"/>
    </row>
    <row r="642">
      <c r="A642" s="231"/>
      <c r="B642" s="231"/>
      <c r="C642" s="231"/>
      <c r="D642" s="231"/>
      <c r="E642" s="231"/>
      <c r="F642" s="231"/>
      <c r="G642" s="231"/>
      <c r="H642" s="231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  <c r="Y642" s="231"/>
      <c r="Z642" s="231"/>
    </row>
    <row r="643">
      <c r="A643" s="231"/>
      <c r="B643" s="231"/>
      <c r="C643" s="231"/>
      <c r="D643" s="231"/>
      <c r="E643" s="231"/>
      <c r="F643" s="231"/>
      <c r="G643" s="231"/>
      <c r="H643" s="231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  <c r="Y643" s="231"/>
      <c r="Z643" s="231"/>
    </row>
    <row r="644">
      <c r="A644" s="231"/>
      <c r="B644" s="231"/>
      <c r="C644" s="231"/>
      <c r="D644" s="231"/>
      <c r="E644" s="231"/>
      <c r="F644" s="231"/>
      <c r="G644" s="231"/>
      <c r="H644" s="231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  <c r="Y644" s="231"/>
      <c r="Z644" s="231"/>
    </row>
    <row r="645">
      <c r="A645" s="231"/>
      <c r="B645" s="231"/>
      <c r="C645" s="231"/>
      <c r="D645" s="231"/>
      <c r="E645" s="231"/>
      <c r="F645" s="231"/>
      <c r="G645" s="231"/>
      <c r="H645" s="231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  <c r="Y645" s="231"/>
      <c r="Z645" s="231"/>
    </row>
    <row r="646">
      <c r="A646" s="231"/>
      <c r="B646" s="231"/>
      <c r="C646" s="231"/>
      <c r="D646" s="231"/>
      <c r="E646" s="231"/>
      <c r="F646" s="231"/>
      <c r="G646" s="231"/>
      <c r="H646" s="231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  <c r="Y646" s="231"/>
      <c r="Z646" s="231"/>
    </row>
    <row r="647">
      <c r="A647" s="231"/>
      <c r="B647" s="231"/>
      <c r="C647" s="231"/>
      <c r="D647" s="231"/>
      <c r="E647" s="231"/>
      <c r="F647" s="231"/>
      <c r="G647" s="231"/>
      <c r="H647" s="231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  <c r="Y647" s="231"/>
      <c r="Z647" s="231"/>
    </row>
    <row r="648">
      <c r="A648" s="231"/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  <c r="Y648" s="231"/>
      <c r="Z648" s="231"/>
    </row>
    <row r="649">
      <c r="A649" s="231"/>
      <c r="B649" s="231"/>
      <c r="C649" s="231"/>
      <c r="D649" s="231"/>
      <c r="E649" s="231"/>
      <c r="F649" s="231"/>
      <c r="G649" s="231"/>
      <c r="H649" s="231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  <c r="Y649" s="231"/>
      <c r="Z649" s="231"/>
    </row>
    <row r="650">
      <c r="A650" s="231"/>
      <c r="B650" s="231"/>
      <c r="C650" s="231"/>
      <c r="D650" s="231"/>
      <c r="E650" s="231"/>
      <c r="F650" s="231"/>
      <c r="G650" s="231"/>
      <c r="H650" s="231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  <c r="Y650" s="231"/>
      <c r="Z650" s="231"/>
    </row>
    <row r="651">
      <c r="A651" s="231"/>
      <c r="B651" s="231"/>
      <c r="C651" s="231"/>
      <c r="D651" s="231"/>
      <c r="E651" s="231"/>
      <c r="F651" s="231"/>
      <c r="G651" s="231"/>
      <c r="H651" s="231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  <c r="Y651" s="231"/>
      <c r="Z651" s="231"/>
    </row>
    <row r="652">
      <c r="A652" s="231"/>
      <c r="B652" s="231"/>
      <c r="C652" s="231"/>
      <c r="D652" s="231"/>
      <c r="E652" s="231"/>
      <c r="F652" s="231"/>
      <c r="G652" s="231"/>
      <c r="H652" s="231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  <c r="Y652" s="231"/>
      <c r="Z652" s="231"/>
    </row>
    <row r="653">
      <c r="A653" s="231"/>
      <c r="B653" s="231"/>
      <c r="C653" s="231"/>
      <c r="D653" s="231"/>
      <c r="E653" s="231"/>
      <c r="F653" s="231"/>
      <c r="G653" s="231"/>
      <c r="H653" s="231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  <c r="Y653" s="231"/>
      <c r="Z653" s="231"/>
    </row>
    <row r="654">
      <c r="A654" s="231"/>
      <c r="B654" s="231"/>
      <c r="C654" s="231"/>
      <c r="D654" s="231"/>
      <c r="E654" s="231"/>
      <c r="F654" s="231"/>
      <c r="G654" s="231"/>
      <c r="H654" s="231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  <c r="Y654" s="231"/>
      <c r="Z654" s="231"/>
    </row>
    <row r="655">
      <c r="A655" s="231"/>
      <c r="B655" s="231"/>
      <c r="C655" s="231"/>
      <c r="D655" s="231"/>
      <c r="E655" s="231"/>
      <c r="F655" s="231"/>
      <c r="G655" s="231"/>
      <c r="H655" s="231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  <c r="Y655" s="231"/>
      <c r="Z655" s="231"/>
    </row>
    <row r="656">
      <c r="A656" s="231"/>
      <c r="B656" s="231"/>
      <c r="C656" s="231"/>
      <c r="D656" s="231"/>
      <c r="E656" s="231"/>
      <c r="F656" s="231"/>
      <c r="G656" s="231"/>
      <c r="H656" s="231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  <c r="Y656" s="231"/>
      <c r="Z656" s="231"/>
    </row>
    <row r="657">
      <c r="A657" s="231"/>
      <c r="B657" s="231"/>
      <c r="C657" s="231"/>
      <c r="D657" s="231"/>
      <c r="E657" s="231"/>
      <c r="F657" s="231"/>
      <c r="G657" s="231"/>
      <c r="H657" s="231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  <c r="Y657" s="231"/>
      <c r="Z657" s="231"/>
    </row>
    <row r="658">
      <c r="A658" s="231"/>
      <c r="B658" s="231"/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</row>
    <row r="659">
      <c r="A659" s="231"/>
      <c r="B659" s="231"/>
      <c r="C659" s="231"/>
      <c r="D659" s="231"/>
      <c r="E659" s="231"/>
      <c r="F659" s="231"/>
      <c r="G659" s="231"/>
      <c r="H659" s="231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  <c r="Y659" s="231"/>
      <c r="Z659" s="231"/>
    </row>
    <row r="660">
      <c r="A660" s="231"/>
      <c r="B660" s="231"/>
      <c r="C660" s="231"/>
      <c r="D660" s="231"/>
      <c r="E660" s="231"/>
      <c r="F660" s="231"/>
      <c r="G660" s="231"/>
      <c r="H660" s="231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  <c r="Y660" s="231"/>
      <c r="Z660" s="231"/>
    </row>
    <row r="661">
      <c r="A661" s="231"/>
      <c r="B661" s="231"/>
      <c r="C661" s="231"/>
      <c r="D661" s="231"/>
      <c r="E661" s="231"/>
      <c r="F661" s="231"/>
      <c r="G661" s="231"/>
      <c r="H661" s="231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  <c r="Y661" s="231"/>
      <c r="Z661" s="231"/>
    </row>
    <row r="662">
      <c r="A662" s="231"/>
      <c r="B662" s="231"/>
      <c r="C662" s="231"/>
      <c r="D662" s="231"/>
      <c r="E662" s="231"/>
      <c r="F662" s="231"/>
      <c r="G662" s="231"/>
      <c r="H662" s="231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  <c r="Y662" s="231"/>
      <c r="Z662" s="231"/>
    </row>
    <row r="663">
      <c r="A663" s="231"/>
      <c r="B663" s="231"/>
      <c r="C663" s="231"/>
      <c r="D663" s="231"/>
      <c r="E663" s="231"/>
      <c r="F663" s="231"/>
      <c r="G663" s="231"/>
      <c r="H663" s="231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  <c r="Y663" s="231"/>
      <c r="Z663" s="231"/>
    </row>
    <row r="664">
      <c r="A664" s="231"/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  <c r="Y664" s="231"/>
      <c r="Z664" s="231"/>
    </row>
    <row r="665">
      <c r="A665" s="231"/>
      <c r="B665" s="231"/>
      <c r="C665" s="231"/>
      <c r="D665" s="231"/>
      <c r="E665" s="231"/>
      <c r="F665" s="231"/>
      <c r="G665" s="231"/>
      <c r="H665" s="231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  <c r="Y665" s="231"/>
      <c r="Z665" s="231"/>
    </row>
    <row r="666">
      <c r="A666" s="231"/>
      <c r="B666" s="231"/>
      <c r="C666" s="231"/>
      <c r="D666" s="231"/>
      <c r="E666" s="231"/>
      <c r="F666" s="231"/>
      <c r="G666" s="231"/>
      <c r="H666" s="231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  <c r="Y666" s="231"/>
      <c r="Z666" s="231"/>
    </row>
    <row r="667">
      <c r="A667" s="231"/>
      <c r="B667" s="231"/>
      <c r="C667" s="231"/>
      <c r="D667" s="231"/>
      <c r="E667" s="231"/>
      <c r="F667" s="231"/>
      <c r="G667" s="231"/>
      <c r="H667" s="231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  <c r="Y667" s="231"/>
      <c r="Z667" s="231"/>
    </row>
    <row r="668">
      <c r="A668" s="231"/>
      <c r="B668" s="231"/>
      <c r="C668" s="231"/>
      <c r="D668" s="231"/>
      <c r="E668" s="231"/>
      <c r="F668" s="231"/>
      <c r="G668" s="231"/>
      <c r="H668" s="231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  <c r="Y668" s="231"/>
      <c r="Z668" s="231"/>
    </row>
    <row r="669">
      <c r="A669" s="231"/>
      <c r="B669" s="231"/>
      <c r="C669" s="231"/>
      <c r="D669" s="231"/>
      <c r="E669" s="231"/>
      <c r="F669" s="231"/>
      <c r="G669" s="231"/>
      <c r="H669" s="231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  <c r="Y669" s="231"/>
      <c r="Z669" s="231"/>
    </row>
    <row r="670">
      <c r="A670" s="231"/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  <c r="Y670" s="231"/>
      <c r="Z670" s="231"/>
    </row>
    <row r="671">
      <c r="A671" s="231"/>
      <c r="B671" s="231"/>
      <c r="C671" s="231"/>
      <c r="D671" s="231"/>
      <c r="E671" s="231"/>
      <c r="F671" s="231"/>
      <c r="G671" s="231"/>
      <c r="H671" s="231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  <c r="Y671" s="231"/>
      <c r="Z671" s="231"/>
    </row>
    <row r="672">
      <c r="A672" s="231"/>
      <c r="B672" s="231"/>
      <c r="C672" s="231"/>
      <c r="D672" s="231"/>
      <c r="E672" s="231"/>
      <c r="F672" s="231"/>
      <c r="G672" s="231"/>
      <c r="H672" s="231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  <c r="Y672" s="231"/>
      <c r="Z672" s="231"/>
    </row>
    <row r="673">
      <c r="A673" s="231"/>
      <c r="B673" s="231"/>
      <c r="C673" s="231"/>
      <c r="D673" s="231"/>
      <c r="E673" s="231"/>
      <c r="F673" s="231"/>
      <c r="G673" s="231"/>
      <c r="H673" s="231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  <c r="Y673" s="231"/>
      <c r="Z673" s="231"/>
    </row>
    <row r="674">
      <c r="A674" s="231"/>
      <c r="B674" s="231"/>
      <c r="C674" s="231"/>
      <c r="D674" s="231"/>
      <c r="E674" s="231"/>
      <c r="F674" s="231"/>
      <c r="G674" s="231"/>
      <c r="H674" s="231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  <c r="Y674" s="231"/>
      <c r="Z674" s="231"/>
    </row>
    <row r="675">
      <c r="A675" s="231"/>
      <c r="B675" s="231"/>
      <c r="C675" s="231"/>
      <c r="D675" s="231"/>
      <c r="E675" s="231"/>
      <c r="F675" s="231"/>
      <c r="G675" s="231"/>
      <c r="H675" s="231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  <c r="Y675" s="231"/>
      <c r="Z675" s="231"/>
    </row>
    <row r="676">
      <c r="A676" s="231"/>
      <c r="B676" s="231"/>
      <c r="C676" s="231"/>
      <c r="D676" s="231"/>
      <c r="E676" s="231"/>
      <c r="F676" s="231"/>
      <c r="G676" s="231"/>
      <c r="H676" s="231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  <c r="Y676" s="231"/>
      <c r="Z676" s="231"/>
    </row>
    <row r="677">
      <c r="A677" s="231"/>
      <c r="B677" s="231"/>
      <c r="C677" s="231"/>
      <c r="D677" s="231"/>
      <c r="E677" s="231"/>
      <c r="F677" s="231"/>
      <c r="G677" s="231"/>
      <c r="H677" s="231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  <c r="Y677" s="231"/>
      <c r="Z677" s="231"/>
    </row>
    <row r="678">
      <c r="A678" s="231"/>
      <c r="B678" s="231"/>
      <c r="C678" s="231"/>
      <c r="D678" s="231"/>
      <c r="E678" s="231"/>
      <c r="F678" s="231"/>
      <c r="G678" s="231"/>
      <c r="H678" s="231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  <c r="Y678" s="231"/>
      <c r="Z678" s="231"/>
    </row>
    <row r="679">
      <c r="A679" s="231"/>
      <c r="B679" s="231"/>
      <c r="C679" s="231"/>
      <c r="D679" s="231"/>
      <c r="E679" s="231"/>
      <c r="F679" s="231"/>
      <c r="G679" s="231"/>
      <c r="H679" s="231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  <c r="Y679" s="231"/>
      <c r="Z679" s="231"/>
    </row>
    <row r="680">
      <c r="A680" s="231"/>
      <c r="B680" s="231"/>
      <c r="C680" s="231"/>
      <c r="D680" s="231"/>
      <c r="E680" s="231"/>
      <c r="F680" s="231"/>
      <c r="G680" s="231"/>
      <c r="H680" s="231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  <c r="Y680" s="231"/>
      <c r="Z680" s="231"/>
    </row>
    <row r="681">
      <c r="A681" s="231"/>
      <c r="B681" s="231"/>
      <c r="C681" s="231"/>
      <c r="D681" s="231"/>
      <c r="E681" s="231"/>
      <c r="F681" s="231"/>
      <c r="G681" s="231"/>
      <c r="H681" s="231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  <c r="Y681" s="231"/>
      <c r="Z681" s="231"/>
    </row>
    <row r="682">
      <c r="A682" s="231"/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  <c r="Y682" s="231"/>
      <c r="Z682" s="231"/>
    </row>
    <row r="683">
      <c r="A683" s="231"/>
      <c r="B683" s="231"/>
      <c r="C683" s="231"/>
      <c r="D683" s="231"/>
      <c r="E683" s="231"/>
      <c r="F683" s="231"/>
      <c r="G683" s="231"/>
      <c r="H683" s="231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  <c r="Y683" s="231"/>
      <c r="Z683" s="231"/>
    </row>
    <row r="684">
      <c r="A684" s="231"/>
      <c r="B684" s="231"/>
      <c r="C684" s="231"/>
      <c r="D684" s="231"/>
      <c r="E684" s="231"/>
      <c r="F684" s="231"/>
      <c r="G684" s="231"/>
      <c r="H684" s="231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  <c r="Y684" s="231"/>
      <c r="Z684" s="231"/>
    </row>
    <row r="685">
      <c r="A685" s="231"/>
      <c r="B685" s="231"/>
      <c r="C685" s="231"/>
      <c r="D685" s="231"/>
      <c r="E685" s="231"/>
      <c r="F685" s="231"/>
      <c r="G685" s="231"/>
      <c r="H685" s="231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  <c r="Y685" s="231"/>
      <c r="Z685" s="231"/>
    </row>
    <row r="686">
      <c r="A686" s="231"/>
      <c r="B686" s="231"/>
      <c r="C686" s="231"/>
      <c r="D686" s="231"/>
      <c r="E686" s="231"/>
      <c r="F686" s="231"/>
      <c r="G686" s="231"/>
      <c r="H686" s="231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  <c r="Y686" s="231"/>
      <c r="Z686" s="231"/>
    </row>
    <row r="687">
      <c r="A687" s="231"/>
      <c r="B687" s="231"/>
      <c r="C687" s="231"/>
      <c r="D687" s="231"/>
      <c r="E687" s="231"/>
      <c r="F687" s="231"/>
      <c r="G687" s="231"/>
      <c r="H687" s="231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  <c r="Y687" s="231"/>
      <c r="Z687" s="231"/>
    </row>
    <row r="688">
      <c r="A688" s="231"/>
      <c r="B688" s="231"/>
      <c r="C688" s="231"/>
      <c r="D688" s="231"/>
      <c r="E688" s="231"/>
      <c r="F688" s="231"/>
      <c r="G688" s="231"/>
      <c r="H688" s="231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  <c r="Y688" s="231"/>
      <c r="Z688" s="231"/>
    </row>
    <row r="689">
      <c r="A689" s="231"/>
      <c r="B689" s="231"/>
      <c r="C689" s="231"/>
      <c r="D689" s="231"/>
      <c r="E689" s="231"/>
      <c r="F689" s="231"/>
      <c r="G689" s="231"/>
      <c r="H689" s="231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  <c r="Y689" s="231"/>
      <c r="Z689" s="231"/>
    </row>
    <row r="690">
      <c r="A690" s="231"/>
      <c r="B690" s="231"/>
      <c r="C690" s="231"/>
      <c r="D690" s="231"/>
      <c r="E690" s="231"/>
      <c r="F690" s="231"/>
      <c r="G690" s="231"/>
      <c r="H690" s="231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  <c r="Y690" s="231"/>
      <c r="Z690" s="231"/>
    </row>
    <row r="691">
      <c r="A691" s="231"/>
      <c r="B691" s="231"/>
      <c r="C691" s="231"/>
      <c r="D691" s="231"/>
      <c r="E691" s="231"/>
      <c r="F691" s="231"/>
      <c r="G691" s="231"/>
      <c r="H691" s="231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  <c r="Y691" s="231"/>
      <c r="Z691" s="231"/>
    </row>
    <row r="692">
      <c r="A692" s="231"/>
      <c r="B692" s="231"/>
      <c r="C692" s="231"/>
      <c r="D692" s="231"/>
      <c r="E692" s="231"/>
      <c r="F692" s="231"/>
      <c r="G692" s="231"/>
      <c r="H692" s="231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  <c r="Y692" s="231"/>
      <c r="Z692" s="231"/>
    </row>
    <row r="693">
      <c r="A693" s="231"/>
      <c r="B693" s="231"/>
      <c r="C693" s="231"/>
      <c r="D693" s="231"/>
      <c r="E693" s="231"/>
      <c r="F693" s="231"/>
      <c r="G693" s="231"/>
      <c r="H693" s="231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  <c r="Y693" s="231"/>
      <c r="Z693" s="231"/>
    </row>
    <row r="694">
      <c r="A694" s="231"/>
      <c r="B694" s="231"/>
      <c r="C694" s="231"/>
      <c r="D694" s="231"/>
      <c r="E694" s="231"/>
      <c r="F694" s="231"/>
      <c r="G694" s="231"/>
      <c r="H694" s="231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  <c r="Y694" s="231"/>
      <c r="Z694" s="231"/>
    </row>
    <row r="695">
      <c r="A695" s="231"/>
      <c r="B695" s="231"/>
      <c r="C695" s="231"/>
      <c r="D695" s="231"/>
      <c r="E695" s="231"/>
      <c r="F695" s="231"/>
      <c r="G695" s="231"/>
      <c r="H695" s="231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  <c r="Y695" s="231"/>
      <c r="Z695" s="231"/>
    </row>
    <row r="696">
      <c r="A696" s="231"/>
      <c r="B696" s="231"/>
      <c r="C696" s="231"/>
      <c r="D696" s="231"/>
      <c r="E696" s="231"/>
      <c r="F696" s="231"/>
      <c r="G696" s="231"/>
      <c r="H696" s="231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  <c r="Y696" s="231"/>
      <c r="Z696" s="231"/>
    </row>
    <row r="697">
      <c r="A697" s="231"/>
      <c r="B697" s="231"/>
      <c r="C697" s="231"/>
      <c r="D697" s="231"/>
      <c r="E697" s="231"/>
      <c r="F697" s="231"/>
      <c r="G697" s="231"/>
      <c r="H697" s="231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  <c r="Y697" s="231"/>
      <c r="Z697" s="231"/>
    </row>
    <row r="698">
      <c r="A698" s="231"/>
      <c r="B698" s="231"/>
      <c r="C698" s="231"/>
      <c r="D698" s="231"/>
      <c r="E698" s="231"/>
      <c r="F698" s="231"/>
      <c r="G698" s="231"/>
      <c r="H698" s="231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  <c r="Y698" s="231"/>
      <c r="Z698" s="231"/>
    </row>
    <row r="699">
      <c r="A699" s="231"/>
      <c r="B699" s="231"/>
      <c r="C699" s="231"/>
      <c r="D699" s="231"/>
      <c r="E699" s="231"/>
      <c r="F699" s="231"/>
      <c r="G699" s="231"/>
      <c r="H699" s="231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  <c r="Y699" s="231"/>
      <c r="Z699" s="231"/>
    </row>
    <row r="700">
      <c r="A700" s="231"/>
      <c r="B700" s="231"/>
      <c r="C700" s="231"/>
      <c r="D700" s="231"/>
      <c r="E700" s="231"/>
      <c r="F700" s="231"/>
      <c r="G700" s="231"/>
      <c r="H700" s="231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  <c r="Y700" s="231"/>
      <c r="Z700" s="231"/>
    </row>
    <row r="701">
      <c r="A701" s="231"/>
      <c r="B701" s="231"/>
      <c r="C701" s="231"/>
      <c r="D701" s="231"/>
      <c r="E701" s="231"/>
      <c r="F701" s="231"/>
      <c r="G701" s="231"/>
      <c r="H701" s="231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  <c r="Y701" s="231"/>
      <c r="Z701" s="231"/>
    </row>
    <row r="702">
      <c r="A702" s="231"/>
      <c r="B702" s="231"/>
      <c r="C702" s="231"/>
      <c r="D702" s="231"/>
      <c r="E702" s="231"/>
      <c r="F702" s="231"/>
      <c r="G702" s="231"/>
      <c r="H702" s="231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  <c r="Y702" s="231"/>
      <c r="Z702" s="231"/>
    </row>
    <row r="703">
      <c r="A703" s="231"/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  <c r="Y703" s="231"/>
      <c r="Z703" s="231"/>
    </row>
    <row r="704">
      <c r="A704" s="231"/>
      <c r="B704" s="231"/>
      <c r="C704" s="231"/>
      <c r="D704" s="231"/>
      <c r="E704" s="231"/>
      <c r="F704" s="231"/>
      <c r="G704" s="231"/>
      <c r="H704" s="231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  <c r="Y704" s="231"/>
      <c r="Z704" s="231"/>
    </row>
    <row r="705">
      <c r="A705" s="231"/>
      <c r="B705" s="231"/>
      <c r="C705" s="231"/>
      <c r="D705" s="231"/>
      <c r="E705" s="231"/>
      <c r="F705" s="231"/>
      <c r="G705" s="231"/>
      <c r="H705" s="231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  <c r="Y705" s="231"/>
      <c r="Z705" s="231"/>
    </row>
    <row r="706">
      <c r="A706" s="231"/>
      <c r="B706" s="231"/>
      <c r="C706" s="231"/>
      <c r="D706" s="231"/>
      <c r="E706" s="231"/>
      <c r="F706" s="231"/>
      <c r="G706" s="231"/>
      <c r="H706" s="231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  <c r="Y706" s="231"/>
      <c r="Z706" s="231"/>
    </row>
    <row r="707">
      <c r="A707" s="231"/>
      <c r="B707" s="231"/>
      <c r="C707" s="231"/>
      <c r="D707" s="231"/>
      <c r="E707" s="231"/>
      <c r="F707" s="231"/>
      <c r="G707" s="231"/>
      <c r="H707" s="231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1"/>
      <c r="Z707" s="231"/>
    </row>
    <row r="708">
      <c r="A708" s="231"/>
      <c r="B708" s="231"/>
      <c r="C708" s="231"/>
      <c r="D708" s="231"/>
      <c r="E708" s="231"/>
      <c r="F708" s="231"/>
      <c r="G708" s="231"/>
      <c r="H708" s="231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  <c r="Y708" s="231"/>
      <c r="Z708" s="231"/>
    </row>
    <row r="709">
      <c r="A709" s="231"/>
      <c r="B709" s="231"/>
      <c r="C709" s="231"/>
      <c r="D709" s="231"/>
      <c r="E709" s="231"/>
      <c r="F709" s="231"/>
      <c r="G709" s="231"/>
      <c r="H709" s="231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  <c r="Y709" s="231"/>
      <c r="Z709" s="231"/>
    </row>
    <row r="710">
      <c r="A710" s="231"/>
      <c r="B710" s="231"/>
      <c r="C710" s="231"/>
      <c r="D710" s="231"/>
      <c r="E710" s="231"/>
      <c r="F710" s="231"/>
      <c r="G710" s="231"/>
      <c r="H710" s="231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  <c r="Y710" s="231"/>
      <c r="Z710" s="231"/>
    </row>
    <row r="711">
      <c r="A711" s="231"/>
      <c r="B711" s="231"/>
      <c r="C711" s="231"/>
      <c r="D711" s="231"/>
      <c r="E711" s="231"/>
      <c r="F711" s="231"/>
      <c r="G711" s="231"/>
      <c r="H711" s="231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1"/>
      <c r="Z711" s="231"/>
    </row>
    <row r="712">
      <c r="A712" s="231"/>
      <c r="B712" s="231"/>
      <c r="C712" s="231"/>
      <c r="D712" s="231"/>
      <c r="E712" s="231"/>
      <c r="F712" s="231"/>
      <c r="G712" s="231"/>
      <c r="H712" s="231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1"/>
      <c r="Z712" s="231"/>
    </row>
    <row r="713">
      <c r="A713" s="231"/>
      <c r="B713" s="231"/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</row>
    <row r="714">
      <c r="A714" s="231"/>
      <c r="B714" s="231"/>
      <c r="C714" s="231"/>
      <c r="D714" s="231"/>
      <c r="E714" s="231"/>
      <c r="F714" s="231"/>
      <c r="G714" s="231"/>
      <c r="H714" s="231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  <c r="Y714" s="231"/>
      <c r="Z714" s="231"/>
    </row>
    <row r="715">
      <c r="A715" s="231"/>
      <c r="B715" s="231"/>
      <c r="C715" s="231"/>
      <c r="D715" s="231"/>
      <c r="E715" s="231"/>
      <c r="F715" s="231"/>
      <c r="G715" s="231"/>
      <c r="H715" s="231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  <c r="Y715" s="231"/>
      <c r="Z715" s="231"/>
    </row>
    <row r="716">
      <c r="A716" s="231"/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  <c r="Y716" s="231"/>
      <c r="Z716" s="231"/>
    </row>
    <row r="717">
      <c r="A717" s="231"/>
      <c r="B717" s="231"/>
      <c r="C717" s="231"/>
      <c r="D717" s="231"/>
      <c r="E717" s="231"/>
      <c r="F717" s="231"/>
      <c r="G717" s="231"/>
      <c r="H717" s="231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  <c r="Y717" s="231"/>
      <c r="Z717" s="231"/>
    </row>
    <row r="718">
      <c r="A718" s="231"/>
      <c r="B718" s="231"/>
      <c r="C718" s="231"/>
      <c r="D718" s="231"/>
      <c r="E718" s="231"/>
      <c r="F718" s="231"/>
      <c r="G718" s="231"/>
      <c r="H718" s="231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  <c r="Y718" s="231"/>
      <c r="Z718" s="231"/>
    </row>
    <row r="719">
      <c r="A719" s="231"/>
      <c r="B719" s="231"/>
      <c r="C719" s="231"/>
      <c r="D719" s="231"/>
      <c r="E719" s="231"/>
      <c r="F719" s="231"/>
      <c r="G719" s="231"/>
      <c r="H719" s="231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  <c r="Y719" s="231"/>
      <c r="Z719" s="231"/>
    </row>
    <row r="720">
      <c r="A720" s="231"/>
      <c r="B720" s="231"/>
      <c r="C720" s="231"/>
      <c r="D720" s="231"/>
      <c r="E720" s="231"/>
      <c r="F720" s="231"/>
      <c r="G720" s="231"/>
      <c r="H720" s="231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  <c r="Y720" s="231"/>
      <c r="Z720" s="231"/>
    </row>
    <row r="721">
      <c r="A721" s="231"/>
      <c r="B721" s="231"/>
      <c r="C721" s="231"/>
      <c r="D721" s="231"/>
      <c r="E721" s="231"/>
      <c r="F721" s="231"/>
      <c r="G721" s="231"/>
      <c r="H721" s="231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  <c r="Y721" s="231"/>
      <c r="Z721" s="231"/>
    </row>
    <row r="722">
      <c r="A722" s="231"/>
      <c r="B722" s="231"/>
      <c r="C722" s="231"/>
      <c r="D722" s="231"/>
      <c r="E722" s="231"/>
      <c r="F722" s="231"/>
      <c r="G722" s="231"/>
      <c r="H722" s="231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  <c r="Y722" s="231"/>
      <c r="Z722" s="231"/>
    </row>
    <row r="723">
      <c r="A723" s="231"/>
      <c r="B723" s="231"/>
      <c r="C723" s="231"/>
      <c r="D723" s="231"/>
      <c r="E723" s="231"/>
      <c r="F723" s="231"/>
      <c r="G723" s="231"/>
      <c r="H723" s="231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  <c r="Y723" s="231"/>
      <c r="Z723" s="231"/>
    </row>
    <row r="724">
      <c r="A724" s="231"/>
      <c r="B724" s="231"/>
      <c r="C724" s="231"/>
      <c r="D724" s="231"/>
      <c r="E724" s="231"/>
      <c r="F724" s="231"/>
      <c r="G724" s="231"/>
      <c r="H724" s="231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  <c r="Y724" s="231"/>
      <c r="Z724" s="231"/>
    </row>
    <row r="725">
      <c r="A725" s="231"/>
      <c r="B725" s="231"/>
      <c r="C725" s="231"/>
      <c r="D725" s="231"/>
      <c r="E725" s="231"/>
      <c r="F725" s="231"/>
      <c r="G725" s="231"/>
      <c r="H725" s="231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  <c r="Y725" s="231"/>
      <c r="Z725" s="231"/>
    </row>
    <row r="726">
      <c r="A726" s="231"/>
      <c r="B726" s="231"/>
      <c r="C726" s="231"/>
      <c r="D726" s="231"/>
      <c r="E726" s="231"/>
      <c r="F726" s="231"/>
      <c r="G726" s="231"/>
      <c r="H726" s="231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  <c r="Y726" s="231"/>
      <c r="Z726" s="231"/>
    </row>
    <row r="727">
      <c r="A727" s="231"/>
      <c r="B727" s="231"/>
      <c r="C727" s="231"/>
      <c r="D727" s="231"/>
      <c r="E727" s="231"/>
      <c r="F727" s="231"/>
      <c r="G727" s="231"/>
      <c r="H727" s="231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  <c r="Y727" s="231"/>
      <c r="Z727" s="231"/>
    </row>
    <row r="728">
      <c r="A728" s="231"/>
      <c r="B728" s="231"/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1"/>
      <c r="Z728" s="231"/>
    </row>
    <row r="729">
      <c r="A729" s="231"/>
      <c r="B729" s="231"/>
      <c r="C729" s="231"/>
      <c r="D729" s="231"/>
      <c r="E729" s="231"/>
      <c r="F729" s="231"/>
      <c r="G729" s="231"/>
      <c r="H729" s="231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  <c r="Y729" s="231"/>
      <c r="Z729" s="231"/>
    </row>
    <row r="730">
      <c r="A730" s="231"/>
      <c r="B730" s="231"/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  <c r="Y730" s="231"/>
      <c r="Z730" s="231"/>
    </row>
    <row r="731">
      <c r="A731" s="231"/>
      <c r="B731" s="231"/>
      <c r="C731" s="231"/>
      <c r="D731" s="231"/>
      <c r="E731" s="231"/>
      <c r="F731" s="231"/>
      <c r="G731" s="231"/>
      <c r="H731" s="231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  <c r="Y731" s="231"/>
      <c r="Z731" s="231"/>
    </row>
    <row r="732">
      <c r="A732" s="231"/>
      <c r="B732" s="231"/>
      <c r="C732" s="231"/>
      <c r="D732" s="231"/>
      <c r="E732" s="231"/>
      <c r="F732" s="231"/>
      <c r="G732" s="231"/>
      <c r="H732" s="231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1"/>
      <c r="Z732" s="231"/>
    </row>
    <row r="733">
      <c r="A733" s="231"/>
      <c r="B733" s="231"/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1"/>
      <c r="Z733" s="231"/>
    </row>
    <row r="734">
      <c r="A734" s="231"/>
      <c r="B734" s="231"/>
      <c r="C734" s="231"/>
      <c r="D734" s="231"/>
      <c r="E734" s="231"/>
      <c r="F734" s="231"/>
      <c r="G734" s="231"/>
      <c r="H734" s="231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  <c r="Y734" s="231"/>
      <c r="Z734" s="231"/>
    </row>
    <row r="735">
      <c r="A735" s="231"/>
      <c r="B735" s="231"/>
      <c r="C735" s="231"/>
      <c r="D735" s="231"/>
      <c r="E735" s="231"/>
      <c r="F735" s="231"/>
      <c r="G735" s="231"/>
      <c r="H735" s="231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  <c r="Y735" s="231"/>
      <c r="Z735" s="231"/>
    </row>
    <row r="736">
      <c r="A736" s="231"/>
      <c r="B736" s="231"/>
      <c r="C736" s="231"/>
      <c r="D736" s="231"/>
      <c r="E736" s="231"/>
      <c r="F736" s="231"/>
      <c r="G736" s="231"/>
      <c r="H736" s="231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1"/>
      <c r="Z736" s="231"/>
    </row>
    <row r="737">
      <c r="A737" s="231"/>
      <c r="B737" s="231"/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  <c r="Y737" s="231"/>
      <c r="Z737" s="231"/>
    </row>
    <row r="738">
      <c r="A738" s="231"/>
      <c r="B738" s="231"/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  <c r="Y738" s="231"/>
      <c r="Z738" s="231"/>
    </row>
    <row r="739">
      <c r="A739" s="231"/>
      <c r="B739" s="231"/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  <c r="Y739" s="231"/>
      <c r="Z739" s="231"/>
    </row>
    <row r="740">
      <c r="A740" s="231"/>
      <c r="B740" s="231"/>
      <c r="C740" s="231"/>
      <c r="D740" s="231"/>
      <c r="E740" s="231"/>
      <c r="F740" s="231"/>
      <c r="G740" s="231"/>
      <c r="H740" s="231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  <c r="Y740" s="231"/>
      <c r="Z740" s="231"/>
    </row>
    <row r="741">
      <c r="A741" s="231"/>
      <c r="B741" s="231"/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  <c r="Y741" s="231"/>
      <c r="Z741" s="231"/>
    </row>
    <row r="742">
      <c r="A742" s="231"/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  <c r="Y742" s="231"/>
      <c r="Z742" s="231"/>
    </row>
    <row r="743">
      <c r="A743" s="231"/>
      <c r="B743" s="231"/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  <c r="Y743" s="231"/>
      <c r="Z743" s="231"/>
    </row>
    <row r="744">
      <c r="A744" s="231"/>
      <c r="B744" s="231"/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  <c r="Y744" s="231"/>
      <c r="Z744" s="231"/>
    </row>
    <row r="745">
      <c r="A745" s="231"/>
      <c r="B745" s="231"/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  <c r="Y745" s="231"/>
      <c r="Z745" s="231"/>
    </row>
    <row r="746">
      <c r="A746" s="231"/>
      <c r="B746" s="231"/>
      <c r="C746" s="231"/>
      <c r="D746" s="231"/>
      <c r="E746" s="231"/>
      <c r="F746" s="231"/>
      <c r="G746" s="231"/>
      <c r="H746" s="231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  <c r="Y746" s="231"/>
      <c r="Z746" s="231"/>
    </row>
    <row r="747">
      <c r="A747" s="231"/>
      <c r="B747" s="231"/>
      <c r="C747" s="231"/>
      <c r="D747" s="231"/>
      <c r="E747" s="231"/>
      <c r="F747" s="231"/>
      <c r="G747" s="231"/>
      <c r="H747" s="231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  <c r="Y747" s="231"/>
      <c r="Z747" s="231"/>
    </row>
    <row r="748">
      <c r="A748" s="231"/>
      <c r="B748" s="231"/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  <c r="Y748" s="231"/>
      <c r="Z748" s="231"/>
    </row>
    <row r="749">
      <c r="A749" s="231"/>
      <c r="B749" s="231"/>
      <c r="C749" s="231"/>
      <c r="D749" s="231"/>
      <c r="E749" s="231"/>
      <c r="F749" s="231"/>
      <c r="G749" s="231"/>
      <c r="H749" s="231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1"/>
      <c r="Z749" s="231"/>
    </row>
    <row r="750">
      <c r="A750" s="231"/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1"/>
      <c r="Z750" s="231"/>
    </row>
    <row r="751">
      <c r="A751" s="231"/>
      <c r="B751" s="231"/>
      <c r="C751" s="231"/>
      <c r="D751" s="231"/>
      <c r="E751" s="231"/>
      <c r="F751" s="231"/>
      <c r="G751" s="231"/>
      <c r="H751" s="231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  <c r="Y751" s="231"/>
      <c r="Z751" s="231"/>
    </row>
    <row r="752">
      <c r="A752" s="231"/>
      <c r="B752" s="231"/>
      <c r="C752" s="231"/>
      <c r="D752" s="231"/>
      <c r="E752" s="231"/>
      <c r="F752" s="231"/>
      <c r="G752" s="231"/>
      <c r="H752" s="231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  <c r="Y752" s="231"/>
      <c r="Z752" s="231"/>
    </row>
    <row r="753">
      <c r="A753" s="231"/>
      <c r="B753" s="231"/>
      <c r="C753" s="231"/>
      <c r="D753" s="231"/>
      <c r="E753" s="231"/>
      <c r="F753" s="231"/>
      <c r="G753" s="231"/>
      <c r="H753" s="231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  <c r="Y753" s="231"/>
      <c r="Z753" s="231"/>
    </row>
    <row r="754">
      <c r="A754" s="231"/>
      <c r="B754" s="231"/>
      <c r="C754" s="231"/>
      <c r="D754" s="231"/>
      <c r="E754" s="231"/>
      <c r="F754" s="231"/>
      <c r="G754" s="231"/>
      <c r="H754" s="231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1"/>
      <c r="Z754" s="231"/>
    </row>
    <row r="755">
      <c r="A755" s="231"/>
      <c r="B755" s="231"/>
      <c r="C755" s="231"/>
      <c r="D755" s="231"/>
      <c r="E755" s="231"/>
      <c r="F755" s="231"/>
      <c r="G755" s="231"/>
      <c r="H755" s="231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  <c r="Y755" s="231"/>
      <c r="Z755" s="231"/>
    </row>
    <row r="756">
      <c r="A756" s="231"/>
      <c r="B756" s="231"/>
      <c r="C756" s="231"/>
      <c r="D756" s="231"/>
      <c r="E756" s="231"/>
      <c r="F756" s="231"/>
      <c r="G756" s="231"/>
      <c r="H756" s="231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  <c r="Y756" s="231"/>
      <c r="Z756" s="231"/>
    </row>
    <row r="757">
      <c r="A757" s="231"/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</row>
    <row r="758">
      <c r="A758" s="231"/>
      <c r="B758" s="231"/>
      <c r="C758" s="231"/>
      <c r="D758" s="231"/>
      <c r="E758" s="231"/>
      <c r="F758" s="231"/>
      <c r="G758" s="231"/>
      <c r="H758" s="231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  <c r="Y758" s="231"/>
      <c r="Z758" s="231"/>
    </row>
    <row r="759">
      <c r="A759" s="231"/>
      <c r="B759" s="231"/>
      <c r="C759" s="231"/>
      <c r="D759" s="231"/>
      <c r="E759" s="231"/>
      <c r="F759" s="231"/>
      <c r="G759" s="231"/>
      <c r="H759" s="231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  <c r="Y759" s="231"/>
      <c r="Z759" s="231"/>
    </row>
    <row r="760">
      <c r="A760" s="231"/>
      <c r="B760" s="231"/>
      <c r="C760" s="231"/>
      <c r="D760" s="231"/>
      <c r="E760" s="231"/>
      <c r="F760" s="231"/>
      <c r="G760" s="231"/>
      <c r="H760" s="231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  <c r="Y760" s="231"/>
      <c r="Z760" s="231"/>
    </row>
    <row r="761">
      <c r="A761" s="231"/>
      <c r="B761" s="231"/>
      <c r="C761" s="231"/>
      <c r="D761" s="231"/>
      <c r="E761" s="231"/>
      <c r="F761" s="231"/>
      <c r="G761" s="231"/>
      <c r="H761" s="231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</row>
    <row r="762">
      <c r="A762" s="231"/>
      <c r="B762" s="231"/>
      <c r="C762" s="231"/>
      <c r="D762" s="231"/>
      <c r="E762" s="231"/>
      <c r="F762" s="231"/>
      <c r="G762" s="231"/>
      <c r="H762" s="231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  <c r="Y762" s="231"/>
      <c r="Z762" s="231"/>
    </row>
    <row r="763">
      <c r="A763" s="231"/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  <c r="Y763" s="231"/>
      <c r="Z763" s="231"/>
    </row>
    <row r="764">
      <c r="A764" s="231"/>
      <c r="B764" s="231"/>
      <c r="C764" s="231"/>
      <c r="D764" s="231"/>
      <c r="E764" s="231"/>
      <c r="F764" s="231"/>
      <c r="G764" s="231"/>
      <c r="H764" s="231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  <c r="Y764" s="231"/>
      <c r="Z764" s="231"/>
    </row>
    <row r="765">
      <c r="A765" s="231"/>
      <c r="B765" s="231"/>
      <c r="C765" s="231"/>
      <c r="D765" s="231"/>
      <c r="E765" s="231"/>
      <c r="F765" s="231"/>
      <c r="G765" s="231"/>
      <c r="H765" s="231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  <c r="Y765" s="231"/>
      <c r="Z765" s="231"/>
    </row>
    <row r="766">
      <c r="A766" s="231"/>
      <c r="B766" s="231"/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  <c r="Y766" s="231"/>
      <c r="Z766" s="231"/>
    </row>
    <row r="767">
      <c r="A767" s="231"/>
      <c r="B767" s="231"/>
      <c r="C767" s="231"/>
      <c r="D767" s="231"/>
      <c r="E767" s="231"/>
      <c r="F767" s="231"/>
      <c r="G767" s="231"/>
      <c r="H767" s="231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1"/>
      <c r="Z767" s="231"/>
    </row>
    <row r="768">
      <c r="A768" s="231"/>
      <c r="B768" s="231"/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</row>
    <row r="769">
      <c r="A769" s="231"/>
      <c r="B769" s="231"/>
      <c r="C769" s="231"/>
      <c r="D769" s="231"/>
      <c r="E769" s="231"/>
      <c r="F769" s="231"/>
      <c r="G769" s="231"/>
      <c r="H769" s="231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  <c r="Y769" s="231"/>
      <c r="Z769" s="231"/>
    </row>
    <row r="770">
      <c r="A770" s="231"/>
      <c r="B770" s="231"/>
      <c r="C770" s="231"/>
      <c r="D770" s="231"/>
      <c r="E770" s="231"/>
      <c r="F770" s="231"/>
      <c r="G770" s="231"/>
      <c r="H770" s="231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  <c r="Y770" s="231"/>
      <c r="Z770" s="231"/>
    </row>
    <row r="771">
      <c r="A771" s="231"/>
      <c r="B771" s="231"/>
      <c r="C771" s="231"/>
      <c r="D771" s="231"/>
      <c r="E771" s="231"/>
      <c r="F771" s="231"/>
      <c r="G771" s="231"/>
      <c r="H771" s="231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  <c r="Y771" s="231"/>
      <c r="Z771" s="231"/>
    </row>
    <row r="772">
      <c r="A772" s="231"/>
      <c r="B772" s="231"/>
      <c r="C772" s="231"/>
      <c r="D772" s="231"/>
      <c r="E772" s="231"/>
      <c r="F772" s="231"/>
      <c r="G772" s="231"/>
      <c r="H772" s="231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  <c r="Y772" s="231"/>
      <c r="Z772" s="231"/>
    </row>
    <row r="773">
      <c r="A773" s="231"/>
      <c r="B773" s="231"/>
      <c r="C773" s="231"/>
      <c r="D773" s="231"/>
      <c r="E773" s="231"/>
      <c r="F773" s="231"/>
      <c r="G773" s="231"/>
      <c r="H773" s="231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  <c r="Y773" s="231"/>
      <c r="Z773" s="231"/>
    </row>
    <row r="774">
      <c r="A774" s="231"/>
      <c r="B774" s="231"/>
      <c r="C774" s="231"/>
      <c r="D774" s="231"/>
      <c r="E774" s="231"/>
      <c r="F774" s="231"/>
      <c r="G774" s="231"/>
      <c r="H774" s="231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  <c r="Y774" s="231"/>
      <c r="Z774" s="231"/>
    </row>
    <row r="775">
      <c r="A775" s="231"/>
      <c r="B775" s="231"/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  <c r="Y775" s="231"/>
      <c r="Z775" s="231"/>
    </row>
    <row r="776">
      <c r="A776" s="231"/>
      <c r="B776" s="231"/>
      <c r="C776" s="231"/>
      <c r="D776" s="231"/>
      <c r="E776" s="231"/>
      <c r="F776" s="231"/>
      <c r="G776" s="231"/>
      <c r="H776" s="231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  <c r="Y776" s="231"/>
      <c r="Z776" s="231"/>
    </row>
    <row r="777">
      <c r="A777" s="231"/>
      <c r="B777" s="231"/>
      <c r="C777" s="231"/>
      <c r="D777" s="231"/>
      <c r="E777" s="231"/>
      <c r="F777" s="231"/>
      <c r="G777" s="231"/>
      <c r="H777" s="231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  <c r="Y777" s="231"/>
      <c r="Z777" s="231"/>
    </row>
    <row r="778">
      <c r="A778" s="231"/>
      <c r="B778" s="231"/>
      <c r="C778" s="231"/>
      <c r="D778" s="231"/>
      <c r="E778" s="231"/>
      <c r="F778" s="231"/>
      <c r="G778" s="231"/>
      <c r="H778" s="231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  <c r="Y778" s="231"/>
      <c r="Z778" s="231"/>
    </row>
    <row r="779">
      <c r="A779" s="231"/>
      <c r="B779" s="231"/>
      <c r="C779" s="231"/>
      <c r="D779" s="231"/>
      <c r="E779" s="231"/>
      <c r="F779" s="231"/>
      <c r="G779" s="231"/>
      <c r="H779" s="231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  <c r="Y779" s="231"/>
      <c r="Z779" s="231"/>
    </row>
    <row r="780">
      <c r="A780" s="231"/>
      <c r="B780" s="231"/>
      <c r="C780" s="231"/>
      <c r="D780" s="231"/>
      <c r="E780" s="231"/>
      <c r="F780" s="231"/>
      <c r="G780" s="231"/>
      <c r="H780" s="231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  <c r="Y780" s="231"/>
      <c r="Z780" s="231"/>
    </row>
    <row r="781">
      <c r="A781" s="231"/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  <c r="Y781" s="231"/>
      <c r="Z781" s="231"/>
    </row>
    <row r="782">
      <c r="A782" s="231"/>
      <c r="B782" s="231"/>
      <c r="C782" s="231"/>
      <c r="D782" s="231"/>
      <c r="E782" s="231"/>
      <c r="F782" s="231"/>
      <c r="G782" s="231"/>
      <c r="H782" s="231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  <c r="Y782" s="231"/>
      <c r="Z782" s="231"/>
    </row>
    <row r="783">
      <c r="A783" s="231"/>
      <c r="B783" s="231"/>
      <c r="C783" s="231"/>
      <c r="D783" s="231"/>
      <c r="E783" s="231"/>
      <c r="F783" s="231"/>
      <c r="G783" s="231"/>
      <c r="H783" s="231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  <c r="Y783" s="231"/>
      <c r="Z783" s="231"/>
    </row>
    <row r="784">
      <c r="A784" s="231"/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  <c r="Y784" s="231"/>
      <c r="Z784" s="231"/>
    </row>
    <row r="785">
      <c r="A785" s="231"/>
      <c r="B785" s="231"/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  <c r="Y785" s="231"/>
      <c r="Z785" s="231"/>
    </row>
    <row r="786">
      <c r="A786" s="231"/>
      <c r="B786" s="231"/>
      <c r="C786" s="231"/>
      <c r="D786" s="231"/>
      <c r="E786" s="231"/>
      <c r="F786" s="231"/>
      <c r="G786" s="231"/>
      <c r="H786" s="231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1"/>
      <c r="Z786" s="231"/>
    </row>
    <row r="787">
      <c r="A787" s="231"/>
      <c r="B787" s="231"/>
      <c r="C787" s="231"/>
      <c r="D787" s="231"/>
      <c r="E787" s="231"/>
      <c r="F787" s="231"/>
      <c r="G787" s="231"/>
      <c r="H787" s="231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1"/>
      <c r="Z787" s="231"/>
    </row>
    <row r="788">
      <c r="A788" s="231"/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  <c r="Z788" s="231"/>
    </row>
    <row r="789">
      <c r="A789" s="231"/>
      <c r="B789" s="231"/>
      <c r="C789" s="231"/>
      <c r="D789" s="231"/>
      <c r="E789" s="231"/>
      <c r="F789" s="231"/>
      <c r="G789" s="231"/>
      <c r="H789" s="231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  <c r="Y789" s="231"/>
      <c r="Z789" s="231"/>
    </row>
    <row r="790">
      <c r="A790" s="231"/>
      <c r="B790" s="231"/>
      <c r="C790" s="231"/>
      <c r="D790" s="231"/>
      <c r="E790" s="231"/>
      <c r="F790" s="231"/>
      <c r="G790" s="231"/>
      <c r="H790" s="231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  <c r="Y790" s="231"/>
      <c r="Z790" s="231"/>
    </row>
    <row r="791">
      <c r="A791" s="231"/>
      <c r="B791" s="231"/>
      <c r="C791" s="231"/>
      <c r="D791" s="231"/>
      <c r="E791" s="231"/>
      <c r="F791" s="231"/>
      <c r="G791" s="231"/>
      <c r="H791" s="231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1"/>
      <c r="Z791" s="231"/>
    </row>
    <row r="792">
      <c r="A792" s="231"/>
      <c r="B792" s="231"/>
      <c r="C792" s="231"/>
      <c r="D792" s="231"/>
      <c r="E792" s="231"/>
      <c r="F792" s="231"/>
      <c r="G792" s="231"/>
      <c r="H792" s="231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  <c r="Y792" s="231"/>
      <c r="Z792" s="231"/>
    </row>
    <row r="793">
      <c r="A793" s="231"/>
      <c r="B793" s="231"/>
      <c r="C793" s="231"/>
      <c r="D793" s="231"/>
      <c r="E793" s="231"/>
      <c r="F793" s="231"/>
      <c r="G793" s="231"/>
      <c r="H793" s="231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  <c r="Y793" s="231"/>
      <c r="Z793" s="231"/>
    </row>
    <row r="794">
      <c r="A794" s="231"/>
      <c r="B794" s="231"/>
      <c r="C794" s="231"/>
      <c r="D794" s="231"/>
      <c r="E794" s="231"/>
      <c r="F794" s="231"/>
      <c r="G794" s="231"/>
      <c r="H794" s="231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  <c r="Y794" s="231"/>
      <c r="Z794" s="231"/>
    </row>
    <row r="795">
      <c r="A795" s="231"/>
      <c r="B795" s="231"/>
      <c r="C795" s="231"/>
      <c r="D795" s="231"/>
      <c r="E795" s="231"/>
      <c r="F795" s="231"/>
      <c r="G795" s="231"/>
      <c r="H795" s="231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  <c r="Y795" s="231"/>
      <c r="Z795" s="231"/>
    </row>
    <row r="796">
      <c r="A796" s="231"/>
      <c r="B796" s="231"/>
      <c r="C796" s="231"/>
      <c r="D796" s="231"/>
      <c r="E796" s="231"/>
      <c r="F796" s="231"/>
      <c r="G796" s="231"/>
      <c r="H796" s="231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  <c r="Y796" s="231"/>
      <c r="Z796" s="231"/>
    </row>
    <row r="797">
      <c r="A797" s="231"/>
      <c r="B797" s="231"/>
      <c r="C797" s="231"/>
      <c r="D797" s="231"/>
      <c r="E797" s="231"/>
      <c r="F797" s="231"/>
      <c r="G797" s="231"/>
      <c r="H797" s="231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  <c r="Y797" s="231"/>
      <c r="Z797" s="231"/>
    </row>
    <row r="798">
      <c r="A798" s="231"/>
      <c r="B798" s="231"/>
      <c r="C798" s="231"/>
      <c r="D798" s="231"/>
      <c r="E798" s="231"/>
      <c r="F798" s="231"/>
      <c r="G798" s="231"/>
      <c r="H798" s="231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  <c r="Y798" s="231"/>
      <c r="Z798" s="231"/>
    </row>
    <row r="799">
      <c r="A799" s="231"/>
      <c r="B799" s="231"/>
      <c r="C799" s="231"/>
      <c r="D799" s="231"/>
      <c r="E799" s="231"/>
      <c r="F799" s="231"/>
      <c r="G799" s="231"/>
      <c r="H799" s="231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  <c r="Y799" s="231"/>
      <c r="Z799" s="231"/>
    </row>
    <row r="800">
      <c r="A800" s="231"/>
      <c r="B800" s="231"/>
      <c r="C800" s="231"/>
      <c r="D800" s="231"/>
      <c r="E800" s="231"/>
      <c r="F800" s="231"/>
      <c r="G800" s="231"/>
      <c r="H800" s="231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  <c r="Y800" s="231"/>
      <c r="Z800" s="231"/>
    </row>
    <row r="801">
      <c r="A801" s="231"/>
      <c r="B801" s="231"/>
      <c r="C801" s="231"/>
      <c r="D801" s="231"/>
      <c r="E801" s="231"/>
      <c r="F801" s="231"/>
      <c r="G801" s="231"/>
      <c r="H801" s="231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  <c r="Y801" s="231"/>
      <c r="Z801" s="231"/>
    </row>
    <row r="802">
      <c r="A802" s="231"/>
      <c r="B802" s="231"/>
      <c r="C802" s="231"/>
      <c r="D802" s="231"/>
      <c r="E802" s="231"/>
      <c r="F802" s="231"/>
      <c r="G802" s="231"/>
      <c r="H802" s="231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  <c r="Y802" s="231"/>
      <c r="Z802" s="231"/>
    </row>
    <row r="803">
      <c r="A803" s="231"/>
      <c r="B803" s="231"/>
      <c r="C803" s="231"/>
      <c r="D803" s="231"/>
      <c r="E803" s="231"/>
      <c r="F803" s="231"/>
      <c r="G803" s="231"/>
      <c r="H803" s="231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  <c r="Y803" s="231"/>
      <c r="Z803" s="231"/>
    </row>
    <row r="804">
      <c r="A804" s="231"/>
      <c r="B804" s="231"/>
      <c r="C804" s="231"/>
      <c r="D804" s="231"/>
      <c r="E804" s="231"/>
      <c r="F804" s="231"/>
      <c r="G804" s="231"/>
      <c r="H804" s="231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  <c r="Y804" s="231"/>
      <c r="Z804" s="231"/>
    </row>
    <row r="805">
      <c r="A805" s="231"/>
      <c r="B805" s="231"/>
      <c r="C805" s="231"/>
      <c r="D805" s="231"/>
      <c r="E805" s="231"/>
      <c r="F805" s="231"/>
      <c r="G805" s="231"/>
      <c r="H805" s="231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  <c r="Y805" s="231"/>
      <c r="Z805" s="231"/>
    </row>
    <row r="806">
      <c r="A806" s="231"/>
      <c r="B806" s="231"/>
      <c r="C806" s="231"/>
      <c r="D806" s="231"/>
      <c r="E806" s="231"/>
      <c r="F806" s="231"/>
      <c r="G806" s="231"/>
      <c r="H806" s="231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1"/>
      <c r="Z806" s="231"/>
    </row>
    <row r="807">
      <c r="A807" s="231"/>
      <c r="B807" s="231"/>
      <c r="C807" s="231"/>
      <c r="D807" s="231"/>
      <c r="E807" s="231"/>
      <c r="F807" s="231"/>
      <c r="G807" s="231"/>
      <c r="H807" s="231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  <c r="Y807" s="231"/>
      <c r="Z807" s="231"/>
    </row>
    <row r="808">
      <c r="A808" s="231"/>
      <c r="B808" s="231"/>
      <c r="C808" s="231"/>
      <c r="D808" s="231"/>
      <c r="E808" s="231"/>
      <c r="F808" s="231"/>
      <c r="G808" s="231"/>
      <c r="H808" s="231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  <c r="Y808" s="231"/>
      <c r="Z808" s="231"/>
    </row>
    <row r="809">
      <c r="A809" s="231"/>
      <c r="B809" s="231"/>
      <c r="C809" s="231"/>
      <c r="D809" s="231"/>
      <c r="E809" s="231"/>
      <c r="F809" s="231"/>
      <c r="G809" s="231"/>
      <c r="H809" s="231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1"/>
      <c r="Z809" s="231"/>
    </row>
    <row r="810">
      <c r="A810" s="231"/>
      <c r="B810" s="231"/>
      <c r="C810" s="231"/>
      <c r="D810" s="231"/>
      <c r="E810" s="231"/>
      <c r="F810" s="231"/>
      <c r="G810" s="231"/>
      <c r="H810" s="231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  <c r="Y810" s="231"/>
      <c r="Z810" s="231"/>
    </row>
    <row r="811">
      <c r="A811" s="231"/>
      <c r="B811" s="231"/>
      <c r="C811" s="231"/>
      <c r="D811" s="231"/>
      <c r="E811" s="231"/>
      <c r="F811" s="231"/>
      <c r="G811" s="231"/>
      <c r="H811" s="231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  <c r="Y811" s="231"/>
      <c r="Z811" s="231"/>
    </row>
    <row r="812">
      <c r="A812" s="231"/>
      <c r="B812" s="231"/>
      <c r="C812" s="231"/>
      <c r="D812" s="231"/>
      <c r="E812" s="231"/>
      <c r="F812" s="231"/>
      <c r="G812" s="231"/>
      <c r="H812" s="231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</row>
    <row r="813">
      <c r="A813" s="231"/>
      <c r="B813" s="231"/>
      <c r="C813" s="231"/>
      <c r="D813" s="231"/>
      <c r="E813" s="231"/>
      <c r="F813" s="231"/>
      <c r="G813" s="231"/>
      <c r="H813" s="231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</row>
    <row r="814">
      <c r="A814" s="231"/>
      <c r="B814" s="231"/>
      <c r="C814" s="231"/>
      <c r="D814" s="231"/>
      <c r="E814" s="231"/>
      <c r="F814" s="231"/>
      <c r="G814" s="231"/>
      <c r="H814" s="231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</row>
    <row r="815">
      <c r="A815" s="231"/>
      <c r="B815" s="231"/>
      <c r="C815" s="231"/>
      <c r="D815" s="231"/>
      <c r="E815" s="231"/>
      <c r="F815" s="231"/>
      <c r="G815" s="231"/>
      <c r="H815" s="231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</row>
    <row r="816">
      <c r="A816" s="231"/>
      <c r="B816" s="231"/>
      <c r="C816" s="231"/>
      <c r="D816" s="231"/>
      <c r="E816" s="231"/>
      <c r="F816" s="231"/>
      <c r="G816" s="231"/>
      <c r="H816" s="231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</row>
    <row r="817">
      <c r="A817" s="231"/>
      <c r="B817" s="231"/>
      <c r="C817" s="231"/>
      <c r="D817" s="231"/>
      <c r="E817" s="231"/>
      <c r="F817" s="231"/>
      <c r="G817" s="231"/>
      <c r="H817" s="231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</row>
    <row r="818">
      <c r="A818" s="231"/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</row>
    <row r="819">
      <c r="A819" s="231"/>
      <c r="B819" s="231"/>
      <c r="C819" s="231"/>
      <c r="D819" s="231"/>
      <c r="E819" s="231"/>
      <c r="F819" s="231"/>
      <c r="G819" s="231"/>
      <c r="H819" s="231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</row>
    <row r="820">
      <c r="A820" s="231"/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  <c r="Y820" s="231"/>
      <c r="Z820" s="231"/>
    </row>
    <row r="821">
      <c r="A821" s="231"/>
      <c r="B821" s="231"/>
      <c r="C821" s="231"/>
      <c r="D821" s="231"/>
      <c r="E821" s="231"/>
      <c r="F821" s="231"/>
      <c r="G821" s="231"/>
      <c r="H821" s="231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  <c r="Y821" s="231"/>
      <c r="Z821" s="231"/>
    </row>
    <row r="822">
      <c r="A822" s="231"/>
      <c r="B822" s="231"/>
      <c r="C822" s="231"/>
      <c r="D822" s="231"/>
      <c r="E822" s="231"/>
      <c r="F822" s="231"/>
      <c r="G822" s="231"/>
      <c r="H822" s="231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  <c r="Y822" s="231"/>
      <c r="Z822" s="231"/>
    </row>
    <row r="823">
      <c r="A823" s="231"/>
      <c r="B823" s="231"/>
      <c r="C823" s="231"/>
      <c r="D823" s="231"/>
      <c r="E823" s="231"/>
      <c r="F823" s="231"/>
      <c r="G823" s="231"/>
      <c r="H823" s="231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1"/>
      <c r="Z823" s="231"/>
    </row>
    <row r="824">
      <c r="A824" s="231"/>
      <c r="B824" s="231"/>
      <c r="C824" s="231"/>
      <c r="D824" s="231"/>
      <c r="E824" s="231"/>
      <c r="F824" s="231"/>
      <c r="G824" s="231"/>
      <c r="H824" s="231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  <c r="Y824" s="231"/>
      <c r="Z824" s="231"/>
    </row>
    <row r="825">
      <c r="A825" s="231"/>
      <c r="B825" s="231"/>
      <c r="C825" s="231"/>
      <c r="D825" s="231"/>
      <c r="E825" s="231"/>
      <c r="F825" s="231"/>
      <c r="G825" s="231"/>
      <c r="H825" s="231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  <c r="Y825" s="231"/>
      <c r="Z825" s="231"/>
    </row>
    <row r="826">
      <c r="A826" s="231"/>
      <c r="B826" s="231"/>
      <c r="C826" s="231"/>
      <c r="D826" s="231"/>
      <c r="E826" s="231"/>
      <c r="F826" s="231"/>
      <c r="G826" s="231"/>
      <c r="H826" s="231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  <c r="Y826" s="231"/>
      <c r="Z826" s="231"/>
    </row>
    <row r="827">
      <c r="A827" s="231"/>
      <c r="B827" s="231"/>
      <c r="C827" s="231"/>
      <c r="D827" s="231"/>
      <c r="E827" s="231"/>
      <c r="F827" s="231"/>
      <c r="G827" s="231"/>
      <c r="H827" s="231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  <c r="Y827" s="231"/>
      <c r="Z827" s="231"/>
    </row>
    <row r="828">
      <c r="A828" s="231"/>
      <c r="B828" s="231"/>
      <c r="C828" s="231"/>
      <c r="D828" s="231"/>
      <c r="E828" s="231"/>
      <c r="F828" s="231"/>
      <c r="G828" s="231"/>
      <c r="H828" s="231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  <c r="Y828" s="231"/>
      <c r="Z828" s="231"/>
    </row>
    <row r="829">
      <c r="A829" s="231"/>
      <c r="B829" s="231"/>
      <c r="C829" s="231"/>
      <c r="D829" s="231"/>
      <c r="E829" s="231"/>
      <c r="F829" s="231"/>
      <c r="G829" s="231"/>
      <c r="H829" s="231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  <c r="Y829" s="231"/>
      <c r="Z829" s="231"/>
    </row>
    <row r="830">
      <c r="A830" s="231"/>
      <c r="B830" s="231"/>
      <c r="C830" s="231"/>
      <c r="D830" s="231"/>
      <c r="E830" s="231"/>
      <c r="F830" s="231"/>
      <c r="G830" s="231"/>
      <c r="H830" s="231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  <c r="Y830" s="231"/>
      <c r="Z830" s="231"/>
    </row>
    <row r="831">
      <c r="A831" s="231"/>
      <c r="B831" s="231"/>
      <c r="C831" s="231"/>
      <c r="D831" s="231"/>
      <c r="E831" s="231"/>
      <c r="F831" s="231"/>
      <c r="G831" s="231"/>
      <c r="H831" s="231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  <c r="Y831" s="231"/>
      <c r="Z831" s="231"/>
    </row>
    <row r="832">
      <c r="A832" s="231"/>
      <c r="B832" s="231"/>
      <c r="C832" s="231"/>
      <c r="D832" s="231"/>
      <c r="E832" s="231"/>
      <c r="F832" s="231"/>
      <c r="G832" s="231"/>
      <c r="H832" s="231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1"/>
      <c r="Z832" s="231"/>
    </row>
    <row r="833">
      <c r="A833" s="231"/>
      <c r="B833" s="231"/>
      <c r="C833" s="231"/>
      <c r="D833" s="231"/>
      <c r="E833" s="231"/>
      <c r="F833" s="231"/>
      <c r="G833" s="231"/>
      <c r="H833" s="231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  <c r="Y833" s="231"/>
      <c r="Z833" s="231"/>
    </row>
    <row r="834">
      <c r="A834" s="231"/>
      <c r="B834" s="231"/>
      <c r="C834" s="231"/>
      <c r="D834" s="231"/>
      <c r="E834" s="231"/>
      <c r="F834" s="231"/>
      <c r="G834" s="231"/>
      <c r="H834" s="231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  <c r="Y834" s="231"/>
      <c r="Z834" s="231"/>
    </row>
    <row r="835">
      <c r="A835" s="231"/>
      <c r="B835" s="231"/>
      <c r="C835" s="231"/>
      <c r="D835" s="231"/>
      <c r="E835" s="231"/>
      <c r="F835" s="231"/>
      <c r="G835" s="231"/>
      <c r="H835" s="231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1"/>
      <c r="Z835" s="231"/>
    </row>
    <row r="836">
      <c r="A836" s="231"/>
      <c r="B836" s="231"/>
      <c r="C836" s="231"/>
      <c r="D836" s="231"/>
      <c r="E836" s="231"/>
      <c r="F836" s="231"/>
      <c r="G836" s="231"/>
      <c r="H836" s="231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  <c r="Y836" s="231"/>
      <c r="Z836" s="231"/>
    </row>
    <row r="837">
      <c r="A837" s="231"/>
      <c r="B837" s="231"/>
      <c r="C837" s="231"/>
      <c r="D837" s="231"/>
      <c r="E837" s="231"/>
      <c r="F837" s="231"/>
      <c r="G837" s="231"/>
      <c r="H837" s="231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  <c r="Y837" s="231"/>
      <c r="Z837" s="231"/>
    </row>
    <row r="838">
      <c r="A838" s="231"/>
      <c r="B838" s="231"/>
      <c r="C838" s="231"/>
      <c r="D838" s="231"/>
      <c r="E838" s="231"/>
      <c r="F838" s="231"/>
      <c r="G838" s="231"/>
      <c r="H838" s="231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  <c r="Y838" s="231"/>
      <c r="Z838" s="231"/>
    </row>
    <row r="839">
      <c r="A839" s="231"/>
      <c r="B839" s="231"/>
      <c r="C839" s="231"/>
      <c r="D839" s="231"/>
      <c r="E839" s="231"/>
      <c r="F839" s="231"/>
      <c r="G839" s="231"/>
      <c r="H839" s="231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  <c r="Y839" s="231"/>
      <c r="Z839" s="231"/>
    </row>
    <row r="840">
      <c r="A840" s="231"/>
      <c r="B840" s="231"/>
      <c r="C840" s="231"/>
      <c r="D840" s="231"/>
      <c r="E840" s="231"/>
      <c r="F840" s="231"/>
      <c r="G840" s="231"/>
      <c r="H840" s="231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  <c r="Y840" s="231"/>
      <c r="Z840" s="231"/>
    </row>
    <row r="841">
      <c r="A841" s="231"/>
      <c r="B841" s="231"/>
      <c r="C841" s="231"/>
      <c r="D841" s="231"/>
      <c r="E841" s="231"/>
      <c r="F841" s="231"/>
      <c r="G841" s="231"/>
      <c r="H841" s="231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  <c r="Y841" s="231"/>
      <c r="Z841" s="231"/>
    </row>
    <row r="842">
      <c r="A842" s="231"/>
      <c r="B842" s="231"/>
      <c r="C842" s="231"/>
      <c r="D842" s="231"/>
      <c r="E842" s="231"/>
      <c r="F842" s="231"/>
      <c r="G842" s="231"/>
      <c r="H842" s="231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  <c r="Y842" s="231"/>
      <c r="Z842" s="231"/>
    </row>
    <row r="843">
      <c r="A843" s="231"/>
      <c r="B843" s="231"/>
      <c r="C843" s="231"/>
      <c r="D843" s="231"/>
      <c r="E843" s="231"/>
      <c r="F843" s="231"/>
      <c r="G843" s="231"/>
      <c r="H843" s="231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  <c r="Y843" s="231"/>
      <c r="Z843" s="231"/>
    </row>
    <row r="844">
      <c r="A844" s="231"/>
      <c r="B844" s="231"/>
      <c r="C844" s="231"/>
      <c r="D844" s="231"/>
      <c r="E844" s="231"/>
      <c r="F844" s="231"/>
      <c r="G844" s="231"/>
      <c r="H844" s="231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1"/>
      <c r="Z844" s="231"/>
    </row>
    <row r="845">
      <c r="A845" s="231"/>
      <c r="B845" s="231"/>
      <c r="C845" s="231"/>
      <c r="D845" s="231"/>
      <c r="E845" s="231"/>
      <c r="F845" s="231"/>
      <c r="G845" s="231"/>
      <c r="H845" s="231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1"/>
      <c r="Z845" s="231"/>
    </row>
    <row r="846">
      <c r="A846" s="231"/>
      <c r="B846" s="231"/>
      <c r="C846" s="231"/>
      <c r="D846" s="231"/>
      <c r="E846" s="231"/>
      <c r="F846" s="231"/>
      <c r="G846" s="231"/>
      <c r="H846" s="231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1"/>
      <c r="Z846" s="231"/>
    </row>
    <row r="847">
      <c r="A847" s="231"/>
      <c r="B847" s="231"/>
      <c r="C847" s="231"/>
      <c r="D847" s="231"/>
      <c r="E847" s="231"/>
      <c r="F847" s="231"/>
      <c r="G847" s="231"/>
      <c r="H847" s="231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1"/>
      <c r="Z847" s="231"/>
    </row>
    <row r="848">
      <c r="A848" s="231"/>
      <c r="B848" s="231"/>
      <c r="C848" s="231"/>
      <c r="D848" s="231"/>
      <c r="E848" s="231"/>
      <c r="F848" s="231"/>
      <c r="G848" s="231"/>
      <c r="H848" s="231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1"/>
      <c r="Z848" s="231"/>
    </row>
    <row r="849">
      <c r="A849" s="231"/>
      <c r="B849" s="231"/>
      <c r="C849" s="231"/>
      <c r="D849" s="231"/>
      <c r="E849" s="231"/>
      <c r="F849" s="231"/>
      <c r="G849" s="231"/>
      <c r="H849" s="231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  <c r="Y849" s="231"/>
      <c r="Z849" s="231"/>
    </row>
    <row r="850">
      <c r="A850" s="231"/>
      <c r="B850" s="231"/>
      <c r="C850" s="231"/>
      <c r="D850" s="231"/>
      <c r="E850" s="231"/>
      <c r="F850" s="231"/>
      <c r="G850" s="231"/>
      <c r="H850" s="231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  <c r="Y850" s="231"/>
      <c r="Z850" s="231"/>
    </row>
    <row r="851">
      <c r="A851" s="231"/>
      <c r="B851" s="231"/>
      <c r="C851" s="231"/>
      <c r="D851" s="231"/>
      <c r="E851" s="231"/>
      <c r="F851" s="231"/>
      <c r="G851" s="231"/>
      <c r="H851" s="231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  <c r="Y851" s="231"/>
      <c r="Z851" s="231"/>
    </row>
    <row r="852">
      <c r="A852" s="231"/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  <c r="Y852" s="231"/>
      <c r="Z852" s="231"/>
    </row>
    <row r="853">
      <c r="A853" s="231"/>
      <c r="B853" s="231"/>
      <c r="C853" s="231"/>
      <c r="D853" s="231"/>
      <c r="E853" s="231"/>
      <c r="F853" s="231"/>
      <c r="G853" s="231"/>
      <c r="H853" s="231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  <c r="Y853" s="231"/>
      <c r="Z853" s="231"/>
    </row>
    <row r="854">
      <c r="A854" s="231"/>
      <c r="B854" s="231"/>
      <c r="C854" s="231"/>
      <c r="D854" s="231"/>
      <c r="E854" s="231"/>
      <c r="F854" s="231"/>
      <c r="G854" s="231"/>
      <c r="H854" s="231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  <c r="Y854" s="231"/>
      <c r="Z854" s="231"/>
    </row>
    <row r="855">
      <c r="A855" s="231"/>
      <c r="B855" s="231"/>
      <c r="C855" s="231"/>
      <c r="D855" s="231"/>
      <c r="E855" s="231"/>
      <c r="F855" s="231"/>
      <c r="G855" s="231"/>
      <c r="H855" s="231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  <c r="Y855" s="231"/>
      <c r="Z855" s="231"/>
    </row>
    <row r="856">
      <c r="A856" s="231"/>
      <c r="B856" s="231"/>
      <c r="C856" s="231"/>
      <c r="D856" s="231"/>
      <c r="E856" s="231"/>
      <c r="F856" s="231"/>
      <c r="G856" s="231"/>
      <c r="H856" s="231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  <c r="Y856" s="231"/>
      <c r="Z856" s="231"/>
    </row>
    <row r="857">
      <c r="A857" s="231"/>
      <c r="B857" s="231"/>
      <c r="C857" s="231"/>
      <c r="D857" s="231"/>
      <c r="E857" s="231"/>
      <c r="F857" s="231"/>
      <c r="G857" s="231"/>
      <c r="H857" s="231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</row>
    <row r="858">
      <c r="A858" s="231"/>
      <c r="B858" s="231"/>
      <c r="C858" s="231"/>
      <c r="D858" s="231"/>
      <c r="E858" s="231"/>
      <c r="F858" s="231"/>
      <c r="G858" s="231"/>
      <c r="H858" s="231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</row>
    <row r="859">
      <c r="A859" s="231"/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</row>
    <row r="860">
      <c r="A860" s="231"/>
      <c r="B860" s="231"/>
      <c r="C860" s="231"/>
      <c r="D860" s="231"/>
      <c r="E860" s="231"/>
      <c r="F860" s="231"/>
      <c r="G860" s="231"/>
      <c r="H860" s="231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</row>
    <row r="861">
      <c r="A861" s="231"/>
      <c r="B861" s="231"/>
      <c r="C861" s="231"/>
      <c r="D861" s="231"/>
      <c r="E861" s="231"/>
      <c r="F861" s="231"/>
      <c r="G861" s="231"/>
      <c r="H861" s="231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  <c r="Y861" s="231"/>
      <c r="Z861" s="231"/>
    </row>
    <row r="862">
      <c r="A862" s="231"/>
      <c r="B862" s="231"/>
      <c r="C862" s="231"/>
      <c r="D862" s="231"/>
      <c r="E862" s="231"/>
      <c r="F862" s="231"/>
      <c r="G862" s="231"/>
      <c r="H862" s="231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  <c r="Y862" s="231"/>
      <c r="Z862" s="231"/>
    </row>
    <row r="863">
      <c r="A863" s="231"/>
      <c r="B863" s="231"/>
      <c r="C863" s="231"/>
      <c r="D863" s="231"/>
      <c r="E863" s="231"/>
      <c r="F863" s="231"/>
      <c r="G863" s="231"/>
      <c r="H863" s="231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1"/>
      <c r="Z863" s="231"/>
    </row>
    <row r="864">
      <c r="A864" s="231"/>
      <c r="B864" s="231"/>
      <c r="C864" s="231"/>
      <c r="D864" s="231"/>
      <c r="E864" s="231"/>
      <c r="F864" s="231"/>
      <c r="G864" s="231"/>
      <c r="H864" s="231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  <c r="Y864" s="231"/>
      <c r="Z864" s="231"/>
    </row>
    <row r="865">
      <c r="A865" s="231"/>
      <c r="B865" s="231"/>
      <c r="C865" s="231"/>
      <c r="D865" s="231"/>
      <c r="E865" s="231"/>
      <c r="F865" s="231"/>
      <c r="G865" s="231"/>
      <c r="H865" s="231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1"/>
      <c r="Z865" s="231"/>
    </row>
    <row r="866">
      <c r="A866" s="231"/>
      <c r="B866" s="231"/>
      <c r="C866" s="231"/>
      <c r="D866" s="231"/>
      <c r="E866" s="231"/>
      <c r="F866" s="231"/>
      <c r="G866" s="231"/>
      <c r="H866" s="231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  <c r="Y866" s="231"/>
      <c r="Z866" s="231"/>
    </row>
    <row r="867">
      <c r="A867" s="231"/>
      <c r="B867" s="231"/>
      <c r="C867" s="231"/>
      <c r="D867" s="231"/>
      <c r="E867" s="231"/>
      <c r="F867" s="231"/>
      <c r="G867" s="231"/>
      <c r="H867" s="231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  <c r="Y867" s="231"/>
      <c r="Z867" s="231"/>
    </row>
    <row r="868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  <c r="Y868" s="231"/>
      <c r="Z868" s="231"/>
    </row>
    <row r="869">
      <c r="A869" s="231"/>
      <c r="B869" s="231"/>
      <c r="C869" s="231"/>
      <c r="D869" s="231"/>
      <c r="E869" s="231"/>
      <c r="F869" s="231"/>
      <c r="G869" s="231"/>
      <c r="H869" s="231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  <c r="Y869" s="231"/>
      <c r="Z869" s="231"/>
    </row>
    <row r="870">
      <c r="A870" s="231"/>
      <c r="B870" s="231"/>
      <c r="C870" s="231"/>
      <c r="D870" s="231"/>
      <c r="E870" s="231"/>
      <c r="F870" s="231"/>
      <c r="G870" s="231"/>
      <c r="H870" s="231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  <c r="Y870" s="231"/>
      <c r="Z870" s="231"/>
    </row>
    <row r="871">
      <c r="A871" s="231"/>
      <c r="B871" s="231"/>
      <c r="C871" s="231"/>
      <c r="D871" s="231"/>
      <c r="E871" s="231"/>
      <c r="F871" s="231"/>
      <c r="G871" s="231"/>
      <c r="H871" s="231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  <c r="Y871" s="231"/>
      <c r="Z871" s="231"/>
    </row>
    <row r="872">
      <c r="A872" s="231"/>
      <c r="B872" s="231"/>
      <c r="C872" s="231"/>
      <c r="D872" s="231"/>
      <c r="E872" s="231"/>
      <c r="F872" s="231"/>
      <c r="G872" s="231"/>
      <c r="H872" s="231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  <c r="Y872" s="231"/>
      <c r="Z872" s="231"/>
    </row>
    <row r="873">
      <c r="A873" s="231"/>
      <c r="B873" s="231"/>
      <c r="C873" s="231"/>
      <c r="D873" s="231"/>
      <c r="E873" s="231"/>
      <c r="F873" s="231"/>
      <c r="G873" s="231"/>
      <c r="H873" s="231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1"/>
      <c r="Z873" s="231"/>
    </row>
    <row r="874">
      <c r="A874" s="231"/>
      <c r="B874" s="231"/>
      <c r="C874" s="231"/>
      <c r="D874" s="231"/>
      <c r="E874" s="231"/>
      <c r="F874" s="231"/>
      <c r="G874" s="231"/>
      <c r="H874" s="231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  <c r="Y874" s="231"/>
      <c r="Z874" s="231"/>
    </row>
    <row r="875">
      <c r="A875" s="231"/>
      <c r="B875" s="231"/>
      <c r="C875" s="231"/>
      <c r="D875" s="231"/>
      <c r="E875" s="231"/>
      <c r="F875" s="231"/>
      <c r="G875" s="231"/>
      <c r="H875" s="231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1"/>
      <c r="Z875" s="231"/>
    </row>
    <row r="876">
      <c r="A876" s="231"/>
      <c r="B876" s="231"/>
      <c r="C876" s="231"/>
      <c r="D876" s="231"/>
      <c r="E876" s="231"/>
      <c r="F876" s="231"/>
      <c r="G876" s="231"/>
      <c r="H876" s="231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  <c r="Y876" s="231"/>
      <c r="Z876" s="231"/>
    </row>
    <row r="877">
      <c r="A877" s="231"/>
      <c r="B877" s="231"/>
      <c r="C877" s="231"/>
      <c r="D877" s="231"/>
      <c r="E877" s="231"/>
      <c r="F877" s="231"/>
      <c r="G877" s="231"/>
      <c r="H877" s="231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  <c r="Y877" s="231"/>
      <c r="Z877" s="231"/>
    </row>
    <row r="878">
      <c r="A878" s="231"/>
      <c r="B878" s="231"/>
      <c r="C878" s="231"/>
      <c r="D878" s="231"/>
      <c r="E878" s="231"/>
      <c r="F878" s="231"/>
      <c r="G878" s="231"/>
      <c r="H878" s="231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1"/>
      <c r="Z878" s="231"/>
    </row>
    <row r="879">
      <c r="A879" s="231"/>
      <c r="B879" s="231"/>
      <c r="C879" s="231"/>
      <c r="D879" s="231"/>
      <c r="E879" s="231"/>
      <c r="F879" s="231"/>
      <c r="G879" s="231"/>
      <c r="H879" s="231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  <c r="Y879" s="231"/>
      <c r="Z879" s="231"/>
    </row>
    <row r="880">
      <c r="A880" s="231"/>
      <c r="B880" s="231"/>
      <c r="C880" s="231"/>
      <c r="D880" s="231"/>
      <c r="E880" s="231"/>
      <c r="F880" s="231"/>
      <c r="G880" s="231"/>
      <c r="H880" s="231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  <c r="Y880" s="231"/>
      <c r="Z880" s="231"/>
    </row>
    <row r="881">
      <c r="A881" s="231"/>
      <c r="B881" s="231"/>
      <c r="C881" s="231"/>
      <c r="D881" s="231"/>
      <c r="E881" s="231"/>
      <c r="F881" s="231"/>
      <c r="G881" s="231"/>
      <c r="H881" s="231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  <c r="Y881" s="231"/>
      <c r="Z881" s="231"/>
    </row>
    <row r="882">
      <c r="A882" s="231"/>
      <c r="B882" s="231"/>
      <c r="C882" s="231"/>
      <c r="D882" s="231"/>
      <c r="E882" s="231"/>
      <c r="F882" s="231"/>
      <c r="G882" s="231"/>
      <c r="H882" s="231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  <c r="Y882" s="231"/>
      <c r="Z882" s="231"/>
    </row>
    <row r="883">
      <c r="A883" s="231"/>
      <c r="B883" s="231"/>
      <c r="C883" s="231"/>
      <c r="D883" s="231"/>
      <c r="E883" s="231"/>
      <c r="F883" s="231"/>
      <c r="G883" s="231"/>
      <c r="H883" s="231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  <c r="Y883" s="231"/>
      <c r="Z883" s="231"/>
    </row>
    <row r="884">
      <c r="A884" s="231"/>
      <c r="B884" s="231"/>
      <c r="C884" s="231"/>
      <c r="D884" s="231"/>
      <c r="E884" s="231"/>
      <c r="F884" s="231"/>
      <c r="G884" s="231"/>
      <c r="H884" s="231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  <c r="Y884" s="231"/>
      <c r="Z884" s="231"/>
    </row>
    <row r="885">
      <c r="A885" s="231"/>
      <c r="B885" s="231"/>
      <c r="C885" s="231"/>
      <c r="D885" s="231"/>
      <c r="E885" s="231"/>
      <c r="F885" s="231"/>
      <c r="G885" s="231"/>
      <c r="H885" s="231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1"/>
      <c r="Z885" s="231"/>
    </row>
    <row r="886">
      <c r="A886" s="231"/>
      <c r="B886" s="231"/>
      <c r="C886" s="231"/>
      <c r="D886" s="231"/>
      <c r="E886" s="231"/>
      <c r="F886" s="231"/>
      <c r="G886" s="231"/>
      <c r="H886" s="231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  <c r="Y886" s="231"/>
      <c r="Z886" s="231"/>
    </row>
    <row r="887">
      <c r="A887" s="231"/>
      <c r="B887" s="231"/>
      <c r="C887" s="231"/>
      <c r="D887" s="231"/>
      <c r="E887" s="231"/>
      <c r="F887" s="231"/>
      <c r="G887" s="231"/>
      <c r="H887" s="231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1"/>
      <c r="Z887" s="231"/>
    </row>
    <row r="888">
      <c r="A888" s="231"/>
      <c r="B888" s="231"/>
      <c r="C888" s="231"/>
      <c r="D888" s="231"/>
      <c r="E888" s="231"/>
      <c r="F888" s="231"/>
      <c r="G888" s="231"/>
      <c r="H888" s="231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  <c r="Y888" s="231"/>
      <c r="Z888" s="231"/>
    </row>
    <row r="889">
      <c r="A889" s="231"/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</row>
    <row r="890">
      <c r="A890" s="231"/>
      <c r="B890" s="231"/>
      <c r="C890" s="231"/>
      <c r="D890" s="231"/>
      <c r="E890" s="231"/>
      <c r="F890" s="231"/>
      <c r="G890" s="231"/>
      <c r="H890" s="231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</row>
    <row r="891">
      <c r="A891" s="231"/>
      <c r="B891" s="231"/>
      <c r="C891" s="231"/>
      <c r="D891" s="231"/>
      <c r="E891" s="231"/>
      <c r="F891" s="231"/>
      <c r="G891" s="231"/>
      <c r="H891" s="231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</row>
    <row r="892">
      <c r="A892" s="231"/>
      <c r="B892" s="231"/>
      <c r="C892" s="231"/>
      <c r="D892" s="231"/>
      <c r="E892" s="231"/>
      <c r="F892" s="231"/>
      <c r="G892" s="231"/>
      <c r="H892" s="231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</row>
    <row r="893">
      <c r="A893" s="231"/>
      <c r="B893" s="231"/>
      <c r="C893" s="231"/>
      <c r="D893" s="231"/>
      <c r="E893" s="231"/>
      <c r="F893" s="231"/>
      <c r="G893" s="231"/>
      <c r="H893" s="231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  <c r="Y893" s="231"/>
      <c r="Z893" s="231"/>
    </row>
    <row r="894">
      <c r="A894" s="231"/>
      <c r="B894" s="231"/>
      <c r="C894" s="231"/>
      <c r="D894" s="231"/>
      <c r="E894" s="231"/>
      <c r="F894" s="231"/>
      <c r="G894" s="231"/>
      <c r="H894" s="231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1"/>
      <c r="Z894" s="231"/>
    </row>
    <row r="895">
      <c r="A895" s="231"/>
      <c r="B895" s="231"/>
      <c r="C895" s="231"/>
      <c r="D895" s="231"/>
      <c r="E895" s="231"/>
      <c r="F895" s="231"/>
      <c r="G895" s="231"/>
      <c r="H895" s="231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  <c r="Y895" s="231"/>
      <c r="Z895" s="231"/>
    </row>
    <row r="896">
      <c r="A896" s="231"/>
      <c r="B896" s="231"/>
      <c r="C896" s="231"/>
      <c r="D896" s="231"/>
      <c r="E896" s="231"/>
      <c r="F896" s="231"/>
      <c r="G896" s="231"/>
      <c r="H896" s="231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  <c r="Y896" s="231"/>
      <c r="Z896" s="231"/>
    </row>
    <row r="897">
      <c r="A897" s="231"/>
      <c r="B897" s="231"/>
      <c r="C897" s="231"/>
      <c r="D897" s="231"/>
      <c r="E897" s="231"/>
      <c r="F897" s="231"/>
      <c r="G897" s="231"/>
      <c r="H897" s="231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1"/>
      <c r="Z897" s="231"/>
    </row>
    <row r="898">
      <c r="A898" s="231"/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1"/>
      <c r="Z898" s="231"/>
    </row>
    <row r="899">
      <c r="A899" s="231"/>
      <c r="B899" s="231"/>
      <c r="C899" s="231"/>
      <c r="D899" s="231"/>
      <c r="E899" s="231"/>
      <c r="F899" s="231"/>
      <c r="G899" s="231"/>
      <c r="H899" s="231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  <c r="Y899" s="231"/>
      <c r="Z899" s="231"/>
    </row>
    <row r="900">
      <c r="A900" s="231"/>
      <c r="B900" s="231"/>
      <c r="C900" s="231"/>
      <c r="D900" s="231"/>
      <c r="E900" s="231"/>
      <c r="F900" s="231"/>
      <c r="G900" s="231"/>
      <c r="H900" s="231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1"/>
      <c r="Z900" s="231"/>
    </row>
    <row r="901">
      <c r="A901" s="231"/>
      <c r="B901" s="231"/>
      <c r="C901" s="231"/>
      <c r="D901" s="231"/>
      <c r="E901" s="231"/>
      <c r="F901" s="231"/>
      <c r="G901" s="231"/>
      <c r="H901" s="231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  <c r="Y901" s="231"/>
      <c r="Z901" s="231"/>
    </row>
    <row r="902">
      <c r="A902" s="231"/>
      <c r="B902" s="231"/>
      <c r="C902" s="231"/>
      <c r="D902" s="231"/>
      <c r="E902" s="231"/>
      <c r="F902" s="231"/>
      <c r="G902" s="231"/>
      <c r="H902" s="231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  <c r="Y902" s="231"/>
      <c r="Z902" s="231"/>
    </row>
    <row r="903">
      <c r="A903" s="231"/>
      <c r="B903" s="231"/>
      <c r="C903" s="231"/>
      <c r="D903" s="231"/>
      <c r="E903" s="231"/>
      <c r="F903" s="231"/>
      <c r="G903" s="231"/>
      <c r="H903" s="231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  <c r="Y903" s="231"/>
      <c r="Z903" s="231"/>
    </row>
    <row r="904">
      <c r="A904" s="231"/>
      <c r="B904" s="231"/>
      <c r="C904" s="231"/>
      <c r="D904" s="231"/>
      <c r="E904" s="231"/>
      <c r="F904" s="231"/>
      <c r="G904" s="231"/>
      <c r="H904" s="231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  <c r="Y904" s="231"/>
      <c r="Z904" s="231"/>
    </row>
    <row r="905">
      <c r="A905" s="231"/>
      <c r="B905" s="231"/>
      <c r="C905" s="231"/>
      <c r="D905" s="231"/>
      <c r="E905" s="231"/>
      <c r="F905" s="231"/>
      <c r="G905" s="231"/>
      <c r="H905" s="231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  <c r="Y905" s="231"/>
      <c r="Z905" s="231"/>
    </row>
    <row r="906">
      <c r="A906" s="231"/>
      <c r="B906" s="231"/>
      <c r="C906" s="231"/>
      <c r="D906" s="231"/>
      <c r="E906" s="231"/>
      <c r="F906" s="231"/>
      <c r="G906" s="231"/>
      <c r="H906" s="231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  <c r="Y906" s="231"/>
      <c r="Z906" s="231"/>
    </row>
    <row r="907">
      <c r="A907" s="231"/>
      <c r="B907" s="231"/>
      <c r="C907" s="231"/>
      <c r="D907" s="231"/>
      <c r="E907" s="231"/>
      <c r="F907" s="231"/>
      <c r="G907" s="231"/>
      <c r="H907" s="231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  <c r="Y907" s="231"/>
      <c r="Z907" s="231"/>
    </row>
    <row r="908">
      <c r="A908" s="231"/>
      <c r="B908" s="231"/>
      <c r="C908" s="231"/>
      <c r="D908" s="231"/>
      <c r="E908" s="231"/>
      <c r="F908" s="231"/>
      <c r="G908" s="231"/>
      <c r="H908" s="231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  <c r="Y908" s="231"/>
      <c r="Z908" s="231"/>
    </row>
    <row r="909">
      <c r="A909" s="231"/>
      <c r="B909" s="231"/>
      <c r="C909" s="231"/>
      <c r="D909" s="231"/>
      <c r="E909" s="231"/>
      <c r="F909" s="231"/>
      <c r="G909" s="231"/>
      <c r="H909" s="231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1"/>
      <c r="Z909" s="231"/>
    </row>
    <row r="910">
      <c r="A910" s="231"/>
      <c r="B910" s="231"/>
      <c r="C910" s="231"/>
      <c r="D910" s="231"/>
      <c r="E910" s="231"/>
      <c r="F910" s="231"/>
      <c r="G910" s="231"/>
      <c r="H910" s="231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1"/>
      <c r="Z910" s="231"/>
    </row>
    <row r="911">
      <c r="A911" s="231"/>
      <c r="B911" s="231"/>
      <c r="C911" s="231"/>
      <c r="D911" s="231"/>
      <c r="E911" s="231"/>
      <c r="F911" s="231"/>
      <c r="G911" s="231"/>
      <c r="H911" s="231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  <c r="Y911" s="231"/>
      <c r="Z911" s="231"/>
    </row>
    <row r="912">
      <c r="A912" s="231"/>
      <c r="B912" s="231"/>
      <c r="C912" s="231"/>
      <c r="D912" s="231"/>
      <c r="E912" s="231"/>
      <c r="F912" s="231"/>
      <c r="G912" s="231"/>
      <c r="H912" s="231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1"/>
      <c r="Z912" s="231"/>
    </row>
    <row r="913">
      <c r="A913" s="231"/>
      <c r="B913" s="231"/>
      <c r="C913" s="231"/>
      <c r="D913" s="231"/>
      <c r="E913" s="231"/>
      <c r="F913" s="231"/>
      <c r="G913" s="231"/>
      <c r="H913" s="231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1"/>
      <c r="Z913" s="231"/>
    </row>
    <row r="914">
      <c r="A914" s="231"/>
      <c r="B914" s="231"/>
      <c r="C914" s="231"/>
      <c r="D914" s="231"/>
      <c r="E914" s="231"/>
      <c r="F914" s="231"/>
      <c r="G914" s="231"/>
      <c r="H914" s="231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1"/>
      <c r="Z914" s="231"/>
    </row>
    <row r="915">
      <c r="A915" s="231"/>
      <c r="B915" s="231"/>
      <c r="C915" s="231"/>
      <c r="D915" s="231"/>
      <c r="E915" s="231"/>
      <c r="F915" s="231"/>
      <c r="G915" s="231"/>
      <c r="H915" s="231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  <c r="Y915" s="231"/>
      <c r="Z915" s="231"/>
    </row>
    <row r="916">
      <c r="A916" s="231"/>
      <c r="B916" s="231"/>
      <c r="C916" s="231"/>
      <c r="D916" s="231"/>
      <c r="E916" s="231"/>
      <c r="F916" s="231"/>
      <c r="G916" s="231"/>
      <c r="H916" s="231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  <c r="Y916" s="231"/>
      <c r="Z916" s="231"/>
    </row>
    <row r="917">
      <c r="A917" s="231"/>
      <c r="B917" s="231"/>
      <c r="C917" s="231"/>
      <c r="D917" s="231"/>
      <c r="E917" s="231"/>
      <c r="F917" s="231"/>
      <c r="G917" s="231"/>
      <c r="H917" s="231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  <c r="Y917" s="231"/>
      <c r="Z917" s="231"/>
    </row>
    <row r="918">
      <c r="A918" s="231"/>
      <c r="B918" s="231"/>
      <c r="C918" s="231"/>
      <c r="D918" s="231"/>
      <c r="E918" s="231"/>
      <c r="F918" s="231"/>
      <c r="G918" s="231"/>
      <c r="H918" s="231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  <c r="Y918" s="231"/>
      <c r="Z918" s="231"/>
    </row>
    <row r="919">
      <c r="A919" s="231"/>
      <c r="B919" s="231"/>
      <c r="C919" s="231"/>
      <c r="D919" s="231"/>
      <c r="E919" s="231"/>
      <c r="F919" s="231"/>
      <c r="G919" s="231"/>
      <c r="H919" s="231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  <c r="Y919" s="231"/>
      <c r="Z919" s="231"/>
    </row>
    <row r="920">
      <c r="A920" s="231"/>
      <c r="B920" s="231"/>
      <c r="C920" s="231"/>
      <c r="D920" s="231"/>
      <c r="E920" s="231"/>
      <c r="F920" s="231"/>
      <c r="G920" s="231"/>
      <c r="H920" s="231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  <c r="Y920" s="231"/>
      <c r="Z920" s="231"/>
    </row>
    <row r="921">
      <c r="A921" s="231"/>
      <c r="B921" s="231"/>
      <c r="C921" s="231"/>
      <c r="D921" s="231"/>
      <c r="E921" s="231"/>
      <c r="F921" s="231"/>
      <c r="G921" s="231"/>
      <c r="H921" s="231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1"/>
      <c r="Z921" s="231"/>
    </row>
    <row r="922">
      <c r="A922" s="231"/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1"/>
      <c r="Z922" s="231"/>
    </row>
    <row r="923">
      <c r="A923" s="231"/>
      <c r="B923" s="231"/>
      <c r="C923" s="231"/>
      <c r="D923" s="231"/>
      <c r="E923" s="231"/>
      <c r="F923" s="231"/>
      <c r="G923" s="231"/>
      <c r="H923" s="231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</row>
    <row r="924">
      <c r="A924" s="231"/>
      <c r="B924" s="231"/>
      <c r="C924" s="231"/>
      <c r="D924" s="231"/>
      <c r="E924" s="231"/>
      <c r="F924" s="231"/>
      <c r="G924" s="231"/>
      <c r="H924" s="231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</row>
    <row r="925">
      <c r="A925" s="231"/>
      <c r="B925" s="231"/>
      <c r="C925" s="231"/>
      <c r="D925" s="231"/>
      <c r="E925" s="231"/>
      <c r="F925" s="231"/>
      <c r="G925" s="231"/>
      <c r="H925" s="231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</row>
    <row r="926">
      <c r="A926" s="231"/>
      <c r="B926" s="231"/>
      <c r="C926" s="231"/>
      <c r="D926" s="231"/>
      <c r="E926" s="231"/>
      <c r="F926" s="231"/>
      <c r="G926" s="231"/>
      <c r="H926" s="231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</row>
    <row r="927">
      <c r="A927" s="231"/>
      <c r="B927" s="231"/>
      <c r="C927" s="231"/>
      <c r="D927" s="231"/>
      <c r="E927" s="231"/>
      <c r="F927" s="231"/>
      <c r="G927" s="231"/>
      <c r="H927" s="231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  <c r="Y927" s="231"/>
      <c r="Z927" s="231"/>
    </row>
    <row r="928">
      <c r="A928" s="231"/>
      <c r="B928" s="231"/>
      <c r="C928" s="231"/>
      <c r="D928" s="231"/>
      <c r="E928" s="231"/>
      <c r="F928" s="231"/>
      <c r="G928" s="231"/>
      <c r="H928" s="231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  <c r="Y928" s="231"/>
      <c r="Z928" s="231"/>
    </row>
    <row r="929">
      <c r="A929" s="231"/>
      <c r="B929" s="231"/>
      <c r="C929" s="231"/>
      <c r="D929" s="231"/>
      <c r="E929" s="231"/>
      <c r="F929" s="231"/>
      <c r="G929" s="231"/>
      <c r="H929" s="231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  <c r="Y929" s="231"/>
      <c r="Z929" s="231"/>
    </row>
    <row r="930">
      <c r="A930" s="231"/>
      <c r="B930" s="231"/>
      <c r="C930" s="231"/>
      <c r="D930" s="231"/>
      <c r="E930" s="231"/>
      <c r="F930" s="231"/>
      <c r="G930" s="231"/>
      <c r="H930" s="231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  <c r="Y930" s="231"/>
      <c r="Z930" s="231"/>
    </row>
    <row r="931">
      <c r="A931" s="231"/>
      <c r="B931" s="231"/>
      <c r="C931" s="231"/>
      <c r="D931" s="231"/>
      <c r="E931" s="231"/>
      <c r="F931" s="231"/>
      <c r="G931" s="231"/>
      <c r="H931" s="231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  <c r="Y931" s="231"/>
      <c r="Z931" s="231"/>
    </row>
    <row r="932">
      <c r="A932" s="231"/>
      <c r="B932" s="231"/>
      <c r="C932" s="231"/>
      <c r="D932" s="231"/>
      <c r="E932" s="231"/>
      <c r="F932" s="231"/>
      <c r="G932" s="231"/>
      <c r="H932" s="231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  <c r="Y932" s="231"/>
      <c r="Z932" s="231"/>
    </row>
    <row r="933">
      <c r="A933" s="231"/>
      <c r="B933" s="231"/>
      <c r="C933" s="231"/>
      <c r="D933" s="231"/>
      <c r="E933" s="231"/>
      <c r="F933" s="231"/>
      <c r="G933" s="231"/>
      <c r="H933" s="231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  <c r="Y933" s="231"/>
      <c r="Z933" s="231"/>
    </row>
    <row r="934">
      <c r="A934" s="231"/>
      <c r="B934" s="231"/>
      <c r="C934" s="231"/>
      <c r="D934" s="231"/>
      <c r="E934" s="231"/>
      <c r="F934" s="231"/>
      <c r="G934" s="231"/>
      <c r="H934" s="231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  <c r="Y934" s="231"/>
      <c r="Z934" s="231"/>
    </row>
    <row r="935">
      <c r="A935" s="231"/>
      <c r="B935" s="231"/>
      <c r="C935" s="231"/>
      <c r="D935" s="231"/>
      <c r="E935" s="231"/>
      <c r="F935" s="231"/>
      <c r="G935" s="231"/>
      <c r="H935" s="231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1"/>
      <c r="Z935" s="231"/>
    </row>
    <row r="936">
      <c r="A936" s="231"/>
      <c r="B936" s="231"/>
      <c r="C936" s="231"/>
      <c r="D936" s="231"/>
      <c r="E936" s="231"/>
      <c r="F936" s="231"/>
      <c r="G936" s="231"/>
      <c r="H936" s="231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  <c r="Y936" s="231"/>
      <c r="Z936" s="231"/>
    </row>
    <row r="937">
      <c r="A937" s="231"/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  <c r="Y937" s="231"/>
      <c r="Z937" s="231"/>
    </row>
    <row r="938">
      <c r="A938" s="231"/>
      <c r="B938" s="231"/>
      <c r="C938" s="231"/>
      <c r="D938" s="231"/>
      <c r="E938" s="231"/>
      <c r="F938" s="231"/>
      <c r="G938" s="231"/>
      <c r="H938" s="231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  <c r="Y938" s="231"/>
      <c r="Z938" s="231"/>
    </row>
    <row r="939">
      <c r="A939" s="231"/>
      <c r="B939" s="231"/>
      <c r="C939" s="231"/>
      <c r="D939" s="231"/>
      <c r="E939" s="231"/>
      <c r="F939" s="231"/>
      <c r="G939" s="231"/>
      <c r="H939" s="231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1"/>
      <c r="Z939" s="231"/>
    </row>
    <row r="940">
      <c r="A940" s="231"/>
      <c r="B940" s="231"/>
      <c r="C940" s="231"/>
      <c r="D940" s="231"/>
      <c r="E940" s="231"/>
      <c r="F940" s="231"/>
      <c r="G940" s="231"/>
      <c r="H940" s="231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  <c r="Y940" s="231"/>
      <c r="Z940" s="231"/>
    </row>
    <row r="941">
      <c r="A941" s="231"/>
      <c r="B941" s="231"/>
      <c r="C941" s="231"/>
      <c r="D941" s="231"/>
      <c r="E941" s="231"/>
      <c r="F941" s="231"/>
      <c r="G941" s="231"/>
      <c r="H941" s="231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  <c r="Y941" s="231"/>
      <c r="Z941" s="231"/>
    </row>
    <row r="942">
      <c r="A942" s="231"/>
      <c r="B942" s="231"/>
      <c r="C942" s="231"/>
      <c r="D942" s="231"/>
      <c r="E942" s="231"/>
      <c r="F942" s="231"/>
      <c r="G942" s="231"/>
      <c r="H942" s="231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  <c r="Y942" s="231"/>
      <c r="Z942" s="231"/>
    </row>
    <row r="943">
      <c r="A943" s="231"/>
      <c r="B943" s="231"/>
      <c r="C943" s="231"/>
      <c r="D943" s="231"/>
      <c r="E943" s="231"/>
      <c r="F943" s="231"/>
      <c r="G943" s="231"/>
      <c r="H943" s="231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  <c r="Y943" s="231"/>
      <c r="Z943" s="231"/>
    </row>
    <row r="944">
      <c r="A944" s="231"/>
      <c r="B944" s="231"/>
      <c r="C944" s="231"/>
      <c r="D944" s="231"/>
      <c r="E944" s="231"/>
      <c r="F944" s="231"/>
      <c r="G944" s="231"/>
      <c r="H944" s="231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  <c r="Y944" s="231"/>
      <c r="Z944" s="231"/>
    </row>
    <row r="945">
      <c r="A945" s="231"/>
      <c r="B945" s="231"/>
      <c r="C945" s="231"/>
      <c r="D945" s="231"/>
      <c r="E945" s="231"/>
      <c r="F945" s="231"/>
      <c r="G945" s="231"/>
      <c r="H945" s="231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  <c r="Y945" s="231"/>
      <c r="Z945" s="231"/>
    </row>
    <row r="946">
      <c r="A946" s="231"/>
      <c r="B946" s="231"/>
      <c r="C946" s="231"/>
      <c r="D946" s="231"/>
      <c r="E946" s="231"/>
      <c r="F946" s="231"/>
      <c r="G946" s="231"/>
      <c r="H946" s="231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  <c r="Y946" s="231"/>
      <c r="Z946" s="231"/>
    </row>
    <row r="947">
      <c r="A947" s="231"/>
      <c r="B947" s="231"/>
      <c r="C947" s="231"/>
      <c r="D947" s="231"/>
      <c r="E947" s="231"/>
      <c r="F947" s="231"/>
      <c r="G947" s="231"/>
      <c r="H947" s="231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  <c r="Y947" s="231"/>
      <c r="Z947" s="231"/>
    </row>
    <row r="948">
      <c r="A948" s="231"/>
      <c r="B948" s="231"/>
      <c r="C948" s="231"/>
      <c r="D948" s="231"/>
      <c r="E948" s="231"/>
      <c r="F948" s="231"/>
      <c r="G948" s="231"/>
      <c r="H948" s="231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  <c r="Y948" s="231"/>
      <c r="Z948" s="231"/>
    </row>
    <row r="949">
      <c r="A949" s="231"/>
      <c r="B949" s="231"/>
      <c r="C949" s="231"/>
      <c r="D949" s="231"/>
      <c r="E949" s="231"/>
      <c r="F949" s="231"/>
      <c r="G949" s="231"/>
      <c r="H949" s="231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  <c r="Y949" s="231"/>
      <c r="Z949" s="231"/>
    </row>
    <row r="950">
      <c r="A950" s="231"/>
      <c r="B950" s="231"/>
      <c r="C950" s="231"/>
      <c r="D950" s="231"/>
      <c r="E950" s="231"/>
      <c r="F950" s="231"/>
      <c r="G950" s="231"/>
      <c r="H950" s="231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  <c r="Y950" s="231"/>
      <c r="Z950" s="231"/>
    </row>
    <row r="951">
      <c r="A951" s="231"/>
      <c r="B951" s="231"/>
      <c r="C951" s="231"/>
      <c r="D951" s="231"/>
      <c r="E951" s="231"/>
      <c r="F951" s="231"/>
      <c r="G951" s="231"/>
      <c r="H951" s="231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  <c r="Y951" s="231"/>
      <c r="Z951" s="231"/>
    </row>
    <row r="952">
      <c r="A952" s="231"/>
      <c r="B952" s="231"/>
      <c r="C952" s="231"/>
      <c r="D952" s="231"/>
      <c r="E952" s="231"/>
      <c r="F952" s="231"/>
      <c r="G952" s="231"/>
      <c r="H952" s="231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1"/>
      <c r="Z952" s="231"/>
    </row>
    <row r="953">
      <c r="A953" s="231"/>
      <c r="B953" s="231"/>
      <c r="C953" s="231"/>
      <c r="D953" s="231"/>
      <c r="E953" s="231"/>
      <c r="F953" s="231"/>
      <c r="G953" s="231"/>
      <c r="H953" s="231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  <c r="Y953" s="231"/>
      <c r="Z953" s="231"/>
    </row>
    <row r="954">
      <c r="A954" s="231"/>
      <c r="B954" s="231"/>
      <c r="C954" s="231"/>
      <c r="D954" s="231"/>
      <c r="E954" s="231"/>
      <c r="F954" s="231"/>
      <c r="G954" s="231"/>
      <c r="H954" s="231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  <c r="Y954" s="231"/>
      <c r="Z954" s="231"/>
    </row>
    <row r="955">
      <c r="A955" s="231"/>
      <c r="B955" s="231"/>
      <c r="C955" s="231"/>
      <c r="D955" s="231"/>
      <c r="E955" s="231"/>
      <c r="F955" s="231"/>
      <c r="G955" s="231"/>
      <c r="H955" s="231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  <c r="Y955" s="231"/>
      <c r="Z955" s="231"/>
    </row>
    <row r="956">
      <c r="A956" s="231"/>
      <c r="B956" s="231"/>
      <c r="C956" s="231"/>
      <c r="D956" s="231"/>
      <c r="E956" s="231"/>
      <c r="F956" s="231"/>
      <c r="G956" s="231"/>
      <c r="H956" s="231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  <c r="Y956" s="231"/>
      <c r="Z956" s="231"/>
    </row>
    <row r="957">
      <c r="A957" s="231"/>
      <c r="B957" s="231"/>
      <c r="C957" s="231"/>
      <c r="D957" s="231"/>
      <c r="E957" s="231"/>
      <c r="F957" s="231"/>
      <c r="G957" s="231"/>
      <c r="H957" s="231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  <c r="Y957" s="231"/>
      <c r="Z957" s="231"/>
    </row>
    <row r="958">
      <c r="A958" s="231"/>
      <c r="B958" s="231"/>
      <c r="C958" s="231"/>
      <c r="D958" s="231"/>
      <c r="E958" s="231"/>
      <c r="F958" s="231"/>
      <c r="G958" s="231"/>
      <c r="H958" s="231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  <c r="Y958" s="231"/>
      <c r="Z958" s="231"/>
    </row>
    <row r="959">
      <c r="A959" s="231"/>
      <c r="B959" s="231"/>
      <c r="C959" s="231"/>
      <c r="D959" s="231"/>
      <c r="E959" s="231"/>
      <c r="F959" s="231"/>
      <c r="G959" s="231"/>
      <c r="H959" s="231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  <c r="Y959" s="231"/>
      <c r="Z959" s="231"/>
    </row>
    <row r="960">
      <c r="A960" s="231"/>
      <c r="B960" s="231"/>
      <c r="C960" s="231"/>
      <c r="D960" s="231"/>
      <c r="E960" s="231"/>
      <c r="F960" s="231"/>
      <c r="G960" s="231"/>
      <c r="H960" s="231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  <c r="Y960" s="231"/>
      <c r="Z960" s="231"/>
    </row>
    <row r="961">
      <c r="A961" s="231"/>
      <c r="B961" s="231"/>
      <c r="C961" s="231"/>
      <c r="D961" s="231"/>
      <c r="E961" s="231"/>
      <c r="F961" s="231"/>
      <c r="G961" s="231"/>
      <c r="H961" s="231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</row>
    <row r="962">
      <c r="A962" s="231"/>
      <c r="B962" s="231"/>
      <c r="C962" s="231"/>
      <c r="D962" s="231"/>
      <c r="E962" s="231"/>
      <c r="F962" s="231"/>
      <c r="G962" s="231"/>
      <c r="H962" s="231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</row>
    <row r="963">
      <c r="A963" s="231"/>
      <c r="B963" s="231"/>
      <c r="C963" s="231"/>
      <c r="D963" s="231"/>
      <c r="E963" s="231"/>
      <c r="F963" s="231"/>
      <c r="G963" s="231"/>
      <c r="H963" s="231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</row>
    <row r="964">
      <c r="A964" s="231"/>
      <c r="B964" s="231"/>
      <c r="C964" s="231"/>
      <c r="D964" s="231"/>
      <c r="E964" s="231"/>
      <c r="F964" s="231"/>
      <c r="G964" s="231"/>
      <c r="H964" s="231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</row>
    <row r="965">
      <c r="A965" s="231"/>
      <c r="B965" s="231"/>
      <c r="C965" s="231"/>
      <c r="D965" s="231"/>
      <c r="E965" s="231"/>
      <c r="F965" s="231"/>
      <c r="G965" s="231"/>
      <c r="H965" s="231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1"/>
      <c r="Z965" s="231"/>
    </row>
    <row r="966">
      <c r="A966" s="231"/>
      <c r="B966" s="231"/>
      <c r="C966" s="231"/>
      <c r="D966" s="231"/>
      <c r="E966" s="231"/>
      <c r="F966" s="231"/>
      <c r="G966" s="231"/>
      <c r="H966" s="231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  <c r="Y966" s="231"/>
      <c r="Z966" s="231"/>
    </row>
    <row r="967">
      <c r="A967" s="231"/>
      <c r="B967" s="231"/>
      <c r="C967" s="231"/>
      <c r="D967" s="231"/>
      <c r="E967" s="231"/>
      <c r="F967" s="231"/>
      <c r="G967" s="231"/>
      <c r="H967" s="231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  <c r="Y967" s="231"/>
      <c r="Z967" s="231"/>
    </row>
    <row r="968">
      <c r="A968" s="231"/>
      <c r="B968" s="231"/>
      <c r="C968" s="231"/>
      <c r="D968" s="231"/>
      <c r="E968" s="231"/>
      <c r="F968" s="231"/>
      <c r="G968" s="231"/>
      <c r="H968" s="231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  <c r="Y968" s="231"/>
      <c r="Z968" s="231"/>
    </row>
    <row r="969">
      <c r="A969" s="231"/>
      <c r="B969" s="231"/>
      <c r="C969" s="231"/>
      <c r="D969" s="231"/>
      <c r="E969" s="231"/>
      <c r="F969" s="231"/>
      <c r="G969" s="231"/>
      <c r="H969" s="231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  <c r="Y969" s="231"/>
      <c r="Z969" s="231"/>
    </row>
    <row r="970">
      <c r="A970" s="231"/>
      <c r="B970" s="231"/>
      <c r="C970" s="231"/>
      <c r="D970" s="231"/>
      <c r="E970" s="231"/>
      <c r="F970" s="231"/>
      <c r="G970" s="231"/>
      <c r="H970" s="231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  <c r="Y970" s="231"/>
      <c r="Z970" s="231"/>
    </row>
    <row r="971">
      <c r="A971" s="231"/>
      <c r="B971" s="231"/>
      <c r="C971" s="231"/>
      <c r="D971" s="231"/>
      <c r="E971" s="231"/>
      <c r="F971" s="231"/>
      <c r="G971" s="231"/>
      <c r="H971" s="231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  <c r="Y971" s="231"/>
      <c r="Z971" s="231"/>
    </row>
    <row r="972">
      <c r="A972" s="231"/>
      <c r="B972" s="231"/>
      <c r="C972" s="231"/>
      <c r="D972" s="231"/>
      <c r="E972" s="231"/>
      <c r="F972" s="231"/>
      <c r="G972" s="231"/>
      <c r="H972" s="231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  <c r="Y972" s="231"/>
      <c r="Z972" s="231"/>
    </row>
    <row r="973">
      <c r="A973" s="231"/>
      <c r="B973" s="231"/>
      <c r="C973" s="231"/>
      <c r="D973" s="231"/>
      <c r="E973" s="231"/>
      <c r="F973" s="231"/>
      <c r="G973" s="231"/>
      <c r="H973" s="231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  <c r="Y973" s="231"/>
      <c r="Z973" s="231"/>
    </row>
    <row r="974">
      <c r="A974" s="231"/>
      <c r="B974" s="231"/>
      <c r="C974" s="231"/>
      <c r="D974" s="231"/>
      <c r="E974" s="231"/>
      <c r="F974" s="231"/>
      <c r="G974" s="231"/>
      <c r="H974" s="231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  <c r="Y974" s="231"/>
      <c r="Z974" s="231"/>
    </row>
    <row r="975">
      <c r="A975" s="231"/>
      <c r="B975" s="231"/>
      <c r="C975" s="231"/>
      <c r="D975" s="231"/>
      <c r="E975" s="231"/>
      <c r="F975" s="231"/>
      <c r="G975" s="231"/>
      <c r="H975" s="231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  <c r="Y975" s="231"/>
      <c r="Z975" s="231"/>
    </row>
    <row r="976">
      <c r="A976" s="231"/>
      <c r="B976" s="231"/>
      <c r="C976" s="231"/>
      <c r="D976" s="231"/>
      <c r="E976" s="231"/>
      <c r="F976" s="231"/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  <c r="Y976" s="231"/>
      <c r="Z976" s="231"/>
    </row>
    <row r="977">
      <c r="A977" s="231"/>
      <c r="B977" s="231"/>
      <c r="C977" s="231"/>
      <c r="D977" s="231"/>
      <c r="E977" s="231"/>
      <c r="F977" s="231"/>
      <c r="G977" s="231"/>
      <c r="H977" s="231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1"/>
      <c r="Z977" s="231"/>
    </row>
    <row r="978">
      <c r="A978" s="231"/>
      <c r="B978" s="231"/>
      <c r="C978" s="231"/>
      <c r="D978" s="231"/>
      <c r="E978" s="231"/>
      <c r="F978" s="231"/>
      <c r="G978" s="231"/>
      <c r="H978" s="231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31"/>
      <c r="T978" s="231"/>
      <c r="U978" s="231"/>
      <c r="V978" s="231"/>
      <c r="W978" s="231"/>
      <c r="X978" s="231"/>
      <c r="Y978" s="231"/>
      <c r="Z978" s="231"/>
    </row>
    <row r="979">
      <c r="A979" s="231"/>
      <c r="B979" s="231"/>
      <c r="C979" s="231"/>
      <c r="D979" s="231"/>
      <c r="E979" s="231"/>
      <c r="F979" s="231"/>
      <c r="G979" s="231"/>
      <c r="H979" s="231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31"/>
      <c r="T979" s="231"/>
      <c r="U979" s="231"/>
      <c r="V979" s="231"/>
      <c r="W979" s="231"/>
      <c r="X979" s="231"/>
      <c r="Y979" s="231"/>
      <c r="Z979" s="231"/>
    </row>
    <row r="980">
      <c r="A980" s="231"/>
      <c r="B980" s="231"/>
      <c r="C980" s="231"/>
      <c r="D980" s="231"/>
      <c r="E980" s="231"/>
      <c r="F980" s="231"/>
      <c r="G980" s="231"/>
      <c r="H980" s="231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31"/>
      <c r="T980" s="231"/>
      <c r="U980" s="231"/>
      <c r="V980" s="231"/>
      <c r="W980" s="231"/>
      <c r="X980" s="231"/>
      <c r="Y980" s="231"/>
      <c r="Z980" s="231"/>
    </row>
    <row r="981">
      <c r="A981" s="231"/>
      <c r="B981" s="231"/>
      <c r="C981" s="231"/>
      <c r="D981" s="231"/>
      <c r="E981" s="231"/>
      <c r="F981" s="231"/>
      <c r="G981" s="231"/>
      <c r="H981" s="231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31"/>
      <c r="T981" s="231"/>
      <c r="U981" s="231"/>
      <c r="V981" s="231"/>
      <c r="W981" s="231"/>
      <c r="X981" s="231"/>
      <c r="Y981" s="231"/>
      <c r="Z981" s="231"/>
    </row>
    <row r="982">
      <c r="A982" s="231"/>
      <c r="B982" s="231"/>
      <c r="C982" s="231"/>
      <c r="D982" s="231"/>
      <c r="E982" s="231"/>
      <c r="F982" s="231"/>
      <c r="G982" s="231"/>
      <c r="H982" s="231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31"/>
      <c r="T982" s="231"/>
      <c r="U982" s="231"/>
      <c r="V982" s="231"/>
      <c r="W982" s="231"/>
      <c r="X982" s="231"/>
      <c r="Y982" s="231"/>
      <c r="Z982" s="231"/>
    </row>
    <row r="983">
      <c r="A983" s="231"/>
      <c r="B983" s="231"/>
      <c r="C983" s="231"/>
      <c r="D983" s="231"/>
      <c r="E983" s="231"/>
      <c r="F983" s="231"/>
      <c r="G983" s="231"/>
      <c r="H983" s="231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31"/>
      <c r="T983" s="231"/>
      <c r="U983" s="231"/>
      <c r="V983" s="231"/>
      <c r="W983" s="231"/>
      <c r="X983" s="231"/>
      <c r="Y983" s="231"/>
      <c r="Z983" s="231"/>
    </row>
    <row r="984">
      <c r="A984" s="231"/>
      <c r="B984" s="231"/>
      <c r="C984" s="231"/>
      <c r="D984" s="231"/>
      <c r="E984" s="231"/>
      <c r="F984" s="231"/>
      <c r="G984" s="231"/>
      <c r="H984" s="231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31"/>
      <c r="T984" s="231"/>
      <c r="U984" s="231"/>
      <c r="V984" s="231"/>
      <c r="W984" s="231"/>
      <c r="X984" s="231"/>
      <c r="Y984" s="231"/>
      <c r="Z984" s="231"/>
    </row>
    <row r="985">
      <c r="A985" s="231"/>
      <c r="B985" s="231"/>
      <c r="C985" s="231"/>
      <c r="D985" s="231"/>
      <c r="E985" s="231"/>
      <c r="F985" s="231"/>
      <c r="G985" s="231"/>
      <c r="H985" s="231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31"/>
      <c r="T985" s="231"/>
      <c r="U985" s="231"/>
      <c r="V985" s="231"/>
      <c r="W985" s="231"/>
      <c r="X985" s="231"/>
      <c r="Y985" s="231"/>
      <c r="Z985" s="231"/>
    </row>
    <row r="986">
      <c r="A986" s="231"/>
      <c r="B986" s="231"/>
      <c r="C986" s="231"/>
      <c r="D986" s="231"/>
      <c r="E986" s="231"/>
      <c r="F986" s="231"/>
      <c r="G986" s="231"/>
      <c r="H986" s="231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31"/>
      <c r="T986" s="231"/>
      <c r="U986" s="231"/>
      <c r="V986" s="231"/>
      <c r="W986" s="231"/>
      <c r="X986" s="231"/>
      <c r="Y986" s="231"/>
      <c r="Z986" s="231"/>
    </row>
    <row r="987">
      <c r="A987" s="231"/>
      <c r="B987" s="231"/>
      <c r="C987" s="231"/>
      <c r="D987" s="231"/>
      <c r="E987" s="231"/>
      <c r="F987" s="231"/>
      <c r="G987" s="231"/>
      <c r="H987" s="231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31"/>
      <c r="T987" s="231"/>
      <c r="U987" s="231"/>
      <c r="V987" s="231"/>
      <c r="W987" s="231"/>
      <c r="X987" s="231"/>
      <c r="Y987" s="231"/>
      <c r="Z987" s="231"/>
    </row>
    <row r="988">
      <c r="A988" s="231"/>
      <c r="B988" s="231"/>
      <c r="C988" s="231"/>
      <c r="D988" s="231"/>
      <c r="E988" s="231"/>
      <c r="F988" s="231"/>
      <c r="G988" s="231"/>
      <c r="H988" s="231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31"/>
      <c r="T988" s="231"/>
      <c r="U988" s="231"/>
      <c r="V988" s="231"/>
      <c r="W988" s="231"/>
      <c r="X988" s="231"/>
      <c r="Y988" s="231"/>
      <c r="Z988" s="231"/>
    </row>
    <row r="989">
      <c r="A989" s="231"/>
      <c r="B989" s="231"/>
      <c r="C989" s="231"/>
      <c r="D989" s="231"/>
      <c r="E989" s="231"/>
      <c r="F989" s="231"/>
      <c r="G989" s="231"/>
      <c r="H989" s="231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31"/>
      <c r="T989" s="231"/>
      <c r="U989" s="231"/>
      <c r="V989" s="231"/>
      <c r="W989" s="231"/>
      <c r="X989" s="231"/>
      <c r="Y989" s="231"/>
      <c r="Z989" s="231"/>
    </row>
    <row r="990">
      <c r="A990" s="231"/>
      <c r="B990" s="231"/>
      <c r="C990" s="231"/>
      <c r="D990" s="231"/>
      <c r="E990" s="231"/>
      <c r="F990" s="231"/>
      <c r="G990" s="231"/>
      <c r="H990" s="231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31"/>
      <c r="T990" s="231"/>
      <c r="U990" s="231"/>
      <c r="V990" s="231"/>
      <c r="W990" s="231"/>
      <c r="X990" s="231"/>
      <c r="Y990" s="231"/>
      <c r="Z990" s="231"/>
    </row>
    <row r="991">
      <c r="A991" s="231"/>
      <c r="B991" s="231"/>
      <c r="C991" s="231"/>
      <c r="D991" s="231"/>
      <c r="E991" s="231"/>
      <c r="F991" s="231"/>
      <c r="G991" s="231"/>
      <c r="H991" s="231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  <c r="Y991" s="231"/>
      <c r="Z991" s="231"/>
    </row>
    <row r="992">
      <c r="A992" s="231"/>
      <c r="B992" s="231"/>
      <c r="C992" s="231"/>
      <c r="D992" s="231"/>
      <c r="E992" s="231"/>
      <c r="F992" s="231"/>
      <c r="G992" s="231"/>
      <c r="H992" s="231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31"/>
      <c r="T992" s="231"/>
      <c r="U992" s="231"/>
      <c r="V992" s="231"/>
      <c r="W992" s="231"/>
      <c r="X992" s="231"/>
      <c r="Y992" s="231"/>
      <c r="Z992" s="231"/>
    </row>
    <row r="993">
      <c r="A993" s="231"/>
      <c r="B993" s="231"/>
      <c r="C993" s="231"/>
      <c r="D993" s="231"/>
      <c r="E993" s="231"/>
      <c r="F993" s="231"/>
      <c r="G993" s="231"/>
      <c r="H993" s="231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31"/>
      <c r="T993" s="231"/>
      <c r="U993" s="231"/>
      <c r="V993" s="231"/>
      <c r="W993" s="231"/>
      <c r="X993" s="231"/>
      <c r="Y993" s="231"/>
      <c r="Z993" s="231"/>
    </row>
    <row r="994">
      <c r="A994" s="231"/>
      <c r="B994" s="231"/>
      <c r="C994" s="231"/>
      <c r="D994" s="231"/>
      <c r="E994" s="231"/>
      <c r="F994" s="231"/>
      <c r="G994" s="231"/>
      <c r="H994" s="231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  <c r="Y994" s="231"/>
      <c r="Z994" s="231"/>
    </row>
    <row r="995">
      <c r="A995" s="231"/>
      <c r="B995" s="231"/>
      <c r="C995" s="231"/>
      <c r="D995" s="231"/>
      <c r="E995" s="231"/>
      <c r="F995" s="231"/>
      <c r="G995" s="231"/>
      <c r="H995" s="231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  <c r="Y995" s="231"/>
      <c r="Z995" s="231"/>
    </row>
    <row r="996">
      <c r="A996" s="231"/>
      <c r="B996" s="231"/>
      <c r="C996" s="231"/>
      <c r="D996" s="231"/>
      <c r="E996" s="231"/>
      <c r="F996" s="231"/>
      <c r="G996" s="231"/>
      <c r="H996" s="231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  <c r="Y996" s="231"/>
      <c r="Z996" s="231"/>
    </row>
    <row r="997">
      <c r="A997" s="231"/>
      <c r="B997" s="231"/>
      <c r="C997" s="231"/>
      <c r="D997" s="231"/>
      <c r="E997" s="231"/>
      <c r="F997" s="231"/>
      <c r="G997" s="231"/>
      <c r="H997" s="231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31"/>
      <c r="T997" s="231"/>
      <c r="U997" s="231"/>
      <c r="V997" s="231"/>
      <c r="W997" s="231"/>
      <c r="X997" s="231"/>
      <c r="Y997" s="231"/>
      <c r="Z997" s="231"/>
    </row>
    <row r="998">
      <c r="A998" s="231"/>
      <c r="B998" s="231"/>
      <c r="C998" s="231"/>
      <c r="D998" s="231"/>
      <c r="E998" s="231"/>
      <c r="F998" s="231"/>
      <c r="G998" s="231"/>
      <c r="H998" s="231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31"/>
      <c r="T998" s="231"/>
      <c r="U998" s="231"/>
      <c r="V998" s="231"/>
      <c r="W998" s="231"/>
      <c r="X998" s="231"/>
      <c r="Y998" s="231"/>
      <c r="Z998" s="231"/>
    </row>
    <row r="999">
      <c r="A999" s="231"/>
      <c r="B999" s="231"/>
      <c r="C999" s="231"/>
      <c r="D999" s="231"/>
      <c r="E999" s="231"/>
      <c r="F999" s="231"/>
      <c r="G999" s="231"/>
      <c r="H999" s="231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31"/>
      <c r="T999" s="231"/>
      <c r="U999" s="231"/>
      <c r="V999" s="231"/>
      <c r="W999" s="231"/>
      <c r="X999" s="231"/>
      <c r="Y999" s="231"/>
      <c r="Z999" s="231"/>
    </row>
    <row r="1000">
      <c r="A1000" s="231"/>
      <c r="B1000" s="231"/>
      <c r="C1000" s="231"/>
      <c r="D1000" s="231"/>
      <c r="E1000" s="231"/>
      <c r="F1000" s="231"/>
      <c r="G1000" s="231"/>
      <c r="H1000" s="231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231"/>
      <c r="Y1000" s="231"/>
      <c r="Z1000" s="231"/>
    </row>
    <row r="1001">
      <c r="A1001" s="231"/>
      <c r="B1001" s="231"/>
      <c r="C1001" s="231"/>
      <c r="D1001" s="231"/>
      <c r="E1001" s="231"/>
      <c r="F1001" s="231"/>
      <c r="G1001" s="231"/>
      <c r="H1001" s="231"/>
      <c r="I1001" s="231"/>
      <c r="J1001" s="231"/>
      <c r="K1001" s="231"/>
      <c r="L1001" s="231"/>
      <c r="M1001" s="231"/>
      <c r="N1001" s="231"/>
      <c r="O1001" s="231"/>
      <c r="P1001" s="231"/>
      <c r="Q1001" s="231"/>
      <c r="R1001" s="231"/>
      <c r="S1001" s="231"/>
      <c r="T1001" s="231"/>
      <c r="U1001" s="231"/>
      <c r="V1001" s="231"/>
      <c r="W1001" s="231"/>
      <c r="X1001" s="231"/>
      <c r="Y1001" s="231"/>
      <c r="Z1001" s="231"/>
    </row>
    <row r="1002">
      <c r="A1002" s="231"/>
      <c r="B1002" s="231"/>
      <c r="C1002" s="231"/>
      <c r="D1002" s="231"/>
      <c r="E1002" s="231"/>
      <c r="F1002" s="231"/>
      <c r="G1002" s="231"/>
      <c r="H1002" s="231"/>
      <c r="I1002" s="231"/>
      <c r="J1002" s="231"/>
      <c r="K1002" s="231"/>
      <c r="L1002" s="231"/>
      <c r="M1002" s="231"/>
      <c r="N1002" s="231"/>
      <c r="O1002" s="231"/>
      <c r="P1002" s="231"/>
      <c r="Q1002" s="231"/>
      <c r="R1002" s="231"/>
      <c r="S1002" s="231"/>
      <c r="T1002" s="231"/>
      <c r="U1002" s="231"/>
      <c r="V1002" s="231"/>
      <c r="W1002" s="231"/>
      <c r="X1002" s="231"/>
      <c r="Y1002" s="231"/>
      <c r="Z1002" s="231"/>
    </row>
    <row r="1003">
      <c r="A1003" s="231"/>
      <c r="B1003" s="231"/>
      <c r="C1003" s="231"/>
      <c r="D1003" s="231"/>
      <c r="E1003" s="231"/>
      <c r="F1003" s="231"/>
      <c r="G1003" s="231"/>
      <c r="H1003" s="231"/>
      <c r="I1003" s="231"/>
      <c r="J1003" s="231"/>
      <c r="K1003" s="231"/>
      <c r="L1003" s="231"/>
      <c r="M1003" s="231"/>
      <c r="N1003" s="231"/>
      <c r="O1003" s="231"/>
      <c r="P1003" s="231"/>
      <c r="Q1003" s="231"/>
      <c r="R1003" s="231"/>
      <c r="S1003" s="231"/>
      <c r="T1003" s="231"/>
      <c r="U1003" s="231"/>
      <c r="V1003" s="231"/>
      <c r="W1003" s="231"/>
      <c r="X1003" s="231"/>
      <c r="Y1003" s="231"/>
      <c r="Z1003" s="231"/>
    </row>
    <row r="1004">
      <c r="A1004" s="231"/>
      <c r="B1004" s="231"/>
      <c r="C1004" s="231"/>
      <c r="D1004" s="231"/>
      <c r="E1004" s="231"/>
      <c r="F1004" s="231"/>
      <c r="G1004" s="231"/>
      <c r="H1004" s="231"/>
      <c r="I1004" s="231"/>
      <c r="J1004" s="231"/>
      <c r="K1004" s="231"/>
      <c r="L1004" s="231"/>
      <c r="M1004" s="231"/>
      <c r="N1004" s="231"/>
      <c r="O1004" s="231"/>
      <c r="P1004" s="231"/>
      <c r="Q1004" s="231"/>
      <c r="R1004" s="231"/>
      <c r="S1004" s="231"/>
      <c r="T1004" s="231"/>
      <c r="U1004" s="231"/>
      <c r="V1004" s="231"/>
      <c r="W1004" s="231"/>
      <c r="X1004" s="231"/>
      <c r="Y1004" s="231"/>
      <c r="Z1004" s="231"/>
    </row>
    <row r="1005">
      <c r="A1005" s="231"/>
      <c r="B1005" s="231"/>
      <c r="C1005" s="231"/>
      <c r="D1005" s="231"/>
      <c r="E1005" s="231"/>
      <c r="F1005" s="231"/>
      <c r="G1005" s="231"/>
      <c r="H1005" s="231"/>
      <c r="I1005" s="231"/>
      <c r="J1005" s="231"/>
      <c r="K1005" s="231"/>
      <c r="L1005" s="231"/>
      <c r="M1005" s="231"/>
      <c r="N1005" s="231"/>
      <c r="O1005" s="231"/>
      <c r="P1005" s="231"/>
      <c r="Q1005" s="231"/>
      <c r="R1005" s="231"/>
      <c r="S1005" s="231"/>
      <c r="T1005" s="231"/>
      <c r="U1005" s="231"/>
      <c r="V1005" s="231"/>
      <c r="W1005" s="231"/>
      <c r="X1005" s="231"/>
      <c r="Y1005" s="231"/>
      <c r="Z1005" s="231"/>
    </row>
    <row r="1006">
      <c r="A1006" s="231"/>
      <c r="B1006" s="231"/>
      <c r="C1006" s="231"/>
      <c r="D1006" s="231"/>
      <c r="E1006" s="231"/>
      <c r="F1006" s="231"/>
      <c r="G1006" s="231"/>
      <c r="H1006" s="231"/>
      <c r="I1006" s="231"/>
      <c r="J1006" s="231"/>
      <c r="K1006" s="231"/>
      <c r="L1006" s="231"/>
      <c r="M1006" s="231"/>
      <c r="N1006" s="231"/>
      <c r="O1006" s="231"/>
      <c r="P1006" s="231"/>
      <c r="Q1006" s="231"/>
      <c r="R1006" s="231"/>
      <c r="S1006" s="231"/>
      <c r="T1006" s="231"/>
      <c r="U1006" s="231"/>
      <c r="V1006" s="231"/>
      <c r="W1006" s="231"/>
      <c r="X1006" s="231"/>
      <c r="Y1006" s="231"/>
      <c r="Z1006" s="231"/>
    </row>
    <row r="1007">
      <c r="A1007" s="231"/>
      <c r="B1007" s="231"/>
      <c r="C1007" s="231"/>
      <c r="D1007" s="231"/>
      <c r="E1007" s="231"/>
      <c r="F1007" s="231"/>
      <c r="G1007" s="231"/>
      <c r="H1007" s="231"/>
      <c r="I1007" s="231"/>
      <c r="J1007" s="231"/>
      <c r="K1007" s="231"/>
      <c r="L1007" s="231"/>
      <c r="M1007" s="231"/>
      <c r="N1007" s="231"/>
      <c r="O1007" s="231"/>
      <c r="P1007" s="231"/>
      <c r="Q1007" s="231"/>
      <c r="R1007" s="231"/>
      <c r="S1007" s="231"/>
      <c r="T1007" s="231"/>
      <c r="U1007" s="231"/>
      <c r="V1007" s="231"/>
      <c r="W1007" s="231"/>
      <c r="X1007" s="231"/>
      <c r="Y1007" s="231"/>
      <c r="Z1007" s="231"/>
    </row>
    <row r="1008">
      <c r="A1008" s="231"/>
      <c r="B1008" s="231"/>
      <c r="C1008" s="231"/>
      <c r="D1008" s="231"/>
      <c r="E1008" s="231"/>
      <c r="F1008" s="231"/>
      <c r="G1008" s="231"/>
      <c r="H1008" s="231"/>
      <c r="I1008" s="231"/>
      <c r="J1008" s="231"/>
      <c r="K1008" s="231"/>
      <c r="L1008" s="231"/>
      <c r="M1008" s="231"/>
      <c r="N1008" s="231"/>
      <c r="O1008" s="231"/>
      <c r="P1008" s="231"/>
      <c r="Q1008" s="231"/>
      <c r="R1008" s="231"/>
      <c r="S1008" s="231"/>
      <c r="T1008" s="231"/>
      <c r="U1008" s="231"/>
      <c r="V1008" s="231"/>
      <c r="W1008" s="231"/>
      <c r="X1008" s="231"/>
      <c r="Y1008" s="231"/>
      <c r="Z1008" s="231"/>
    </row>
    <row r="1009">
      <c r="A1009" s="231"/>
      <c r="B1009" s="231"/>
      <c r="C1009" s="231"/>
      <c r="D1009" s="231"/>
      <c r="E1009" s="231"/>
      <c r="F1009" s="231"/>
      <c r="G1009" s="231"/>
      <c r="H1009" s="231"/>
      <c r="I1009" s="231"/>
      <c r="J1009" s="231"/>
      <c r="K1009" s="231"/>
      <c r="L1009" s="231"/>
      <c r="M1009" s="231"/>
      <c r="N1009" s="231"/>
      <c r="O1009" s="231"/>
      <c r="P1009" s="231"/>
      <c r="Q1009" s="231"/>
      <c r="R1009" s="231"/>
      <c r="S1009" s="231"/>
      <c r="T1009" s="231"/>
      <c r="U1009" s="231"/>
      <c r="V1009" s="231"/>
      <c r="W1009" s="231"/>
      <c r="X1009" s="231"/>
      <c r="Y1009" s="231"/>
      <c r="Z1009" s="231"/>
    </row>
  </sheetData>
  <mergeCells count="12">
    <mergeCell ref="A46:O46"/>
    <mergeCell ref="A64:O64"/>
    <mergeCell ref="A72:O72"/>
    <mergeCell ref="A81:O81"/>
    <mergeCell ref="A88:O88"/>
    <mergeCell ref="B2:E2"/>
    <mergeCell ref="B3:E3"/>
    <mergeCell ref="B4:E4"/>
    <mergeCell ref="A11:O11"/>
    <mergeCell ref="A19:O19"/>
    <mergeCell ref="A28:O28"/>
    <mergeCell ref="A41:O4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0"/>
    <col customWidth="1" min="3" max="3" width="85.75"/>
    <col customWidth="1" min="4" max="4" width="116.25"/>
    <col customWidth="1" min="5" max="5" width="97.38"/>
    <col customWidth="1" min="15" max="15" width="128.75"/>
  </cols>
  <sheetData>
    <row r="2">
      <c r="A2" s="236" t="s">
        <v>88</v>
      </c>
      <c r="B2" s="237" t="s">
        <v>3832</v>
      </c>
      <c r="C2" s="216"/>
      <c r="D2" s="216"/>
      <c r="E2" s="217"/>
    </row>
    <row r="3">
      <c r="A3" s="238" t="s">
        <v>90</v>
      </c>
      <c r="B3" s="237" t="s">
        <v>3833</v>
      </c>
      <c r="C3" s="216"/>
      <c r="D3" s="216"/>
      <c r="E3" s="217"/>
    </row>
    <row r="4">
      <c r="A4" s="202" t="s">
        <v>92</v>
      </c>
      <c r="B4" s="239">
        <f>COUNTIF(A11:A83, "TC-*")</f>
        <v>66</v>
      </c>
      <c r="C4" s="194"/>
      <c r="D4" s="194"/>
      <c r="E4" s="240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</row>
    <row r="6">
      <c r="A6" s="204" t="s">
        <v>95</v>
      </c>
      <c r="B6" s="207">
        <f>COUNTIF(F11:F83, B5)</f>
        <v>66</v>
      </c>
      <c r="C6" s="207">
        <f>COUNTIF(F11:F51, C5)</f>
        <v>0</v>
      </c>
      <c r="D6" s="207">
        <f>COUNTIF(F11:F51, D5)</f>
        <v>0</v>
      </c>
      <c r="E6" s="208">
        <f>COUNTIF(F11:F51, E5)</f>
        <v>0</v>
      </c>
    </row>
    <row r="7">
      <c r="A7" s="204" t="s">
        <v>96</v>
      </c>
      <c r="B7" s="207">
        <f>COUNTIF(I11:I83, B5)</f>
        <v>66</v>
      </c>
      <c r="C7" s="207">
        <f>COUNTIF(I11:I51, C5)</f>
        <v>0</v>
      </c>
      <c r="D7" s="207">
        <f>COUNTIF(I11:I51, D5)</f>
        <v>0</v>
      </c>
      <c r="E7" s="208">
        <f>COUNTIF(I11:I51, E5)</f>
        <v>0</v>
      </c>
    </row>
    <row r="8">
      <c r="A8" s="209" t="s">
        <v>97</v>
      </c>
      <c r="B8" s="210">
        <f>COUNTIF(L11:L83, B5)</f>
        <v>66</v>
      </c>
      <c r="C8" s="210">
        <f>COUNTIF(L11:L51, C5)</f>
        <v>0</v>
      </c>
      <c r="D8" s="210">
        <f>COUNTIF(L11:L51, D5)</f>
        <v>0</v>
      </c>
      <c r="E8" s="211">
        <f>COUNTIF(L11:L51, E5)</f>
        <v>0</v>
      </c>
    </row>
    <row r="10">
      <c r="A10" s="214" t="s">
        <v>98</v>
      </c>
      <c r="B10" s="214" t="s">
        <v>99</v>
      </c>
      <c r="C10" s="214" t="s">
        <v>100</v>
      </c>
      <c r="D10" s="214" t="s">
        <v>101</v>
      </c>
      <c r="E10" s="214" t="s">
        <v>102</v>
      </c>
      <c r="F10" s="214" t="s">
        <v>95</v>
      </c>
      <c r="G10" s="214" t="s">
        <v>103</v>
      </c>
      <c r="H10" s="214" t="s">
        <v>104</v>
      </c>
      <c r="I10" s="214" t="s">
        <v>96</v>
      </c>
      <c r="J10" s="214" t="s">
        <v>103</v>
      </c>
      <c r="K10" s="214" t="s">
        <v>104</v>
      </c>
      <c r="L10" s="214" t="s">
        <v>97</v>
      </c>
      <c r="M10" s="214" t="s">
        <v>103</v>
      </c>
      <c r="N10" s="214" t="s">
        <v>104</v>
      </c>
      <c r="O10" s="214" t="s">
        <v>105</v>
      </c>
    </row>
    <row r="11">
      <c r="A11" s="215" t="s">
        <v>3834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7"/>
    </row>
    <row r="12">
      <c r="A12" s="218" t="s">
        <v>3835</v>
      </c>
      <c r="B12" s="219" t="s">
        <v>3836</v>
      </c>
      <c r="C12" s="219" t="s">
        <v>3837</v>
      </c>
      <c r="D12" s="219" t="s">
        <v>3838</v>
      </c>
      <c r="E12" s="219" t="s">
        <v>3839</v>
      </c>
      <c r="F12" s="220" t="s">
        <v>30</v>
      </c>
      <c r="G12" s="221">
        <v>46267.0</v>
      </c>
      <c r="H12" s="241" t="s">
        <v>2703</v>
      </c>
      <c r="I12" s="220" t="s">
        <v>30</v>
      </c>
      <c r="J12" s="221">
        <v>46281.0</v>
      </c>
      <c r="K12" s="241" t="s">
        <v>2703</v>
      </c>
      <c r="L12" s="220" t="s">
        <v>30</v>
      </c>
      <c r="M12" s="221">
        <v>46286.0</v>
      </c>
      <c r="N12" s="241" t="s">
        <v>2703</v>
      </c>
      <c r="O12" s="219" t="s">
        <v>3840</v>
      </c>
    </row>
    <row r="13">
      <c r="A13" s="218" t="s">
        <v>3841</v>
      </c>
      <c r="B13" s="219" t="s">
        <v>3842</v>
      </c>
      <c r="C13" s="219" t="s">
        <v>3843</v>
      </c>
      <c r="D13" s="219" t="s">
        <v>3844</v>
      </c>
      <c r="E13" s="219" t="s">
        <v>3839</v>
      </c>
      <c r="F13" s="220" t="s">
        <v>30</v>
      </c>
      <c r="G13" s="221">
        <v>46270.0</v>
      </c>
      <c r="H13" s="241" t="s">
        <v>2703</v>
      </c>
      <c r="I13" s="220" t="s">
        <v>30</v>
      </c>
      <c r="J13" s="221">
        <v>46283.0</v>
      </c>
      <c r="K13" s="241" t="s">
        <v>2703</v>
      </c>
      <c r="L13" s="220" t="s">
        <v>30</v>
      </c>
      <c r="M13" s="221">
        <v>46289.0</v>
      </c>
      <c r="N13" s="241" t="s">
        <v>2703</v>
      </c>
      <c r="O13" s="219" t="s">
        <v>3840</v>
      </c>
    </row>
    <row r="14">
      <c r="A14" s="218" t="s">
        <v>3845</v>
      </c>
      <c r="B14" s="219" t="s">
        <v>3846</v>
      </c>
      <c r="C14" s="219" t="s">
        <v>3847</v>
      </c>
      <c r="D14" s="219" t="s">
        <v>3848</v>
      </c>
      <c r="E14" s="219" t="s">
        <v>3839</v>
      </c>
      <c r="F14" s="220" t="s">
        <v>30</v>
      </c>
      <c r="G14" s="221">
        <v>46261.0</v>
      </c>
      <c r="H14" s="241" t="s">
        <v>2703</v>
      </c>
      <c r="I14" s="220" t="s">
        <v>30</v>
      </c>
      <c r="J14" s="221">
        <v>46282.0</v>
      </c>
      <c r="K14" s="241" t="s">
        <v>2703</v>
      </c>
      <c r="L14" s="220" t="s">
        <v>30</v>
      </c>
      <c r="M14" s="221">
        <v>46284.0</v>
      </c>
      <c r="N14" s="241" t="s">
        <v>2703</v>
      </c>
      <c r="O14" s="219" t="s">
        <v>3849</v>
      </c>
    </row>
    <row r="15">
      <c r="A15" s="218" t="s">
        <v>3850</v>
      </c>
      <c r="B15" s="219" t="s">
        <v>3851</v>
      </c>
      <c r="C15" s="219" t="s">
        <v>3852</v>
      </c>
      <c r="D15" s="219" t="s">
        <v>3853</v>
      </c>
      <c r="E15" s="219" t="s">
        <v>3839</v>
      </c>
      <c r="F15" s="220" t="s">
        <v>30</v>
      </c>
      <c r="G15" s="221">
        <v>46260.0</v>
      </c>
      <c r="H15" s="241" t="s">
        <v>2703</v>
      </c>
      <c r="I15" s="220" t="s">
        <v>30</v>
      </c>
      <c r="J15" s="221">
        <v>46272.0</v>
      </c>
      <c r="K15" s="241" t="s">
        <v>2703</v>
      </c>
      <c r="L15" s="220" t="s">
        <v>30</v>
      </c>
      <c r="M15" s="221">
        <v>46289.0</v>
      </c>
      <c r="N15" s="241" t="s">
        <v>2703</v>
      </c>
      <c r="O15" s="219" t="s">
        <v>3840</v>
      </c>
    </row>
    <row r="16">
      <c r="A16" s="218" t="s">
        <v>3854</v>
      </c>
      <c r="B16" s="219" t="s">
        <v>3855</v>
      </c>
      <c r="C16" s="219" t="s">
        <v>3856</v>
      </c>
      <c r="D16" s="219" t="s">
        <v>3857</v>
      </c>
      <c r="E16" s="219" t="s">
        <v>3839</v>
      </c>
      <c r="F16" s="220" t="s">
        <v>30</v>
      </c>
      <c r="G16" s="221">
        <v>46269.0</v>
      </c>
      <c r="H16" s="241" t="s">
        <v>2703</v>
      </c>
      <c r="I16" s="220" t="s">
        <v>30</v>
      </c>
      <c r="J16" s="221">
        <v>46271.0</v>
      </c>
      <c r="K16" s="241" t="s">
        <v>2703</v>
      </c>
      <c r="L16" s="220" t="s">
        <v>30</v>
      </c>
      <c r="M16" s="221">
        <v>46285.0</v>
      </c>
      <c r="N16" s="241" t="s">
        <v>2703</v>
      </c>
      <c r="O16" s="219" t="s">
        <v>3840</v>
      </c>
    </row>
    <row r="17">
      <c r="A17" s="218" t="s">
        <v>3858</v>
      </c>
      <c r="B17" s="219" t="s">
        <v>3859</v>
      </c>
      <c r="C17" s="219" t="s">
        <v>3860</v>
      </c>
      <c r="D17" s="219" t="s">
        <v>3861</v>
      </c>
      <c r="E17" s="219" t="s">
        <v>3839</v>
      </c>
      <c r="F17" s="220" t="s">
        <v>30</v>
      </c>
      <c r="G17" s="221">
        <v>46264.0</v>
      </c>
      <c r="H17" s="241" t="s">
        <v>2703</v>
      </c>
      <c r="I17" s="220" t="s">
        <v>30</v>
      </c>
      <c r="J17" s="221">
        <v>46282.0</v>
      </c>
      <c r="K17" s="241" t="s">
        <v>2703</v>
      </c>
      <c r="L17" s="220" t="s">
        <v>30</v>
      </c>
      <c r="M17" s="221">
        <v>46288.0</v>
      </c>
      <c r="N17" s="241" t="s">
        <v>2703</v>
      </c>
      <c r="O17" s="219" t="s">
        <v>3840</v>
      </c>
    </row>
    <row r="18">
      <c r="A18" s="218" t="s">
        <v>3862</v>
      </c>
      <c r="B18" s="219" t="s">
        <v>3863</v>
      </c>
      <c r="C18" s="219" t="s">
        <v>3864</v>
      </c>
      <c r="D18" s="219" t="s">
        <v>3865</v>
      </c>
      <c r="E18" s="219" t="s">
        <v>3839</v>
      </c>
      <c r="F18" s="220" t="s">
        <v>30</v>
      </c>
      <c r="G18" s="221">
        <v>46266.0</v>
      </c>
      <c r="H18" s="241" t="s">
        <v>2703</v>
      </c>
      <c r="I18" s="220" t="s">
        <v>30</v>
      </c>
      <c r="J18" s="221">
        <v>46277.0</v>
      </c>
      <c r="K18" s="241" t="s">
        <v>2703</v>
      </c>
      <c r="L18" s="220" t="s">
        <v>30</v>
      </c>
      <c r="M18" s="221">
        <v>46289.0</v>
      </c>
      <c r="N18" s="241" t="s">
        <v>2703</v>
      </c>
      <c r="O18" s="219" t="s">
        <v>3866</v>
      </c>
    </row>
    <row r="19">
      <c r="A19" s="215" t="s">
        <v>3867</v>
      </c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7"/>
    </row>
    <row r="20">
      <c r="A20" s="218" t="s">
        <v>3868</v>
      </c>
      <c r="B20" s="219" t="s">
        <v>3869</v>
      </c>
      <c r="C20" s="219" t="s">
        <v>3870</v>
      </c>
      <c r="D20" s="219" t="s">
        <v>3871</v>
      </c>
      <c r="E20" s="219" t="s">
        <v>3872</v>
      </c>
      <c r="F20" s="220" t="s">
        <v>30</v>
      </c>
      <c r="G20" s="221">
        <v>46263.0</v>
      </c>
      <c r="H20" s="241" t="s">
        <v>2703</v>
      </c>
      <c r="I20" s="220" t="s">
        <v>30</v>
      </c>
      <c r="J20" s="221">
        <v>46283.0</v>
      </c>
      <c r="K20" s="241" t="s">
        <v>2703</v>
      </c>
      <c r="L20" s="220" t="s">
        <v>30</v>
      </c>
      <c r="M20" s="221">
        <v>46293.0</v>
      </c>
      <c r="N20" s="241" t="s">
        <v>2703</v>
      </c>
      <c r="O20" s="219" t="s">
        <v>3873</v>
      </c>
    </row>
    <row r="21">
      <c r="A21" s="218" t="s">
        <v>3874</v>
      </c>
      <c r="B21" s="219" t="s">
        <v>3875</v>
      </c>
      <c r="C21" s="219" t="s">
        <v>3876</v>
      </c>
      <c r="D21" s="219" t="s">
        <v>3877</v>
      </c>
      <c r="E21" s="219" t="s">
        <v>3872</v>
      </c>
      <c r="F21" s="220" t="s">
        <v>30</v>
      </c>
      <c r="G21" s="221">
        <v>46268.0</v>
      </c>
      <c r="H21" s="241" t="s">
        <v>2703</v>
      </c>
      <c r="I21" s="220" t="s">
        <v>30</v>
      </c>
      <c r="J21" s="221">
        <v>46280.0</v>
      </c>
      <c r="K21" s="241" t="s">
        <v>2703</v>
      </c>
      <c r="L21" s="220" t="s">
        <v>30</v>
      </c>
      <c r="M21" s="221">
        <v>46288.0</v>
      </c>
      <c r="N21" s="241" t="s">
        <v>2703</v>
      </c>
      <c r="O21" s="219" t="s">
        <v>3873</v>
      </c>
    </row>
    <row r="22">
      <c r="A22" s="218" t="s">
        <v>3878</v>
      </c>
      <c r="B22" s="219" t="s">
        <v>3879</v>
      </c>
      <c r="C22" s="219" t="s">
        <v>3880</v>
      </c>
      <c r="D22" s="219" t="s">
        <v>3881</v>
      </c>
      <c r="E22" s="219" t="s">
        <v>3872</v>
      </c>
      <c r="F22" s="220" t="s">
        <v>30</v>
      </c>
      <c r="G22" s="221">
        <v>46269.0</v>
      </c>
      <c r="H22" s="241" t="s">
        <v>2703</v>
      </c>
      <c r="I22" s="220" t="s">
        <v>30</v>
      </c>
      <c r="J22" s="221">
        <v>46276.0</v>
      </c>
      <c r="K22" s="241" t="s">
        <v>2703</v>
      </c>
      <c r="L22" s="220" t="s">
        <v>30</v>
      </c>
      <c r="M22" s="221">
        <v>46285.0</v>
      </c>
      <c r="N22" s="241" t="s">
        <v>2703</v>
      </c>
      <c r="O22" s="219" t="s">
        <v>3873</v>
      </c>
    </row>
    <row r="23">
      <c r="A23" s="218" t="s">
        <v>3882</v>
      </c>
      <c r="B23" s="219" t="s">
        <v>3883</v>
      </c>
      <c r="C23" s="219" t="s">
        <v>3884</v>
      </c>
      <c r="D23" s="219" t="s">
        <v>3885</v>
      </c>
      <c r="E23" s="219" t="s">
        <v>3872</v>
      </c>
      <c r="F23" s="220" t="s">
        <v>30</v>
      </c>
      <c r="G23" s="221">
        <v>46264.0</v>
      </c>
      <c r="H23" s="241" t="s">
        <v>2703</v>
      </c>
      <c r="I23" s="220" t="s">
        <v>30</v>
      </c>
      <c r="J23" s="221">
        <v>46272.0</v>
      </c>
      <c r="K23" s="241" t="s">
        <v>2703</v>
      </c>
      <c r="L23" s="220" t="s">
        <v>30</v>
      </c>
      <c r="M23" s="221">
        <v>46288.0</v>
      </c>
      <c r="N23" s="241" t="s">
        <v>2703</v>
      </c>
      <c r="O23" s="219" t="s">
        <v>3873</v>
      </c>
    </row>
    <row r="24">
      <c r="A24" s="218" t="s">
        <v>3886</v>
      </c>
      <c r="B24" s="219" t="s">
        <v>3887</v>
      </c>
      <c r="C24" s="219" t="s">
        <v>3888</v>
      </c>
      <c r="D24" s="219" t="s">
        <v>3889</v>
      </c>
      <c r="E24" s="219" t="s">
        <v>3872</v>
      </c>
      <c r="F24" s="220" t="s">
        <v>30</v>
      </c>
      <c r="G24" s="221">
        <v>46266.0</v>
      </c>
      <c r="H24" s="241" t="s">
        <v>2703</v>
      </c>
      <c r="I24" s="220" t="s">
        <v>30</v>
      </c>
      <c r="J24" s="221">
        <v>46272.0</v>
      </c>
      <c r="K24" s="241" t="s">
        <v>2703</v>
      </c>
      <c r="L24" s="220" t="s">
        <v>30</v>
      </c>
      <c r="M24" s="221">
        <v>46292.0</v>
      </c>
      <c r="N24" s="241" t="s">
        <v>2703</v>
      </c>
      <c r="O24" s="219" t="s">
        <v>3873</v>
      </c>
    </row>
    <row r="25">
      <c r="A25" s="218" t="s">
        <v>3890</v>
      </c>
      <c r="B25" s="219" t="s">
        <v>3891</v>
      </c>
      <c r="C25" s="219" t="s">
        <v>3892</v>
      </c>
      <c r="D25" s="219" t="s">
        <v>3893</v>
      </c>
      <c r="E25" s="219" t="s">
        <v>3872</v>
      </c>
      <c r="F25" s="220" t="s">
        <v>30</v>
      </c>
      <c r="G25" s="221">
        <v>46270.0</v>
      </c>
      <c r="H25" s="241" t="s">
        <v>2703</v>
      </c>
      <c r="I25" s="220" t="s">
        <v>30</v>
      </c>
      <c r="J25" s="221">
        <v>46278.0</v>
      </c>
      <c r="K25" s="241" t="s">
        <v>2703</v>
      </c>
      <c r="L25" s="220" t="s">
        <v>30</v>
      </c>
      <c r="M25" s="221">
        <v>46293.0</v>
      </c>
      <c r="N25" s="241" t="s">
        <v>2703</v>
      </c>
      <c r="O25" s="219" t="s">
        <v>3873</v>
      </c>
    </row>
    <row r="26">
      <c r="A26" s="218" t="s">
        <v>3894</v>
      </c>
      <c r="B26" s="219" t="s">
        <v>3895</v>
      </c>
      <c r="C26" s="219" t="s">
        <v>3896</v>
      </c>
      <c r="D26" s="219" t="s">
        <v>3897</v>
      </c>
      <c r="E26" s="219" t="s">
        <v>3872</v>
      </c>
      <c r="F26" s="220" t="s">
        <v>30</v>
      </c>
      <c r="G26" s="221">
        <v>46270.0</v>
      </c>
      <c r="H26" s="241" t="s">
        <v>2703</v>
      </c>
      <c r="I26" s="220" t="s">
        <v>30</v>
      </c>
      <c r="J26" s="221">
        <v>46271.0</v>
      </c>
      <c r="K26" s="241" t="s">
        <v>2703</v>
      </c>
      <c r="L26" s="220" t="s">
        <v>30</v>
      </c>
      <c r="M26" s="221">
        <v>46290.0</v>
      </c>
      <c r="N26" s="241" t="s">
        <v>2703</v>
      </c>
      <c r="O26" s="219" t="s">
        <v>3873</v>
      </c>
    </row>
    <row r="27">
      <c r="A27" s="218" t="s">
        <v>3898</v>
      </c>
      <c r="B27" s="219" t="s">
        <v>3899</v>
      </c>
      <c r="C27" s="219" t="s">
        <v>3900</v>
      </c>
      <c r="D27" s="219" t="s">
        <v>3901</v>
      </c>
      <c r="E27" s="219" t="s">
        <v>3872</v>
      </c>
      <c r="F27" s="220" t="s">
        <v>30</v>
      </c>
      <c r="G27" s="221">
        <v>46261.0</v>
      </c>
      <c r="H27" s="241" t="s">
        <v>2703</v>
      </c>
      <c r="I27" s="220" t="s">
        <v>30</v>
      </c>
      <c r="J27" s="221">
        <v>46271.0</v>
      </c>
      <c r="K27" s="241" t="s">
        <v>2703</v>
      </c>
      <c r="L27" s="220" t="s">
        <v>30</v>
      </c>
      <c r="M27" s="221">
        <v>46291.0</v>
      </c>
      <c r="N27" s="241" t="s">
        <v>2703</v>
      </c>
      <c r="O27" s="219" t="s">
        <v>3873</v>
      </c>
    </row>
    <row r="28">
      <c r="A28" s="218" t="s">
        <v>3902</v>
      </c>
      <c r="B28" s="219" t="s">
        <v>3903</v>
      </c>
      <c r="C28" s="219" t="s">
        <v>3904</v>
      </c>
      <c r="D28" s="219" t="s">
        <v>3905</v>
      </c>
      <c r="E28" s="219" t="s">
        <v>3872</v>
      </c>
      <c r="F28" s="220" t="s">
        <v>30</v>
      </c>
      <c r="G28" s="221">
        <v>46259.0</v>
      </c>
      <c r="H28" s="241" t="s">
        <v>2703</v>
      </c>
      <c r="I28" s="220" t="s">
        <v>30</v>
      </c>
      <c r="J28" s="221">
        <v>46273.0</v>
      </c>
      <c r="K28" s="241" t="s">
        <v>2703</v>
      </c>
      <c r="L28" s="220" t="s">
        <v>30</v>
      </c>
      <c r="M28" s="221">
        <v>46286.0</v>
      </c>
      <c r="N28" s="241" t="s">
        <v>2703</v>
      </c>
      <c r="O28" s="219" t="s">
        <v>3873</v>
      </c>
    </row>
    <row r="29">
      <c r="A29" s="218" t="s">
        <v>3906</v>
      </c>
      <c r="B29" s="219" t="s">
        <v>3907</v>
      </c>
      <c r="C29" s="219" t="s">
        <v>3908</v>
      </c>
      <c r="D29" s="219" t="s">
        <v>3909</v>
      </c>
      <c r="E29" s="219" t="s">
        <v>3872</v>
      </c>
      <c r="F29" s="220" t="s">
        <v>30</v>
      </c>
      <c r="G29" s="221">
        <v>46264.0</v>
      </c>
      <c r="H29" s="241" t="s">
        <v>2703</v>
      </c>
      <c r="I29" s="220" t="s">
        <v>30</v>
      </c>
      <c r="J29" s="221">
        <v>46277.0</v>
      </c>
      <c r="K29" s="241" t="s">
        <v>2703</v>
      </c>
      <c r="L29" s="220" t="s">
        <v>30</v>
      </c>
      <c r="M29" s="221">
        <v>46295.0</v>
      </c>
      <c r="N29" s="241" t="s">
        <v>2703</v>
      </c>
      <c r="O29" s="219" t="s">
        <v>3873</v>
      </c>
    </row>
    <row r="30">
      <c r="A30" s="218" t="s">
        <v>3910</v>
      </c>
      <c r="B30" s="219" t="s">
        <v>3911</v>
      </c>
      <c r="C30" s="219" t="s">
        <v>3912</v>
      </c>
      <c r="D30" s="219" t="s">
        <v>3913</v>
      </c>
      <c r="E30" s="219" t="s">
        <v>3872</v>
      </c>
      <c r="F30" s="220" t="s">
        <v>30</v>
      </c>
      <c r="G30" s="221">
        <v>46266.0</v>
      </c>
      <c r="H30" s="241" t="s">
        <v>2703</v>
      </c>
      <c r="I30" s="220" t="s">
        <v>30</v>
      </c>
      <c r="J30" s="221">
        <v>46274.0</v>
      </c>
      <c r="K30" s="241" t="s">
        <v>2703</v>
      </c>
      <c r="L30" s="220" t="s">
        <v>30</v>
      </c>
      <c r="M30" s="221">
        <v>46294.0</v>
      </c>
      <c r="N30" s="241" t="s">
        <v>2703</v>
      </c>
      <c r="O30" s="219" t="s">
        <v>3873</v>
      </c>
    </row>
    <row r="31">
      <c r="A31" s="218" t="s">
        <v>3914</v>
      </c>
      <c r="B31" s="219" t="s">
        <v>3915</v>
      </c>
      <c r="C31" s="219" t="s">
        <v>3916</v>
      </c>
      <c r="D31" s="219" t="s">
        <v>3917</v>
      </c>
      <c r="E31" s="219" t="s">
        <v>3872</v>
      </c>
      <c r="F31" s="220" t="s">
        <v>30</v>
      </c>
      <c r="G31" s="221">
        <v>46261.0</v>
      </c>
      <c r="H31" s="241" t="s">
        <v>2703</v>
      </c>
      <c r="I31" s="220" t="s">
        <v>30</v>
      </c>
      <c r="J31" s="221">
        <v>46272.0</v>
      </c>
      <c r="K31" s="241" t="s">
        <v>2703</v>
      </c>
      <c r="L31" s="220" t="s">
        <v>30</v>
      </c>
      <c r="M31" s="221">
        <v>46295.0</v>
      </c>
      <c r="N31" s="241" t="s">
        <v>2703</v>
      </c>
      <c r="O31" s="219" t="s">
        <v>3873</v>
      </c>
    </row>
    <row r="32">
      <c r="A32" s="218" t="s">
        <v>3918</v>
      </c>
      <c r="B32" s="219" t="s">
        <v>3919</v>
      </c>
      <c r="C32" s="219" t="s">
        <v>3920</v>
      </c>
      <c r="D32" s="219" t="s">
        <v>3921</v>
      </c>
      <c r="E32" s="219" t="s">
        <v>3872</v>
      </c>
      <c r="F32" s="220" t="s">
        <v>30</v>
      </c>
      <c r="G32" s="221">
        <v>46268.0</v>
      </c>
      <c r="H32" s="241" t="s">
        <v>2703</v>
      </c>
      <c r="I32" s="220" t="s">
        <v>30</v>
      </c>
      <c r="J32" s="221">
        <v>46273.0</v>
      </c>
      <c r="K32" s="241" t="s">
        <v>2703</v>
      </c>
      <c r="L32" s="220" t="s">
        <v>30</v>
      </c>
      <c r="M32" s="221">
        <v>46290.0</v>
      </c>
      <c r="N32" s="241" t="s">
        <v>2703</v>
      </c>
      <c r="O32" s="219" t="s">
        <v>3873</v>
      </c>
    </row>
    <row r="33">
      <c r="A33" s="218" t="s">
        <v>3922</v>
      </c>
      <c r="B33" s="219" t="s">
        <v>3923</v>
      </c>
      <c r="C33" s="219" t="s">
        <v>3924</v>
      </c>
      <c r="D33" s="219" t="s">
        <v>3925</v>
      </c>
      <c r="E33" s="219" t="s">
        <v>3872</v>
      </c>
      <c r="F33" s="220" t="s">
        <v>30</v>
      </c>
      <c r="G33" s="221">
        <v>46264.0</v>
      </c>
      <c r="H33" s="241" t="s">
        <v>2703</v>
      </c>
      <c r="I33" s="220" t="s">
        <v>30</v>
      </c>
      <c r="J33" s="221">
        <v>46278.0</v>
      </c>
      <c r="K33" s="241" t="s">
        <v>2703</v>
      </c>
      <c r="L33" s="220" t="s">
        <v>30</v>
      </c>
      <c r="M33" s="221">
        <v>46290.0</v>
      </c>
      <c r="N33" s="241" t="s">
        <v>2703</v>
      </c>
      <c r="O33" s="219" t="s">
        <v>3926</v>
      </c>
    </row>
    <row r="34">
      <c r="A34" s="218" t="s">
        <v>3927</v>
      </c>
      <c r="B34" s="219" t="s">
        <v>3928</v>
      </c>
      <c r="C34" s="219" t="s">
        <v>3929</v>
      </c>
      <c r="D34" s="219" t="s">
        <v>3930</v>
      </c>
      <c r="E34" s="219" t="s">
        <v>3872</v>
      </c>
      <c r="F34" s="220" t="s">
        <v>30</v>
      </c>
      <c r="G34" s="221">
        <v>46260.0</v>
      </c>
      <c r="H34" s="241" t="s">
        <v>2703</v>
      </c>
      <c r="I34" s="220" t="s">
        <v>30</v>
      </c>
      <c r="J34" s="221">
        <v>46280.0</v>
      </c>
      <c r="K34" s="241" t="s">
        <v>2703</v>
      </c>
      <c r="L34" s="220" t="s">
        <v>30</v>
      </c>
      <c r="M34" s="221">
        <v>46284.0</v>
      </c>
      <c r="N34" s="241" t="s">
        <v>2703</v>
      </c>
      <c r="O34" s="219" t="s">
        <v>3931</v>
      </c>
    </row>
    <row r="35">
      <c r="A35" s="215" t="s">
        <v>3932</v>
      </c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7"/>
    </row>
    <row r="36">
      <c r="A36" s="218" t="s">
        <v>3933</v>
      </c>
      <c r="B36" s="219" t="s">
        <v>3934</v>
      </c>
      <c r="C36" s="219" t="s">
        <v>3935</v>
      </c>
      <c r="D36" s="219" t="s">
        <v>3936</v>
      </c>
      <c r="E36" s="219" t="s">
        <v>3937</v>
      </c>
      <c r="F36" s="220" t="s">
        <v>30</v>
      </c>
      <c r="G36" s="221">
        <v>46260.0</v>
      </c>
      <c r="H36" s="241" t="s">
        <v>2703</v>
      </c>
      <c r="I36" s="220" t="s">
        <v>30</v>
      </c>
      <c r="J36" s="221">
        <v>46275.0</v>
      </c>
      <c r="K36" s="241" t="s">
        <v>2703</v>
      </c>
      <c r="L36" s="220" t="s">
        <v>30</v>
      </c>
      <c r="M36" s="221">
        <v>46286.0</v>
      </c>
      <c r="N36" s="241" t="s">
        <v>2703</v>
      </c>
      <c r="O36" s="219" t="s">
        <v>3840</v>
      </c>
    </row>
    <row r="37">
      <c r="A37" s="218" t="s">
        <v>3938</v>
      </c>
      <c r="B37" s="219" t="s">
        <v>3939</v>
      </c>
      <c r="C37" s="219" t="s">
        <v>3940</v>
      </c>
      <c r="D37" s="219" t="s">
        <v>3941</v>
      </c>
      <c r="E37" s="219" t="s">
        <v>3937</v>
      </c>
      <c r="F37" s="220" t="s">
        <v>30</v>
      </c>
      <c r="G37" s="221">
        <v>46267.0</v>
      </c>
      <c r="H37" s="241" t="s">
        <v>2703</v>
      </c>
      <c r="I37" s="220" t="s">
        <v>30</v>
      </c>
      <c r="J37" s="221">
        <v>46272.0</v>
      </c>
      <c r="K37" s="241" t="s">
        <v>2703</v>
      </c>
      <c r="L37" s="220" t="s">
        <v>30</v>
      </c>
      <c r="M37" s="221">
        <v>46293.0</v>
      </c>
      <c r="N37" s="241" t="s">
        <v>2703</v>
      </c>
      <c r="O37" s="219" t="s">
        <v>3840</v>
      </c>
    </row>
    <row r="38">
      <c r="A38" s="218" t="s">
        <v>3942</v>
      </c>
      <c r="B38" s="219" t="s">
        <v>3943</v>
      </c>
      <c r="C38" s="219" t="s">
        <v>3944</v>
      </c>
      <c r="D38" s="219" t="s">
        <v>3945</v>
      </c>
      <c r="E38" s="219" t="s">
        <v>3937</v>
      </c>
      <c r="F38" s="220" t="s">
        <v>30</v>
      </c>
      <c r="G38" s="221">
        <v>46266.0</v>
      </c>
      <c r="H38" s="241" t="s">
        <v>2703</v>
      </c>
      <c r="I38" s="220" t="s">
        <v>30</v>
      </c>
      <c r="J38" s="221">
        <v>46280.0</v>
      </c>
      <c r="K38" s="241" t="s">
        <v>2703</v>
      </c>
      <c r="L38" s="220" t="s">
        <v>30</v>
      </c>
      <c r="M38" s="221">
        <v>46289.0</v>
      </c>
      <c r="N38" s="241" t="s">
        <v>2703</v>
      </c>
      <c r="O38" s="219" t="s">
        <v>3840</v>
      </c>
    </row>
    <row r="39">
      <c r="A39" s="218" t="s">
        <v>3946</v>
      </c>
      <c r="B39" s="219" t="s">
        <v>3947</v>
      </c>
      <c r="C39" s="219" t="s">
        <v>3948</v>
      </c>
      <c r="D39" s="219" t="s">
        <v>3949</v>
      </c>
      <c r="E39" s="219" t="s">
        <v>3937</v>
      </c>
      <c r="F39" s="220" t="s">
        <v>30</v>
      </c>
      <c r="G39" s="221">
        <v>46259.0</v>
      </c>
      <c r="H39" s="241" t="s">
        <v>2703</v>
      </c>
      <c r="I39" s="220" t="s">
        <v>30</v>
      </c>
      <c r="J39" s="221">
        <v>46275.0</v>
      </c>
      <c r="K39" s="241" t="s">
        <v>2703</v>
      </c>
      <c r="L39" s="220" t="s">
        <v>30</v>
      </c>
      <c r="M39" s="221">
        <v>46293.0</v>
      </c>
      <c r="N39" s="241" t="s">
        <v>2703</v>
      </c>
      <c r="O39" s="219" t="s">
        <v>3840</v>
      </c>
    </row>
    <row r="40">
      <c r="A40" s="218" t="s">
        <v>3950</v>
      </c>
      <c r="B40" s="219" t="s">
        <v>3951</v>
      </c>
      <c r="C40" s="219" t="s">
        <v>3952</v>
      </c>
      <c r="D40" s="219" t="s">
        <v>3953</v>
      </c>
      <c r="E40" s="219" t="s">
        <v>3937</v>
      </c>
      <c r="F40" s="220" t="s">
        <v>30</v>
      </c>
      <c r="G40" s="221">
        <v>46264.0</v>
      </c>
      <c r="H40" s="241" t="s">
        <v>2703</v>
      </c>
      <c r="I40" s="220" t="s">
        <v>30</v>
      </c>
      <c r="J40" s="221">
        <v>46281.0</v>
      </c>
      <c r="K40" s="241" t="s">
        <v>2703</v>
      </c>
      <c r="L40" s="220" t="s">
        <v>30</v>
      </c>
      <c r="M40" s="221">
        <v>46294.0</v>
      </c>
      <c r="N40" s="241" t="s">
        <v>2703</v>
      </c>
      <c r="O40" s="219" t="s">
        <v>3840</v>
      </c>
    </row>
    <row r="41">
      <c r="A41" s="218" t="s">
        <v>3954</v>
      </c>
      <c r="B41" s="219" t="s">
        <v>3955</v>
      </c>
      <c r="C41" s="219" t="s">
        <v>3956</v>
      </c>
      <c r="D41" s="219" t="s">
        <v>3957</v>
      </c>
      <c r="E41" s="219" t="s">
        <v>3937</v>
      </c>
      <c r="F41" s="220" t="s">
        <v>30</v>
      </c>
      <c r="G41" s="221">
        <v>46269.0</v>
      </c>
      <c r="H41" s="241" t="s">
        <v>2703</v>
      </c>
      <c r="I41" s="220" t="s">
        <v>30</v>
      </c>
      <c r="J41" s="221">
        <v>46271.0</v>
      </c>
      <c r="K41" s="241" t="s">
        <v>2703</v>
      </c>
      <c r="L41" s="220" t="s">
        <v>30</v>
      </c>
      <c r="M41" s="221">
        <v>46294.0</v>
      </c>
      <c r="N41" s="241" t="s">
        <v>2703</v>
      </c>
      <c r="O41" s="219" t="s">
        <v>3840</v>
      </c>
    </row>
    <row r="42">
      <c r="A42" s="218" t="s">
        <v>3958</v>
      </c>
      <c r="B42" s="219" t="s">
        <v>3959</v>
      </c>
      <c r="C42" s="219" t="s">
        <v>3960</v>
      </c>
      <c r="D42" s="219" t="s">
        <v>3961</v>
      </c>
      <c r="E42" s="219" t="s">
        <v>3937</v>
      </c>
      <c r="F42" s="220" t="s">
        <v>30</v>
      </c>
      <c r="G42" s="221">
        <v>46267.0</v>
      </c>
      <c r="H42" s="241" t="s">
        <v>2703</v>
      </c>
      <c r="I42" s="220" t="s">
        <v>30</v>
      </c>
      <c r="J42" s="221">
        <v>46275.0</v>
      </c>
      <c r="K42" s="241" t="s">
        <v>2703</v>
      </c>
      <c r="L42" s="220" t="s">
        <v>30</v>
      </c>
      <c r="M42" s="221">
        <v>46294.0</v>
      </c>
      <c r="N42" s="241" t="s">
        <v>2703</v>
      </c>
      <c r="O42" s="219" t="s">
        <v>3840</v>
      </c>
    </row>
    <row r="43">
      <c r="A43" s="218" t="s">
        <v>3962</v>
      </c>
      <c r="B43" s="219" t="s">
        <v>3963</v>
      </c>
      <c r="C43" s="219" t="s">
        <v>3964</v>
      </c>
      <c r="D43" s="219" t="s">
        <v>3965</v>
      </c>
      <c r="E43" s="219" t="s">
        <v>3937</v>
      </c>
      <c r="F43" s="220" t="s">
        <v>30</v>
      </c>
      <c r="G43" s="221">
        <v>46267.0</v>
      </c>
      <c r="H43" s="241" t="s">
        <v>2703</v>
      </c>
      <c r="I43" s="220" t="s">
        <v>30</v>
      </c>
      <c r="J43" s="221">
        <v>46271.0</v>
      </c>
      <c r="K43" s="241" t="s">
        <v>2703</v>
      </c>
      <c r="L43" s="220" t="s">
        <v>30</v>
      </c>
      <c r="M43" s="221">
        <v>46291.0</v>
      </c>
      <c r="N43" s="241" t="s">
        <v>2703</v>
      </c>
      <c r="O43" s="219" t="s">
        <v>3840</v>
      </c>
    </row>
    <row r="44">
      <c r="A44" s="218" t="s">
        <v>3966</v>
      </c>
      <c r="B44" s="219" t="s">
        <v>3967</v>
      </c>
      <c r="C44" s="219" t="s">
        <v>3968</v>
      </c>
      <c r="D44" s="219" t="s">
        <v>3969</v>
      </c>
      <c r="E44" s="219" t="s">
        <v>3937</v>
      </c>
      <c r="F44" s="220" t="s">
        <v>30</v>
      </c>
      <c r="G44" s="221">
        <v>46262.0</v>
      </c>
      <c r="H44" s="241" t="s">
        <v>2703</v>
      </c>
      <c r="I44" s="220" t="s">
        <v>30</v>
      </c>
      <c r="J44" s="221">
        <v>46274.0</v>
      </c>
      <c r="K44" s="241" t="s">
        <v>2703</v>
      </c>
      <c r="L44" s="220" t="s">
        <v>30</v>
      </c>
      <c r="M44" s="221">
        <v>46286.0</v>
      </c>
      <c r="N44" s="241" t="s">
        <v>2703</v>
      </c>
      <c r="O44" s="219" t="s">
        <v>3840</v>
      </c>
    </row>
    <row r="45">
      <c r="A45" s="218" t="s">
        <v>3970</v>
      </c>
      <c r="B45" s="219" t="s">
        <v>3971</v>
      </c>
      <c r="C45" s="219" t="s">
        <v>3972</v>
      </c>
      <c r="D45" s="219" t="s">
        <v>3973</v>
      </c>
      <c r="E45" s="219" t="s">
        <v>3937</v>
      </c>
      <c r="F45" s="220" t="s">
        <v>30</v>
      </c>
      <c r="G45" s="221">
        <v>46266.0</v>
      </c>
      <c r="H45" s="241" t="s">
        <v>2703</v>
      </c>
      <c r="I45" s="220" t="s">
        <v>30</v>
      </c>
      <c r="J45" s="221">
        <v>46280.0</v>
      </c>
      <c r="K45" s="241" t="s">
        <v>2703</v>
      </c>
      <c r="L45" s="220" t="s">
        <v>30</v>
      </c>
      <c r="M45" s="221">
        <v>46294.0</v>
      </c>
      <c r="N45" s="241" t="s">
        <v>2703</v>
      </c>
      <c r="O45" s="219" t="s">
        <v>3840</v>
      </c>
    </row>
    <row r="46">
      <c r="A46" s="218" t="s">
        <v>3974</v>
      </c>
      <c r="B46" s="219" t="s">
        <v>3975</v>
      </c>
      <c r="C46" s="219" t="s">
        <v>3976</v>
      </c>
      <c r="D46" s="219" t="s">
        <v>3977</v>
      </c>
      <c r="E46" s="219" t="s">
        <v>3937</v>
      </c>
      <c r="F46" s="220" t="s">
        <v>30</v>
      </c>
      <c r="G46" s="221">
        <v>46266.0</v>
      </c>
      <c r="H46" s="241" t="s">
        <v>2703</v>
      </c>
      <c r="I46" s="220" t="s">
        <v>30</v>
      </c>
      <c r="J46" s="221">
        <v>46280.0</v>
      </c>
      <c r="K46" s="241" t="s">
        <v>2703</v>
      </c>
      <c r="L46" s="220" t="s">
        <v>30</v>
      </c>
      <c r="M46" s="221">
        <v>46285.0</v>
      </c>
      <c r="N46" s="241" t="s">
        <v>2703</v>
      </c>
      <c r="O46" s="219" t="s">
        <v>3840</v>
      </c>
    </row>
    <row r="47">
      <c r="A47" s="218" t="s">
        <v>3978</v>
      </c>
      <c r="B47" s="219" t="s">
        <v>3979</v>
      </c>
      <c r="C47" s="219" t="s">
        <v>3980</v>
      </c>
      <c r="D47" s="219" t="s">
        <v>3981</v>
      </c>
      <c r="E47" s="219" t="s">
        <v>3937</v>
      </c>
      <c r="F47" s="220" t="s">
        <v>30</v>
      </c>
      <c r="G47" s="221">
        <v>46265.0</v>
      </c>
      <c r="H47" s="241" t="s">
        <v>2703</v>
      </c>
      <c r="I47" s="220" t="s">
        <v>30</v>
      </c>
      <c r="J47" s="221">
        <v>46276.0</v>
      </c>
      <c r="K47" s="241" t="s">
        <v>2703</v>
      </c>
      <c r="L47" s="220" t="s">
        <v>30</v>
      </c>
      <c r="M47" s="221">
        <v>46287.0</v>
      </c>
      <c r="N47" s="241" t="s">
        <v>2703</v>
      </c>
      <c r="O47" s="219" t="s">
        <v>3840</v>
      </c>
    </row>
    <row r="48">
      <c r="A48" s="215" t="s">
        <v>3982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7"/>
    </row>
    <row r="49">
      <c r="A49" s="218" t="s">
        <v>3983</v>
      </c>
      <c r="B49" s="219" t="s">
        <v>3984</v>
      </c>
      <c r="C49" s="219" t="s">
        <v>3985</v>
      </c>
      <c r="D49" s="219" t="s">
        <v>3986</v>
      </c>
      <c r="E49" s="219" t="s">
        <v>3987</v>
      </c>
      <c r="F49" s="220" t="s">
        <v>30</v>
      </c>
      <c r="G49" s="221">
        <v>46267.0</v>
      </c>
      <c r="H49" s="241" t="s">
        <v>2703</v>
      </c>
      <c r="I49" s="220" t="s">
        <v>30</v>
      </c>
      <c r="J49" s="221">
        <v>46281.0</v>
      </c>
      <c r="K49" s="241" t="s">
        <v>2703</v>
      </c>
      <c r="L49" s="220" t="s">
        <v>30</v>
      </c>
      <c r="M49" s="221">
        <v>46295.0</v>
      </c>
      <c r="N49" s="241" t="s">
        <v>2703</v>
      </c>
      <c r="O49" s="219" t="s">
        <v>3840</v>
      </c>
    </row>
    <row r="50">
      <c r="A50" s="218" t="s">
        <v>3988</v>
      </c>
      <c r="B50" s="219" t="s">
        <v>3989</v>
      </c>
      <c r="C50" s="219" t="s">
        <v>3990</v>
      </c>
      <c r="D50" s="219" t="s">
        <v>3991</v>
      </c>
      <c r="E50" s="219" t="s">
        <v>3987</v>
      </c>
      <c r="F50" s="220" t="s">
        <v>30</v>
      </c>
      <c r="G50" s="221">
        <v>46264.0</v>
      </c>
      <c r="H50" s="241" t="s">
        <v>2703</v>
      </c>
      <c r="I50" s="220" t="s">
        <v>30</v>
      </c>
      <c r="J50" s="221">
        <v>46282.0</v>
      </c>
      <c r="K50" s="241" t="s">
        <v>2703</v>
      </c>
      <c r="L50" s="220" t="s">
        <v>30</v>
      </c>
      <c r="M50" s="221">
        <v>46290.0</v>
      </c>
      <c r="N50" s="241" t="s">
        <v>2703</v>
      </c>
      <c r="O50" s="219" t="s">
        <v>3840</v>
      </c>
    </row>
    <row r="51">
      <c r="A51" s="218" t="s">
        <v>3992</v>
      </c>
      <c r="B51" s="219" t="s">
        <v>3993</v>
      </c>
      <c r="C51" s="219" t="s">
        <v>3994</v>
      </c>
      <c r="D51" s="219" t="s">
        <v>3995</v>
      </c>
      <c r="E51" s="219" t="s">
        <v>3987</v>
      </c>
      <c r="F51" s="220" t="s">
        <v>30</v>
      </c>
      <c r="G51" s="221">
        <v>46265.0</v>
      </c>
      <c r="H51" s="241" t="s">
        <v>2703</v>
      </c>
      <c r="I51" s="220" t="s">
        <v>30</v>
      </c>
      <c r="J51" s="221">
        <v>46278.0</v>
      </c>
      <c r="K51" s="241" t="s">
        <v>2703</v>
      </c>
      <c r="L51" s="220" t="s">
        <v>30</v>
      </c>
      <c r="M51" s="221">
        <v>46294.0</v>
      </c>
      <c r="N51" s="241" t="s">
        <v>2703</v>
      </c>
      <c r="O51" s="219" t="s">
        <v>3840</v>
      </c>
    </row>
    <row r="52">
      <c r="A52" s="218" t="s">
        <v>3996</v>
      </c>
      <c r="B52" s="219" t="s">
        <v>3997</v>
      </c>
      <c r="C52" s="219" t="s">
        <v>3998</v>
      </c>
      <c r="D52" s="219" t="s">
        <v>3999</v>
      </c>
      <c r="E52" s="219" t="s">
        <v>3987</v>
      </c>
      <c r="F52" s="220" t="s">
        <v>30</v>
      </c>
      <c r="G52" s="221">
        <v>46266.0</v>
      </c>
      <c r="H52" s="241" t="s">
        <v>2703</v>
      </c>
      <c r="I52" s="220" t="s">
        <v>30</v>
      </c>
      <c r="J52" s="221">
        <v>46273.0</v>
      </c>
      <c r="K52" s="241" t="s">
        <v>2703</v>
      </c>
      <c r="L52" s="220" t="s">
        <v>30</v>
      </c>
      <c r="M52" s="221">
        <v>46284.0</v>
      </c>
      <c r="N52" s="241" t="s">
        <v>2703</v>
      </c>
      <c r="O52" s="219" t="s">
        <v>3840</v>
      </c>
    </row>
    <row r="53">
      <c r="A53" s="218" t="s">
        <v>4000</v>
      </c>
      <c r="B53" s="219" t="s">
        <v>4001</v>
      </c>
      <c r="C53" s="219" t="s">
        <v>4002</v>
      </c>
      <c r="D53" s="219" t="s">
        <v>4003</v>
      </c>
      <c r="E53" s="219" t="s">
        <v>3987</v>
      </c>
      <c r="F53" s="220" t="s">
        <v>30</v>
      </c>
      <c r="G53" s="221">
        <v>46266.0</v>
      </c>
      <c r="H53" s="241" t="s">
        <v>2703</v>
      </c>
      <c r="I53" s="220" t="s">
        <v>30</v>
      </c>
      <c r="J53" s="221">
        <v>46278.0</v>
      </c>
      <c r="K53" s="241" t="s">
        <v>2703</v>
      </c>
      <c r="L53" s="220" t="s">
        <v>30</v>
      </c>
      <c r="M53" s="221">
        <v>46292.0</v>
      </c>
      <c r="N53" s="241" t="s">
        <v>2703</v>
      </c>
      <c r="O53" s="219" t="s">
        <v>3840</v>
      </c>
    </row>
    <row r="54">
      <c r="A54" s="218" t="s">
        <v>4004</v>
      </c>
      <c r="B54" s="219" t="s">
        <v>4005</v>
      </c>
      <c r="C54" s="219" t="s">
        <v>4006</v>
      </c>
      <c r="D54" s="219" t="s">
        <v>4007</v>
      </c>
      <c r="E54" s="219" t="s">
        <v>3987</v>
      </c>
      <c r="F54" s="220" t="s">
        <v>30</v>
      </c>
      <c r="G54" s="221">
        <v>46259.0</v>
      </c>
      <c r="H54" s="241" t="s">
        <v>2703</v>
      </c>
      <c r="I54" s="220" t="s">
        <v>30</v>
      </c>
      <c r="J54" s="221">
        <v>46273.0</v>
      </c>
      <c r="K54" s="241" t="s">
        <v>2703</v>
      </c>
      <c r="L54" s="220" t="s">
        <v>30</v>
      </c>
      <c r="M54" s="221">
        <v>46288.0</v>
      </c>
      <c r="N54" s="241" t="s">
        <v>2703</v>
      </c>
      <c r="O54" s="219" t="s">
        <v>3840</v>
      </c>
    </row>
    <row r="55">
      <c r="A55" s="218" t="s">
        <v>4008</v>
      </c>
      <c r="B55" s="219" t="s">
        <v>4009</v>
      </c>
      <c r="C55" s="219" t="s">
        <v>4010</v>
      </c>
      <c r="D55" s="219" t="s">
        <v>4011</v>
      </c>
      <c r="E55" s="219" t="s">
        <v>3987</v>
      </c>
      <c r="F55" s="220" t="s">
        <v>30</v>
      </c>
      <c r="G55" s="221">
        <v>46261.0</v>
      </c>
      <c r="H55" s="241" t="s">
        <v>2703</v>
      </c>
      <c r="I55" s="220" t="s">
        <v>30</v>
      </c>
      <c r="J55" s="221">
        <v>46280.0</v>
      </c>
      <c r="K55" s="241" t="s">
        <v>2703</v>
      </c>
      <c r="L55" s="220" t="s">
        <v>30</v>
      </c>
      <c r="M55" s="221">
        <v>46284.0</v>
      </c>
      <c r="N55" s="241" t="s">
        <v>2703</v>
      </c>
      <c r="O55" s="219" t="s">
        <v>3840</v>
      </c>
    </row>
    <row r="56">
      <c r="A56" s="218" t="s">
        <v>4012</v>
      </c>
      <c r="B56" s="219" t="s">
        <v>4013</v>
      </c>
      <c r="C56" s="219" t="s">
        <v>4014</v>
      </c>
      <c r="D56" s="219" t="s">
        <v>4015</v>
      </c>
      <c r="E56" s="219" t="s">
        <v>3987</v>
      </c>
      <c r="F56" s="220" t="s">
        <v>30</v>
      </c>
      <c r="G56" s="221">
        <v>46260.0</v>
      </c>
      <c r="H56" s="241" t="s">
        <v>2703</v>
      </c>
      <c r="I56" s="220" t="s">
        <v>30</v>
      </c>
      <c r="J56" s="221">
        <v>46273.0</v>
      </c>
      <c r="K56" s="241" t="s">
        <v>2703</v>
      </c>
      <c r="L56" s="220" t="s">
        <v>30</v>
      </c>
      <c r="M56" s="221">
        <v>46293.0</v>
      </c>
      <c r="N56" s="241" t="s">
        <v>2703</v>
      </c>
      <c r="O56" s="219" t="s">
        <v>3840</v>
      </c>
    </row>
    <row r="57">
      <c r="A57" s="218" t="s">
        <v>4016</v>
      </c>
      <c r="B57" s="219" t="s">
        <v>4017</v>
      </c>
      <c r="C57" s="219" t="s">
        <v>4018</v>
      </c>
      <c r="D57" s="219" t="s">
        <v>4019</v>
      </c>
      <c r="E57" s="219" t="s">
        <v>3987</v>
      </c>
      <c r="F57" s="220" t="s">
        <v>30</v>
      </c>
      <c r="G57" s="221">
        <v>46259.0</v>
      </c>
      <c r="H57" s="241" t="s">
        <v>2703</v>
      </c>
      <c r="I57" s="220" t="s">
        <v>30</v>
      </c>
      <c r="J57" s="221">
        <v>46283.0</v>
      </c>
      <c r="K57" s="241" t="s">
        <v>2703</v>
      </c>
      <c r="L57" s="220" t="s">
        <v>30</v>
      </c>
      <c r="M57" s="221">
        <v>46287.0</v>
      </c>
      <c r="N57" s="241" t="s">
        <v>2703</v>
      </c>
      <c r="O57" s="219" t="s">
        <v>3840</v>
      </c>
    </row>
    <row r="58">
      <c r="A58" s="218" t="s">
        <v>4020</v>
      </c>
      <c r="B58" s="219" t="s">
        <v>4021</v>
      </c>
      <c r="C58" s="219" t="s">
        <v>4022</v>
      </c>
      <c r="D58" s="219" t="s">
        <v>4023</v>
      </c>
      <c r="E58" s="219" t="s">
        <v>3987</v>
      </c>
      <c r="F58" s="220" t="s">
        <v>30</v>
      </c>
      <c r="G58" s="221">
        <v>46259.0</v>
      </c>
      <c r="H58" s="241" t="s">
        <v>2703</v>
      </c>
      <c r="I58" s="220" t="s">
        <v>30</v>
      </c>
      <c r="J58" s="221">
        <v>46271.0</v>
      </c>
      <c r="K58" s="241" t="s">
        <v>2703</v>
      </c>
      <c r="L58" s="220" t="s">
        <v>30</v>
      </c>
      <c r="M58" s="221">
        <v>46289.0</v>
      </c>
      <c r="N58" s="241" t="s">
        <v>2703</v>
      </c>
      <c r="O58" s="219" t="s">
        <v>4024</v>
      </c>
    </row>
    <row r="59">
      <c r="A59" s="218" t="s">
        <v>4025</v>
      </c>
      <c r="B59" s="219" t="s">
        <v>4026</v>
      </c>
      <c r="C59" s="219" t="s">
        <v>4027</v>
      </c>
      <c r="D59" s="219" t="s">
        <v>4028</v>
      </c>
      <c r="E59" s="219" t="s">
        <v>3987</v>
      </c>
      <c r="F59" s="220" t="s">
        <v>30</v>
      </c>
      <c r="G59" s="221">
        <v>46267.0</v>
      </c>
      <c r="H59" s="241" t="s">
        <v>2703</v>
      </c>
      <c r="I59" s="220" t="s">
        <v>30</v>
      </c>
      <c r="J59" s="221">
        <v>46281.0</v>
      </c>
      <c r="K59" s="241" t="s">
        <v>2703</v>
      </c>
      <c r="L59" s="220" t="s">
        <v>30</v>
      </c>
      <c r="M59" s="221">
        <v>46294.0</v>
      </c>
      <c r="N59" s="241" t="s">
        <v>2703</v>
      </c>
      <c r="O59" s="219" t="s">
        <v>3840</v>
      </c>
    </row>
    <row r="60">
      <c r="A60" s="218" t="s">
        <v>4029</v>
      </c>
      <c r="B60" s="219" t="s">
        <v>4030</v>
      </c>
      <c r="C60" s="219" t="s">
        <v>4031</v>
      </c>
      <c r="D60" s="219" t="s">
        <v>4032</v>
      </c>
      <c r="E60" s="219" t="s">
        <v>3987</v>
      </c>
      <c r="F60" s="220" t="s">
        <v>30</v>
      </c>
      <c r="G60" s="221">
        <v>46267.0</v>
      </c>
      <c r="H60" s="241" t="s">
        <v>2703</v>
      </c>
      <c r="I60" s="220" t="s">
        <v>30</v>
      </c>
      <c r="J60" s="221">
        <v>46272.0</v>
      </c>
      <c r="K60" s="241" t="s">
        <v>2703</v>
      </c>
      <c r="L60" s="220" t="s">
        <v>30</v>
      </c>
      <c r="M60" s="221">
        <v>46293.0</v>
      </c>
      <c r="N60" s="241" t="s">
        <v>2703</v>
      </c>
      <c r="O60" s="219" t="s">
        <v>4033</v>
      </c>
    </row>
    <row r="61">
      <c r="A61" s="215" t="s">
        <v>4034</v>
      </c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7"/>
    </row>
    <row r="62">
      <c r="A62" s="218" t="s">
        <v>4035</v>
      </c>
      <c r="B62" s="219" t="s">
        <v>4036</v>
      </c>
      <c r="C62" s="219" t="s">
        <v>4037</v>
      </c>
      <c r="D62" s="219" t="s">
        <v>4038</v>
      </c>
      <c r="E62" s="219" t="s">
        <v>4039</v>
      </c>
      <c r="F62" s="220" t="s">
        <v>30</v>
      </c>
      <c r="G62" s="221">
        <v>46262.0</v>
      </c>
      <c r="H62" s="241" t="s">
        <v>2703</v>
      </c>
      <c r="I62" s="220" t="s">
        <v>30</v>
      </c>
      <c r="J62" s="221">
        <v>46278.0</v>
      </c>
      <c r="K62" s="241" t="s">
        <v>2703</v>
      </c>
      <c r="L62" s="220" t="s">
        <v>30</v>
      </c>
      <c r="M62" s="221">
        <v>46285.0</v>
      </c>
      <c r="N62" s="241" t="s">
        <v>2703</v>
      </c>
      <c r="O62" s="219" t="s">
        <v>4040</v>
      </c>
    </row>
    <row r="63">
      <c r="A63" s="218" t="s">
        <v>4041</v>
      </c>
      <c r="B63" s="219" t="s">
        <v>4042</v>
      </c>
      <c r="C63" s="219" t="s">
        <v>4043</v>
      </c>
      <c r="D63" s="219" t="s">
        <v>4044</v>
      </c>
      <c r="E63" s="219" t="s">
        <v>4039</v>
      </c>
      <c r="F63" s="220" t="s">
        <v>30</v>
      </c>
      <c r="G63" s="221">
        <v>46260.0</v>
      </c>
      <c r="H63" s="241" t="s">
        <v>2703</v>
      </c>
      <c r="I63" s="220" t="s">
        <v>30</v>
      </c>
      <c r="J63" s="221">
        <v>46272.0</v>
      </c>
      <c r="K63" s="241" t="s">
        <v>2703</v>
      </c>
      <c r="L63" s="220" t="s">
        <v>30</v>
      </c>
      <c r="M63" s="221">
        <v>46284.0</v>
      </c>
      <c r="N63" s="241" t="s">
        <v>2703</v>
      </c>
      <c r="O63" s="219" t="s">
        <v>4040</v>
      </c>
    </row>
    <row r="64">
      <c r="A64" s="218" t="s">
        <v>4045</v>
      </c>
      <c r="B64" s="219" t="s">
        <v>4046</v>
      </c>
      <c r="C64" s="219" t="s">
        <v>4047</v>
      </c>
      <c r="D64" s="219" t="s">
        <v>4048</v>
      </c>
      <c r="E64" s="219" t="s">
        <v>4039</v>
      </c>
      <c r="F64" s="220" t="s">
        <v>30</v>
      </c>
      <c r="G64" s="221">
        <v>46270.0</v>
      </c>
      <c r="H64" s="241" t="s">
        <v>2703</v>
      </c>
      <c r="I64" s="220" t="s">
        <v>30</v>
      </c>
      <c r="J64" s="221">
        <v>46273.0</v>
      </c>
      <c r="K64" s="241" t="s">
        <v>2703</v>
      </c>
      <c r="L64" s="220" t="s">
        <v>30</v>
      </c>
      <c r="M64" s="221">
        <v>46284.0</v>
      </c>
      <c r="N64" s="241" t="s">
        <v>2703</v>
      </c>
      <c r="O64" s="219" t="s">
        <v>4040</v>
      </c>
    </row>
    <row r="65">
      <c r="A65" s="218" t="s">
        <v>4049</v>
      </c>
      <c r="B65" s="219" t="s">
        <v>4050</v>
      </c>
      <c r="C65" s="219" t="s">
        <v>4051</v>
      </c>
      <c r="D65" s="219" t="s">
        <v>4052</v>
      </c>
      <c r="E65" s="219" t="s">
        <v>4039</v>
      </c>
      <c r="F65" s="220" t="s">
        <v>30</v>
      </c>
      <c r="G65" s="221">
        <v>46270.0</v>
      </c>
      <c r="H65" s="241" t="s">
        <v>2703</v>
      </c>
      <c r="I65" s="220" t="s">
        <v>30</v>
      </c>
      <c r="J65" s="221">
        <v>46281.0</v>
      </c>
      <c r="K65" s="241" t="s">
        <v>2703</v>
      </c>
      <c r="L65" s="220" t="s">
        <v>30</v>
      </c>
      <c r="M65" s="221">
        <v>46285.0</v>
      </c>
      <c r="N65" s="241" t="s">
        <v>2703</v>
      </c>
      <c r="O65" s="219" t="s">
        <v>4040</v>
      </c>
    </row>
    <row r="66">
      <c r="A66" s="218" t="s">
        <v>4053</v>
      </c>
      <c r="B66" s="219" t="s">
        <v>4054</v>
      </c>
      <c r="C66" s="219" t="s">
        <v>4055</v>
      </c>
      <c r="D66" s="219" t="s">
        <v>4056</v>
      </c>
      <c r="E66" s="219" t="s">
        <v>4039</v>
      </c>
      <c r="F66" s="220" t="s">
        <v>30</v>
      </c>
      <c r="G66" s="221">
        <v>46259.0</v>
      </c>
      <c r="H66" s="241" t="s">
        <v>2703</v>
      </c>
      <c r="I66" s="220" t="s">
        <v>30</v>
      </c>
      <c r="J66" s="221">
        <v>46276.0</v>
      </c>
      <c r="K66" s="241" t="s">
        <v>2703</v>
      </c>
      <c r="L66" s="220" t="s">
        <v>30</v>
      </c>
      <c r="M66" s="221">
        <v>46292.0</v>
      </c>
      <c r="N66" s="241" t="s">
        <v>2703</v>
      </c>
      <c r="O66" s="219" t="s">
        <v>4040</v>
      </c>
    </row>
    <row r="67">
      <c r="A67" s="218" t="s">
        <v>4057</v>
      </c>
      <c r="B67" s="219" t="s">
        <v>4058</v>
      </c>
      <c r="C67" s="219" t="s">
        <v>4059</v>
      </c>
      <c r="D67" s="219" t="s">
        <v>4060</v>
      </c>
      <c r="E67" s="219" t="s">
        <v>4039</v>
      </c>
      <c r="F67" s="220" t="s">
        <v>30</v>
      </c>
      <c r="G67" s="221">
        <v>46260.0</v>
      </c>
      <c r="H67" s="241" t="s">
        <v>2703</v>
      </c>
      <c r="I67" s="220" t="s">
        <v>30</v>
      </c>
      <c r="J67" s="221">
        <v>46283.0</v>
      </c>
      <c r="K67" s="241" t="s">
        <v>2703</v>
      </c>
      <c r="L67" s="220" t="s">
        <v>30</v>
      </c>
      <c r="M67" s="221">
        <v>46293.0</v>
      </c>
      <c r="N67" s="241" t="s">
        <v>2703</v>
      </c>
      <c r="O67" s="219" t="s">
        <v>4040</v>
      </c>
    </row>
    <row r="68">
      <c r="A68" s="218" t="s">
        <v>4061</v>
      </c>
      <c r="B68" s="219" t="s">
        <v>4062</v>
      </c>
      <c r="C68" s="219" t="s">
        <v>4063</v>
      </c>
      <c r="D68" s="219" t="s">
        <v>4064</v>
      </c>
      <c r="E68" s="219" t="s">
        <v>4039</v>
      </c>
      <c r="F68" s="220" t="s">
        <v>30</v>
      </c>
      <c r="G68" s="221">
        <v>46269.0</v>
      </c>
      <c r="H68" s="241" t="s">
        <v>2703</v>
      </c>
      <c r="I68" s="220" t="s">
        <v>30</v>
      </c>
      <c r="J68" s="221">
        <v>46276.0</v>
      </c>
      <c r="K68" s="241" t="s">
        <v>2703</v>
      </c>
      <c r="L68" s="220" t="s">
        <v>30</v>
      </c>
      <c r="M68" s="221">
        <v>46285.0</v>
      </c>
      <c r="N68" s="241" t="s">
        <v>2703</v>
      </c>
      <c r="O68" s="219" t="s">
        <v>4040</v>
      </c>
    </row>
    <row r="69">
      <c r="A69" s="218" t="s">
        <v>4065</v>
      </c>
      <c r="B69" s="219" t="s">
        <v>4066</v>
      </c>
      <c r="C69" s="219" t="s">
        <v>4067</v>
      </c>
      <c r="D69" s="219" t="s">
        <v>4068</v>
      </c>
      <c r="E69" s="219" t="s">
        <v>4039</v>
      </c>
      <c r="F69" s="220" t="s">
        <v>30</v>
      </c>
      <c r="G69" s="221">
        <v>46263.0</v>
      </c>
      <c r="H69" s="241" t="s">
        <v>2703</v>
      </c>
      <c r="I69" s="220" t="s">
        <v>30</v>
      </c>
      <c r="J69" s="221">
        <v>46278.0</v>
      </c>
      <c r="K69" s="241" t="s">
        <v>2703</v>
      </c>
      <c r="L69" s="220" t="s">
        <v>30</v>
      </c>
      <c r="M69" s="221">
        <v>46288.0</v>
      </c>
      <c r="N69" s="241" t="s">
        <v>2703</v>
      </c>
      <c r="O69" s="219" t="s">
        <v>4069</v>
      </c>
    </row>
    <row r="70">
      <c r="A70" s="215" t="s">
        <v>4070</v>
      </c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7"/>
    </row>
    <row r="71">
      <c r="A71" s="218" t="s">
        <v>4071</v>
      </c>
      <c r="B71" s="219" t="s">
        <v>4072</v>
      </c>
      <c r="C71" s="219" t="s">
        <v>4073</v>
      </c>
      <c r="D71" s="219" t="s">
        <v>4074</v>
      </c>
      <c r="E71" s="219" t="s">
        <v>4075</v>
      </c>
      <c r="F71" s="220" t="s">
        <v>30</v>
      </c>
      <c r="G71" s="221">
        <v>46270.0</v>
      </c>
      <c r="H71" s="241" t="s">
        <v>2703</v>
      </c>
      <c r="I71" s="220" t="s">
        <v>30</v>
      </c>
      <c r="J71" s="221">
        <v>46278.0</v>
      </c>
      <c r="K71" s="241" t="s">
        <v>2703</v>
      </c>
      <c r="L71" s="220" t="s">
        <v>30</v>
      </c>
      <c r="M71" s="221">
        <v>46289.0</v>
      </c>
      <c r="N71" s="241" t="s">
        <v>2703</v>
      </c>
      <c r="O71" s="219" t="s">
        <v>4076</v>
      </c>
    </row>
    <row r="72">
      <c r="A72" s="218" t="s">
        <v>4077</v>
      </c>
      <c r="B72" s="219" t="s">
        <v>4078</v>
      </c>
      <c r="C72" s="219" t="s">
        <v>4079</v>
      </c>
      <c r="D72" s="219" t="s">
        <v>4080</v>
      </c>
      <c r="E72" s="219" t="s">
        <v>4075</v>
      </c>
      <c r="F72" s="220" t="s">
        <v>30</v>
      </c>
      <c r="G72" s="221">
        <v>46268.0</v>
      </c>
      <c r="H72" s="241" t="s">
        <v>2703</v>
      </c>
      <c r="I72" s="220" t="s">
        <v>30</v>
      </c>
      <c r="J72" s="221">
        <v>46283.0</v>
      </c>
      <c r="K72" s="241" t="s">
        <v>2703</v>
      </c>
      <c r="L72" s="220" t="s">
        <v>30</v>
      </c>
      <c r="M72" s="221">
        <v>46295.0</v>
      </c>
      <c r="N72" s="241" t="s">
        <v>2703</v>
      </c>
      <c r="O72" s="219" t="s">
        <v>4076</v>
      </c>
    </row>
    <row r="73">
      <c r="A73" s="218" t="s">
        <v>4081</v>
      </c>
      <c r="B73" s="219" t="s">
        <v>4082</v>
      </c>
      <c r="C73" s="219" t="s">
        <v>4083</v>
      </c>
      <c r="D73" s="219" t="s">
        <v>4084</v>
      </c>
      <c r="E73" s="219" t="s">
        <v>4075</v>
      </c>
      <c r="F73" s="220" t="s">
        <v>30</v>
      </c>
      <c r="G73" s="221">
        <v>46264.0</v>
      </c>
      <c r="H73" s="241" t="s">
        <v>2703</v>
      </c>
      <c r="I73" s="220" t="s">
        <v>30</v>
      </c>
      <c r="J73" s="221">
        <v>46281.0</v>
      </c>
      <c r="K73" s="241" t="s">
        <v>2703</v>
      </c>
      <c r="L73" s="220" t="s">
        <v>30</v>
      </c>
      <c r="M73" s="221">
        <v>46289.0</v>
      </c>
      <c r="N73" s="241" t="s">
        <v>2703</v>
      </c>
      <c r="O73" s="219" t="s">
        <v>4076</v>
      </c>
    </row>
    <row r="74">
      <c r="A74" s="218" t="s">
        <v>4085</v>
      </c>
      <c r="B74" s="219" t="s">
        <v>4086</v>
      </c>
      <c r="C74" s="219" t="s">
        <v>4087</v>
      </c>
      <c r="D74" s="219" t="s">
        <v>4088</v>
      </c>
      <c r="E74" s="219" t="s">
        <v>4075</v>
      </c>
      <c r="F74" s="220" t="s">
        <v>30</v>
      </c>
      <c r="G74" s="221">
        <v>46263.0</v>
      </c>
      <c r="H74" s="241" t="s">
        <v>2703</v>
      </c>
      <c r="I74" s="220" t="s">
        <v>30</v>
      </c>
      <c r="J74" s="221">
        <v>46283.0</v>
      </c>
      <c r="K74" s="241" t="s">
        <v>2703</v>
      </c>
      <c r="L74" s="220" t="s">
        <v>30</v>
      </c>
      <c r="M74" s="221">
        <v>46285.0</v>
      </c>
      <c r="N74" s="241" t="s">
        <v>2703</v>
      </c>
      <c r="O74" s="219" t="s">
        <v>4076</v>
      </c>
    </row>
    <row r="75">
      <c r="A75" s="218" t="s">
        <v>4089</v>
      </c>
      <c r="B75" s="219" t="s">
        <v>4090</v>
      </c>
      <c r="C75" s="219" t="s">
        <v>4091</v>
      </c>
      <c r="D75" s="219" t="s">
        <v>4092</v>
      </c>
      <c r="E75" s="219" t="s">
        <v>4075</v>
      </c>
      <c r="F75" s="220" t="s">
        <v>30</v>
      </c>
      <c r="G75" s="221">
        <v>46268.0</v>
      </c>
      <c r="H75" s="241" t="s">
        <v>2703</v>
      </c>
      <c r="I75" s="220" t="s">
        <v>30</v>
      </c>
      <c r="J75" s="221">
        <v>46274.0</v>
      </c>
      <c r="K75" s="241" t="s">
        <v>2703</v>
      </c>
      <c r="L75" s="220" t="s">
        <v>30</v>
      </c>
      <c r="M75" s="221">
        <v>46284.0</v>
      </c>
      <c r="N75" s="241" t="s">
        <v>2703</v>
      </c>
      <c r="O75" s="219" t="s">
        <v>4076</v>
      </c>
    </row>
    <row r="76">
      <c r="A76" s="218" t="s">
        <v>4093</v>
      </c>
      <c r="B76" s="219" t="s">
        <v>4094</v>
      </c>
      <c r="C76" s="219" t="s">
        <v>4095</v>
      </c>
      <c r="D76" s="219" t="s">
        <v>4096</v>
      </c>
      <c r="E76" s="219" t="s">
        <v>4075</v>
      </c>
      <c r="F76" s="220" t="s">
        <v>30</v>
      </c>
      <c r="G76" s="221">
        <v>46270.0</v>
      </c>
      <c r="H76" s="241" t="s">
        <v>2703</v>
      </c>
      <c r="I76" s="220" t="s">
        <v>30</v>
      </c>
      <c r="J76" s="221">
        <v>46279.0</v>
      </c>
      <c r="K76" s="241" t="s">
        <v>2703</v>
      </c>
      <c r="L76" s="220" t="s">
        <v>30</v>
      </c>
      <c r="M76" s="221">
        <v>46286.0</v>
      </c>
      <c r="N76" s="241" t="s">
        <v>2703</v>
      </c>
      <c r="O76" s="219" t="s">
        <v>4076</v>
      </c>
    </row>
    <row r="77">
      <c r="A77" s="215" t="s">
        <v>4097</v>
      </c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7"/>
    </row>
    <row r="78">
      <c r="A78" s="218" t="s">
        <v>4098</v>
      </c>
      <c r="B78" s="219" t="s">
        <v>4099</v>
      </c>
      <c r="C78" s="219" t="s">
        <v>4100</v>
      </c>
      <c r="D78" s="219" t="s">
        <v>4101</v>
      </c>
      <c r="E78" s="219" t="s">
        <v>4102</v>
      </c>
      <c r="F78" s="220" t="s">
        <v>30</v>
      </c>
      <c r="G78" s="221">
        <v>46260.0</v>
      </c>
      <c r="H78" s="241" t="s">
        <v>2703</v>
      </c>
      <c r="I78" s="220" t="s">
        <v>30</v>
      </c>
      <c r="J78" s="221">
        <v>46275.0</v>
      </c>
      <c r="K78" s="241" t="s">
        <v>2703</v>
      </c>
      <c r="L78" s="220" t="s">
        <v>30</v>
      </c>
      <c r="M78" s="221">
        <v>46295.0</v>
      </c>
      <c r="N78" s="241" t="s">
        <v>2703</v>
      </c>
      <c r="O78" s="219" t="s">
        <v>4103</v>
      </c>
    </row>
    <row r="79">
      <c r="A79" s="218" t="s">
        <v>4104</v>
      </c>
      <c r="B79" s="219" t="s">
        <v>4105</v>
      </c>
      <c r="C79" s="219" t="s">
        <v>4106</v>
      </c>
      <c r="D79" s="219" t="s">
        <v>4107</v>
      </c>
      <c r="E79" s="219" t="s">
        <v>4102</v>
      </c>
      <c r="F79" s="220" t="s">
        <v>30</v>
      </c>
      <c r="G79" s="221">
        <v>46263.0</v>
      </c>
      <c r="H79" s="241" t="s">
        <v>2703</v>
      </c>
      <c r="I79" s="220" t="s">
        <v>30</v>
      </c>
      <c r="J79" s="221">
        <v>46281.0</v>
      </c>
      <c r="K79" s="241" t="s">
        <v>2703</v>
      </c>
      <c r="L79" s="220" t="s">
        <v>30</v>
      </c>
      <c r="M79" s="221">
        <v>46292.0</v>
      </c>
      <c r="N79" s="241" t="s">
        <v>2703</v>
      </c>
      <c r="O79" s="219" t="s">
        <v>4103</v>
      </c>
    </row>
    <row r="80">
      <c r="A80" s="218" t="s">
        <v>4108</v>
      </c>
      <c r="B80" s="219" t="s">
        <v>4109</v>
      </c>
      <c r="C80" s="219" t="s">
        <v>4110</v>
      </c>
      <c r="D80" s="219" t="s">
        <v>4111</v>
      </c>
      <c r="E80" s="219" t="s">
        <v>4102</v>
      </c>
      <c r="F80" s="220" t="s">
        <v>30</v>
      </c>
      <c r="G80" s="221">
        <v>46270.0</v>
      </c>
      <c r="H80" s="241" t="s">
        <v>2703</v>
      </c>
      <c r="I80" s="220" t="s">
        <v>30</v>
      </c>
      <c r="J80" s="221">
        <v>46281.0</v>
      </c>
      <c r="K80" s="241" t="s">
        <v>2703</v>
      </c>
      <c r="L80" s="220" t="s">
        <v>30</v>
      </c>
      <c r="M80" s="221">
        <v>46286.0</v>
      </c>
      <c r="N80" s="241" t="s">
        <v>2703</v>
      </c>
      <c r="O80" s="219" t="s">
        <v>4103</v>
      </c>
    </row>
    <row r="81">
      <c r="A81" s="218" t="s">
        <v>4112</v>
      </c>
      <c r="B81" s="219" t="s">
        <v>4113</v>
      </c>
      <c r="C81" s="219" t="s">
        <v>4114</v>
      </c>
      <c r="D81" s="219" t="s">
        <v>4115</v>
      </c>
      <c r="E81" s="219" t="s">
        <v>4102</v>
      </c>
      <c r="F81" s="220" t="s">
        <v>30</v>
      </c>
      <c r="G81" s="221">
        <v>46263.0</v>
      </c>
      <c r="H81" s="241" t="s">
        <v>2703</v>
      </c>
      <c r="I81" s="220" t="s">
        <v>30</v>
      </c>
      <c r="J81" s="221">
        <v>46281.0</v>
      </c>
      <c r="K81" s="241" t="s">
        <v>2703</v>
      </c>
      <c r="L81" s="220" t="s">
        <v>30</v>
      </c>
      <c r="M81" s="221">
        <v>46293.0</v>
      </c>
      <c r="N81" s="241" t="s">
        <v>2703</v>
      </c>
      <c r="O81" s="219" t="s">
        <v>4103</v>
      </c>
    </row>
    <row r="82">
      <c r="A82" s="218" t="s">
        <v>4116</v>
      </c>
      <c r="B82" s="219" t="s">
        <v>4117</v>
      </c>
      <c r="C82" s="219" t="s">
        <v>4118</v>
      </c>
      <c r="D82" s="219" t="s">
        <v>4119</v>
      </c>
      <c r="E82" s="219" t="s">
        <v>4102</v>
      </c>
      <c r="F82" s="220" t="s">
        <v>30</v>
      </c>
      <c r="G82" s="221">
        <v>46262.0</v>
      </c>
      <c r="H82" s="241" t="s">
        <v>2703</v>
      </c>
      <c r="I82" s="220" t="s">
        <v>30</v>
      </c>
      <c r="J82" s="221">
        <v>46278.0</v>
      </c>
      <c r="K82" s="241" t="s">
        <v>2703</v>
      </c>
      <c r="L82" s="220" t="s">
        <v>30</v>
      </c>
      <c r="M82" s="221">
        <v>46285.0</v>
      </c>
      <c r="N82" s="241" t="s">
        <v>2703</v>
      </c>
      <c r="O82" s="219" t="s">
        <v>4103</v>
      </c>
    </row>
    <row r="83">
      <c r="A83" s="218" t="s">
        <v>4120</v>
      </c>
      <c r="B83" s="219" t="s">
        <v>4121</v>
      </c>
      <c r="C83" s="219" t="s">
        <v>4122</v>
      </c>
      <c r="D83" s="219" t="s">
        <v>4123</v>
      </c>
      <c r="E83" s="219" t="s">
        <v>4102</v>
      </c>
      <c r="F83" s="220" t="s">
        <v>30</v>
      </c>
      <c r="G83" s="221">
        <v>46265.0</v>
      </c>
      <c r="H83" s="241" t="s">
        <v>2703</v>
      </c>
      <c r="I83" s="220" t="s">
        <v>30</v>
      </c>
      <c r="J83" s="221">
        <v>46277.0</v>
      </c>
      <c r="K83" s="241" t="s">
        <v>2703</v>
      </c>
      <c r="L83" s="220" t="s">
        <v>30</v>
      </c>
      <c r="M83" s="221">
        <v>46285.0</v>
      </c>
      <c r="N83" s="241" t="s">
        <v>2703</v>
      </c>
      <c r="O83" s="219" t="s">
        <v>4103</v>
      </c>
    </row>
  </sheetData>
  <mergeCells count="10">
    <mergeCell ref="A61:O61"/>
    <mergeCell ref="A70:O70"/>
    <mergeCell ref="A77:O77"/>
    <mergeCell ref="B2:E2"/>
    <mergeCell ref="B3:E3"/>
    <mergeCell ref="B4:E4"/>
    <mergeCell ref="A11:O11"/>
    <mergeCell ref="A19:O19"/>
    <mergeCell ref="A35:O35"/>
    <mergeCell ref="A48:O4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7.63"/>
    <col customWidth="1" min="3" max="3" width="72.63"/>
    <col customWidth="1" min="4" max="4" width="81.0"/>
    <col customWidth="1" min="5" max="5" width="110.75"/>
    <col customWidth="1" min="15" max="15" width="150.75"/>
  </cols>
  <sheetData>
    <row r="2">
      <c r="A2" s="236" t="s">
        <v>88</v>
      </c>
      <c r="B2" s="237" t="s">
        <v>4124</v>
      </c>
      <c r="C2" s="216"/>
      <c r="D2" s="216"/>
      <c r="E2" s="217"/>
    </row>
    <row r="3">
      <c r="A3" s="238" t="s">
        <v>90</v>
      </c>
      <c r="B3" s="237" t="s">
        <v>4125</v>
      </c>
      <c r="C3" s="216"/>
      <c r="D3" s="216"/>
      <c r="E3" s="217"/>
    </row>
    <row r="4">
      <c r="A4" s="202" t="s">
        <v>92</v>
      </c>
      <c r="B4" s="239">
        <f>COUNTIF(A11:A78, "TC-*")</f>
        <v>61</v>
      </c>
      <c r="C4" s="194"/>
      <c r="D4" s="194"/>
      <c r="E4" s="240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</row>
    <row r="6">
      <c r="A6" s="204" t="s">
        <v>95</v>
      </c>
      <c r="B6" s="207">
        <f>COUNTIF(F11:F78, B5)</f>
        <v>61</v>
      </c>
      <c r="C6" s="207">
        <f>COUNTIF(F11:F51, C5)</f>
        <v>0</v>
      </c>
      <c r="D6" s="207">
        <f>COUNTIF(F11:F51, D5)</f>
        <v>0</v>
      </c>
      <c r="E6" s="208">
        <f>COUNTIF(F11:F51, E5)</f>
        <v>0</v>
      </c>
    </row>
    <row r="7">
      <c r="A7" s="204" t="s">
        <v>96</v>
      </c>
      <c r="B7" s="207">
        <f>COUNTIF(I11:I78, B5)</f>
        <v>61</v>
      </c>
      <c r="C7" s="207">
        <f>COUNTIF(I11:I51, C5)</f>
        <v>0</v>
      </c>
      <c r="D7" s="207">
        <f>COUNTIF(I11:I51, D5)</f>
        <v>0</v>
      </c>
      <c r="E7" s="208">
        <f>COUNTIF(I11:I51, E5)</f>
        <v>0</v>
      </c>
    </row>
    <row r="8">
      <c r="A8" s="209" t="s">
        <v>97</v>
      </c>
      <c r="B8" s="210">
        <f>COUNTIF(L11:L78, B5)</f>
        <v>61</v>
      </c>
      <c r="C8" s="210">
        <f>COUNTIF(L11:L51, C5)</f>
        <v>0</v>
      </c>
      <c r="D8" s="210">
        <f>COUNTIF(L11:L51, D5)</f>
        <v>0</v>
      </c>
      <c r="E8" s="211">
        <f>COUNTIF(L11:L51, E5)</f>
        <v>0</v>
      </c>
    </row>
    <row r="10">
      <c r="A10" s="214" t="s">
        <v>98</v>
      </c>
      <c r="B10" s="214" t="s">
        <v>99</v>
      </c>
      <c r="C10" s="214" t="s">
        <v>100</v>
      </c>
      <c r="D10" s="214" t="s">
        <v>101</v>
      </c>
      <c r="E10" s="214" t="s">
        <v>102</v>
      </c>
      <c r="F10" s="214" t="s">
        <v>95</v>
      </c>
      <c r="G10" s="214" t="s">
        <v>103</v>
      </c>
      <c r="H10" s="214" t="s">
        <v>104</v>
      </c>
      <c r="I10" s="214" t="s">
        <v>96</v>
      </c>
      <c r="J10" s="214" t="s">
        <v>103</v>
      </c>
      <c r="K10" s="214" t="s">
        <v>104</v>
      </c>
      <c r="L10" s="214" t="s">
        <v>97</v>
      </c>
      <c r="M10" s="214" t="s">
        <v>103</v>
      </c>
      <c r="N10" s="214" t="s">
        <v>104</v>
      </c>
      <c r="O10" s="214" t="s">
        <v>105</v>
      </c>
    </row>
    <row r="11">
      <c r="A11" s="215" t="s">
        <v>4126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7"/>
    </row>
    <row r="12">
      <c r="A12" s="218" t="s">
        <v>4127</v>
      </c>
      <c r="B12" s="219" t="s">
        <v>3842</v>
      </c>
      <c r="C12" s="219" t="s">
        <v>4128</v>
      </c>
      <c r="D12" s="219" t="s">
        <v>4129</v>
      </c>
      <c r="E12" s="219" t="s">
        <v>4130</v>
      </c>
      <c r="F12" s="220" t="s">
        <v>30</v>
      </c>
      <c r="G12" s="221">
        <v>46267.0</v>
      </c>
      <c r="H12" s="241" t="s">
        <v>2703</v>
      </c>
      <c r="I12" s="220" t="s">
        <v>30</v>
      </c>
      <c r="J12" s="221">
        <v>46272.0</v>
      </c>
      <c r="K12" s="241" t="s">
        <v>2703</v>
      </c>
      <c r="L12" s="220" t="s">
        <v>30</v>
      </c>
      <c r="M12" s="221">
        <v>46289.0</v>
      </c>
      <c r="N12" s="241" t="s">
        <v>2703</v>
      </c>
      <c r="O12" s="219" t="s">
        <v>4131</v>
      </c>
    </row>
    <row r="13">
      <c r="A13" s="218" t="s">
        <v>4132</v>
      </c>
      <c r="B13" s="219" t="s">
        <v>4133</v>
      </c>
      <c r="C13" s="219" t="s">
        <v>4134</v>
      </c>
      <c r="D13" s="219" t="s">
        <v>4135</v>
      </c>
      <c r="E13" s="219" t="s">
        <v>4130</v>
      </c>
      <c r="F13" s="220" t="s">
        <v>30</v>
      </c>
      <c r="G13" s="221">
        <v>46264.0</v>
      </c>
      <c r="H13" s="241" t="s">
        <v>2703</v>
      </c>
      <c r="I13" s="220" t="s">
        <v>30</v>
      </c>
      <c r="J13" s="221">
        <v>46278.0</v>
      </c>
      <c r="K13" s="241" t="s">
        <v>2703</v>
      </c>
      <c r="L13" s="220" t="s">
        <v>30</v>
      </c>
      <c r="M13" s="221">
        <v>46287.0</v>
      </c>
      <c r="N13" s="241" t="s">
        <v>2703</v>
      </c>
      <c r="O13" s="219" t="s">
        <v>4131</v>
      </c>
    </row>
    <row r="14">
      <c r="A14" s="218" t="s">
        <v>4136</v>
      </c>
      <c r="B14" s="219" t="s">
        <v>4137</v>
      </c>
      <c r="C14" s="219" t="s">
        <v>4138</v>
      </c>
      <c r="D14" s="219" t="s">
        <v>4139</v>
      </c>
      <c r="E14" s="219" t="s">
        <v>4130</v>
      </c>
      <c r="F14" s="220" t="s">
        <v>30</v>
      </c>
      <c r="G14" s="221">
        <v>46269.0</v>
      </c>
      <c r="H14" s="241" t="s">
        <v>2703</v>
      </c>
      <c r="I14" s="220" t="s">
        <v>30</v>
      </c>
      <c r="J14" s="221">
        <v>46271.0</v>
      </c>
      <c r="K14" s="241" t="s">
        <v>2703</v>
      </c>
      <c r="L14" s="220" t="s">
        <v>30</v>
      </c>
      <c r="M14" s="221">
        <v>46289.0</v>
      </c>
      <c r="N14" s="241" t="s">
        <v>2703</v>
      </c>
      <c r="O14" s="219" t="s">
        <v>4131</v>
      </c>
    </row>
    <row r="15">
      <c r="A15" s="218" t="s">
        <v>4140</v>
      </c>
      <c r="B15" s="219" t="s">
        <v>4141</v>
      </c>
      <c r="C15" s="219" t="s">
        <v>4142</v>
      </c>
      <c r="D15" s="219" t="s">
        <v>4143</v>
      </c>
      <c r="E15" s="219" t="s">
        <v>4130</v>
      </c>
      <c r="F15" s="220" t="s">
        <v>30</v>
      </c>
      <c r="G15" s="221">
        <v>46262.0</v>
      </c>
      <c r="H15" s="241" t="s">
        <v>2703</v>
      </c>
      <c r="I15" s="220" t="s">
        <v>30</v>
      </c>
      <c r="J15" s="221">
        <v>46280.0</v>
      </c>
      <c r="K15" s="241" t="s">
        <v>2703</v>
      </c>
      <c r="L15" s="220" t="s">
        <v>30</v>
      </c>
      <c r="M15" s="221">
        <v>46294.0</v>
      </c>
      <c r="N15" s="241" t="s">
        <v>2703</v>
      </c>
      <c r="O15" s="219" t="s">
        <v>4131</v>
      </c>
    </row>
    <row r="16">
      <c r="A16" s="218" t="s">
        <v>4144</v>
      </c>
      <c r="B16" s="219" t="s">
        <v>4145</v>
      </c>
      <c r="C16" s="219" t="s">
        <v>4146</v>
      </c>
      <c r="D16" s="219" t="s">
        <v>4147</v>
      </c>
      <c r="E16" s="219" t="s">
        <v>4130</v>
      </c>
      <c r="F16" s="220" t="s">
        <v>30</v>
      </c>
      <c r="G16" s="221">
        <v>46269.0</v>
      </c>
      <c r="H16" s="241" t="s">
        <v>2703</v>
      </c>
      <c r="I16" s="220" t="s">
        <v>30</v>
      </c>
      <c r="J16" s="221">
        <v>46276.0</v>
      </c>
      <c r="K16" s="241" t="s">
        <v>2703</v>
      </c>
      <c r="L16" s="220" t="s">
        <v>30</v>
      </c>
      <c r="M16" s="221">
        <v>46287.0</v>
      </c>
      <c r="N16" s="241" t="s">
        <v>2703</v>
      </c>
      <c r="O16" s="219" t="s">
        <v>4131</v>
      </c>
    </row>
    <row r="17">
      <c r="A17" s="218" t="s">
        <v>4148</v>
      </c>
      <c r="B17" s="219" t="s">
        <v>4149</v>
      </c>
      <c r="C17" s="219" t="s">
        <v>4150</v>
      </c>
      <c r="D17" s="219" t="s">
        <v>4151</v>
      </c>
      <c r="E17" s="219" t="s">
        <v>4130</v>
      </c>
      <c r="F17" s="220" t="s">
        <v>30</v>
      </c>
      <c r="G17" s="221">
        <v>46262.0</v>
      </c>
      <c r="H17" s="241" t="s">
        <v>2703</v>
      </c>
      <c r="I17" s="220" t="s">
        <v>30</v>
      </c>
      <c r="J17" s="221">
        <v>46278.0</v>
      </c>
      <c r="K17" s="241" t="s">
        <v>2703</v>
      </c>
      <c r="L17" s="220" t="s">
        <v>30</v>
      </c>
      <c r="M17" s="221">
        <v>46294.0</v>
      </c>
      <c r="N17" s="241" t="s">
        <v>2703</v>
      </c>
      <c r="O17" s="219" t="s">
        <v>4131</v>
      </c>
    </row>
    <row r="18">
      <c r="A18" s="218" t="s">
        <v>4152</v>
      </c>
      <c r="B18" s="219" t="s">
        <v>4153</v>
      </c>
      <c r="C18" s="219" t="s">
        <v>4154</v>
      </c>
      <c r="D18" s="219" t="s">
        <v>4155</v>
      </c>
      <c r="E18" s="219" t="s">
        <v>4130</v>
      </c>
      <c r="F18" s="220" t="s">
        <v>30</v>
      </c>
      <c r="G18" s="221">
        <v>46263.0</v>
      </c>
      <c r="H18" s="241" t="s">
        <v>2703</v>
      </c>
      <c r="I18" s="220" t="s">
        <v>30</v>
      </c>
      <c r="J18" s="221">
        <v>46273.0</v>
      </c>
      <c r="K18" s="241" t="s">
        <v>2703</v>
      </c>
      <c r="L18" s="220" t="s">
        <v>30</v>
      </c>
      <c r="M18" s="221">
        <v>46288.0</v>
      </c>
      <c r="N18" s="241" t="s">
        <v>2703</v>
      </c>
      <c r="O18" s="219" t="s">
        <v>4131</v>
      </c>
    </row>
    <row r="19">
      <c r="A19" s="218" t="s">
        <v>4156</v>
      </c>
      <c r="B19" s="219" t="s">
        <v>4157</v>
      </c>
      <c r="C19" s="219" t="s">
        <v>4158</v>
      </c>
      <c r="D19" s="219" t="s">
        <v>4159</v>
      </c>
      <c r="E19" s="219" t="s">
        <v>4130</v>
      </c>
      <c r="F19" s="220" t="s">
        <v>30</v>
      </c>
      <c r="G19" s="221">
        <v>46264.0</v>
      </c>
      <c r="H19" s="241" t="s">
        <v>2703</v>
      </c>
      <c r="I19" s="220" t="s">
        <v>30</v>
      </c>
      <c r="J19" s="221">
        <v>46278.0</v>
      </c>
      <c r="K19" s="241" t="s">
        <v>2703</v>
      </c>
      <c r="L19" s="220" t="s">
        <v>30</v>
      </c>
      <c r="M19" s="221">
        <v>46295.0</v>
      </c>
      <c r="N19" s="241" t="s">
        <v>2703</v>
      </c>
      <c r="O19" s="219" t="s">
        <v>4131</v>
      </c>
    </row>
    <row r="20">
      <c r="A20" s="215" t="s">
        <v>4160</v>
      </c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7"/>
    </row>
    <row r="21">
      <c r="A21" s="218" t="s">
        <v>4161</v>
      </c>
      <c r="B21" s="219" t="s">
        <v>4162</v>
      </c>
      <c r="C21" s="219" t="s">
        <v>4163</v>
      </c>
      <c r="D21" s="219" t="s">
        <v>4164</v>
      </c>
      <c r="E21" s="219" t="s">
        <v>4165</v>
      </c>
      <c r="F21" s="220" t="s">
        <v>30</v>
      </c>
      <c r="G21" s="221">
        <v>46260.0</v>
      </c>
      <c r="H21" s="241" t="s">
        <v>2703</v>
      </c>
      <c r="I21" s="220" t="s">
        <v>30</v>
      </c>
      <c r="J21" s="221">
        <v>46271.0</v>
      </c>
      <c r="K21" s="241" t="s">
        <v>2703</v>
      </c>
      <c r="L21" s="220" t="s">
        <v>30</v>
      </c>
      <c r="M21" s="221">
        <v>46288.0</v>
      </c>
      <c r="N21" s="241" t="s">
        <v>2703</v>
      </c>
      <c r="O21" s="219" t="s">
        <v>4166</v>
      </c>
    </row>
    <row r="22">
      <c r="A22" s="218" t="s">
        <v>4167</v>
      </c>
      <c r="B22" s="219" t="s">
        <v>4168</v>
      </c>
      <c r="C22" s="219" t="s">
        <v>4169</v>
      </c>
      <c r="D22" s="219" t="s">
        <v>4170</v>
      </c>
      <c r="E22" s="219" t="s">
        <v>4165</v>
      </c>
      <c r="F22" s="220" t="s">
        <v>30</v>
      </c>
      <c r="G22" s="221">
        <v>46266.0</v>
      </c>
      <c r="H22" s="241" t="s">
        <v>2703</v>
      </c>
      <c r="I22" s="220" t="s">
        <v>30</v>
      </c>
      <c r="J22" s="221">
        <v>46282.0</v>
      </c>
      <c r="K22" s="241" t="s">
        <v>2703</v>
      </c>
      <c r="L22" s="220" t="s">
        <v>30</v>
      </c>
      <c r="M22" s="221">
        <v>46294.0</v>
      </c>
      <c r="N22" s="241" t="s">
        <v>2703</v>
      </c>
      <c r="O22" s="219" t="s">
        <v>4166</v>
      </c>
    </row>
    <row r="23">
      <c r="A23" s="218" t="s">
        <v>4171</v>
      </c>
      <c r="B23" s="219" t="s">
        <v>4172</v>
      </c>
      <c r="C23" s="219" t="s">
        <v>4173</v>
      </c>
      <c r="D23" s="219" t="s">
        <v>4174</v>
      </c>
      <c r="E23" s="219" t="s">
        <v>4165</v>
      </c>
      <c r="F23" s="220" t="s">
        <v>30</v>
      </c>
      <c r="G23" s="221">
        <v>46268.0</v>
      </c>
      <c r="H23" s="241" t="s">
        <v>2703</v>
      </c>
      <c r="I23" s="220" t="s">
        <v>30</v>
      </c>
      <c r="J23" s="221">
        <v>46272.0</v>
      </c>
      <c r="K23" s="241" t="s">
        <v>2703</v>
      </c>
      <c r="L23" s="220" t="s">
        <v>30</v>
      </c>
      <c r="M23" s="221">
        <v>46290.0</v>
      </c>
      <c r="N23" s="241" t="s">
        <v>2703</v>
      </c>
      <c r="O23" s="219" t="s">
        <v>4166</v>
      </c>
    </row>
    <row r="24">
      <c r="A24" s="218" t="s">
        <v>4175</v>
      </c>
      <c r="B24" s="219" t="s">
        <v>4176</v>
      </c>
      <c r="C24" s="219" t="s">
        <v>4177</v>
      </c>
      <c r="D24" s="219" t="s">
        <v>4178</v>
      </c>
      <c r="E24" s="219" t="s">
        <v>4165</v>
      </c>
      <c r="F24" s="220" t="s">
        <v>30</v>
      </c>
      <c r="G24" s="221">
        <v>46259.0</v>
      </c>
      <c r="H24" s="241" t="s">
        <v>2703</v>
      </c>
      <c r="I24" s="220" t="s">
        <v>30</v>
      </c>
      <c r="J24" s="221">
        <v>46281.0</v>
      </c>
      <c r="K24" s="241" t="s">
        <v>2703</v>
      </c>
      <c r="L24" s="220" t="s">
        <v>30</v>
      </c>
      <c r="M24" s="221">
        <v>46295.0</v>
      </c>
      <c r="N24" s="241" t="s">
        <v>2703</v>
      </c>
      <c r="O24" s="219" t="s">
        <v>4166</v>
      </c>
    </row>
    <row r="25">
      <c r="A25" s="218" t="s">
        <v>4179</v>
      </c>
      <c r="B25" s="219" t="s">
        <v>4180</v>
      </c>
      <c r="C25" s="219" t="s">
        <v>4181</v>
      </c>
      <c r="D25" s="219" t="s">
        <v>4182</v>
      </c>
      <c r="E25" s="219" t="s">
        <v>4165</v>
      </c>
      <c r="F25" s="220" t="s">
        <v>30</v>
      </c>
      <c r="G25" s="221">
        <v>46269.0</v>
      </c>
      <c r="H25" s="241" t="s">
        <v>2703</v>
      </c>
      <c r="I25" s="220" t="s">
        <v>30</v>
      </c>
      <c r="J25" s="221">
        <v>46281.0</v>
      </c>
      <c r="K25" s="241" t="s">
        <v>2703</v>
      </c>
      <c r="L25" s="220" t="s">
        <v>30</v>
      </c>
      <c r="M25" s="221">
        <v>46285.0</v>
      </c>
      <c r="N25" s="241" t="s">
        <v>2703</v>
      </c>
      <c r="O25" s="219" t="s">
        <v>4166</v>
      </c>
    </row>
    <row r="26">
      <c r="A26" s="218" t="s">
        <v>4183</v>
      </c>
      <c r="B26" s="219" t="s">
        <v>4184</v>
      </c>
      <c r="C26" s="219" t="s">
        <v>4185</v>
      </c>
      <c r="D26" s="219" t="s">
        <v>4186</v>
      </c>
      <c r="E26" s="219" t="s">
        <v>4165</v>
      </c>
      <c r="F26" s="220" t="s">
        <v>30</v>
      </c>
      <c r="G26" s="221">
        <v>46263.0</v>
      </c>
      <c r="H26" s="241" t="s">
        <v>2703</v>
      </c>
      <c r="I26" s="220" t="s">
        <v>30</v>
      </c>
      <c r="J26" s="221">
        <v>46278.0</v>
      </c>
      <c r="K26" s="241" t="s">
        <v>2703</v>
      </c>
      <c r="L26" s="220" t="s">
        <v>30</v>
      </c>
      <c r="M26" s="221">
        <v>46295.0</v>
      </c>
      <c r="N26" s="241" t="s">
        <v>2703</v>
      </c>
      <c r="O26" s="219" t="s">
        <v>4166</v>
      </c>
    </row>
    <row r="27">
      <c r="A27" s="218" t="s">
        <v>4187</v>
      </c>
      <c r="B27" s="219" t="s">
        <v>4188</v>
      </c>
      <c r="C27" s="219" t="s">
        <v>4189</v>
      </c>
      <c r="D27" s="219" t="s">
        <v>4190</v>
      </c>
      <c r="E27" s="219" t="s">
        <v>4165</v>
      </c>
      <c r="F27" s="220" t="s">
        <v>30</v>
      </c>
      <c r="G27" s="221">
        <v>46267.0</v>
      </c>
      <c r="H27" s="241" t="s">
        <v>2703</v>
      </c>
      <c r="I27" s="220" t="s">
        <v>30</v>
      </c>
      <c r="J27" s="221">
        <v>46271.0</v>
      </c>
      <c r="K27" s="241" t="s">
        <v>2703</v>
      </c>
      <c r="L27" s="220" t="s">
        <v>30</v>
      </c>
      <c r="M27" s="221">
        <v>46284.0</v>
      </c>
      <c r="N27" s="241" t="s">
        <v>2703</v>
      </c>
      <c r="O27" s="219" t="s">
        <v>4166</v>
      </c>
    </row>
    <row r="28">
      <c r="A28" s="218" t="s">
        <v>4191</v>
      </c>
      <c r="B28" s="219" t="s">
        <v>4192</v>
      </c>
      <c r="C28" s="219" t="s">
        <v>4193</v>
      </c>
      <c r="D28" s="219" t="s">
        <v>4194</v>
      </c>
      <c r="E28" s="219" t="s">
        <v>4165</v>
      </c>
      <c r="F28" s="220" t="s">
        <v>30</v>
      </c>
      <c r="G28" s="221">
        <v>46267.0</v>
      </c>
      <c r="H28" s="241" t="s">
        <v>2703</v>
      </c>
      <c r="I28" s="220" t="s">
        <v>30</v>
      </c>
      <c r="J28" s="221">
        <v>46278.0</v>
      </c>
      <c r="K28" s="241" t="s">
        <v>2703</v>
      </c>
      <c r="L28" s="220" t="s">
        <v>30</v>
      </c>
      <c r="M28" s="221">
        <v>46294.0</v>
      </c>
      <c r="N28" s="241" t="s">
        <v>2703</v>
      </c>
      <c r="O28" s="219" t="s">
        <v>4166</v>
      </c>
    </row>
    <row r="29">
      <c r="A29" s="218" t="s">
        <v>4195</v>
      </c>
      <c r="B29" s="219" t="s">
        <v>4196</v>
      </c>
      <c r="C29" s="219" t="s">
        <v>4197</v>
      </c>
      <c r="D29" s="219" t="s">
        <v>4198</v>
      </c>
      <c r="E29" s="219" t="s">
        <v>4165</v>
      </c>
      <c r="F29" s="220" t="s">
        <v>30</v>
      </c>
      <c r="G29" s="221">
        <v>46270.0</v>
      </c>
      <c r="H29" s="241" t="s">
        <v>2703</v>
      </c>
      <c r="I29" s="220" t="s">
        <v>30</v>
      </c>
      <c r="J29" s="221">
        <v>46278.0</v>
      </c>
      <c r="K29" s="241" t="s">
        <v>2703</v>
      </c>
      <c r="L29" s="220" t="s">
        <v>30</v>
      </c>
      <c r="M29" s="221">
        <v>46290.0</v>
      </c>
      <c r="N29" s="241" t="s">
        <v>2703</v>
      </c>
      <c r="O29" s="219" t="s">
        <v>4166</v>
      </c>
    </row>
    <row r="30">
      <c r="A30" s="218" t="s">
        <v>4199</v>
      </c>
      <c r="B30" s="219" t="s">
        <v>4200</v>
      </c>
      <c r="C30" s="219" t="s">
        <v>4201</v>
      </c>
      <c r="D30" s="219" t="s">
        <v>4202</v>
      </c>
      <c r="E30" s="219" t="s">
        <v>4165</v>
      </c>
      <c r="F30" s="220" t="s">
        <v>30</v>
      </c>
      <c r="G30" s="221">
        <v>46270.0</v>
      </c>
      <c r="H30" s="241" t="s">
        <v>2703</v>
      </c>
      <c r="I30" s="220" t="s">
        <v>30</v>
      </c>
      <c r="J30" s="221">
        <v>46282.0</v>
      </c>
      <c r="K30" s="241" t="s">
        <v>2703</v>
      </c>
      <c r="L30" s="220" t="s">
        <v>30</v>
      </c>
      <c r="M30" s="221">
        <v>46285.0</v>
      </c>
      <c r="N30" s="241" t="s">
        <v>2703</v>
      </c>
      <c r="O30" s="219" t="s">
        <v>4203</v>
      </c>
    </row>
    <row r="31">
      <c r="A31" s="218" t="s">
        <v>4204</v>
      </c>
      <c r="B31" s="219" t="s">
        <v>4205</v>
      </c>
      <c r="C31" s="219" t="s">
        <v>4206</v>
      </c>
      <c r="D31" s="219" t="s">
        <v>4207</v>
      </c>
      <c r="E31" s="219" t="s">
        <v>4165</v>
      </c>
      <c r="F31" s="220" t="s">
        <v>30</v>
      </c>
      <c r="G31" s="221">
        <v>46263.0</v>
      </c>
      <c r="H31" s="241" t="s">
        <v>2703</v>
      </c>
      <c r="I31" s="220" t="s">
        <v>30</v>
      </c>
      <c r="J31" s="221">
        <v>46280.0</v>
      </c>
      <c r="K31" s="241" t="s">
        <v>2703</v>
      </c>
      <c r="L31" s="220" t="s">
        <v>30</v>
      </c>
      <c r="M31" s="221">
        <v>46285.0</v>
      </c>
      <c r="N31" s="241" t="s">
        <v>2703</v>
      </c>
      <c r="O31" s="219" t="s">
        <v>4208</v>
      </c>
    </row>
    <row r="32">
      <c r="A32" s="215" t="s">
        <v>4209</v>
      </c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7"/>
    </row>
    <row r="33">
      <c r="A33" s="218" t="s">
        <v>4210</v>
      </c>
      <c r="B33" s="219" t="s">
        <v>4211</v>
      </c>
      <c r="C33" s="219" t="s">
        <v>4212</v>
      </c>
      <c r="D33" s="219" t="s">
        <v>4213</v>
      </c>
      <c r="E33" s="219" t="s">
        <v>4214</v>
      </c>
      <c r="F33" s="220" t="s">
        <v>30</v>
      </c>
      <c r="G33" s="221">
        <v>46261.0</v>
      </c>
      <c r="H33" s="241" t="s">
        <v>2703</v>
      </c>
      <c r="I33" s="220" t="s">
        <v>30</v>
      </c>
      <c r="J33" s="221">
        <v>46277.0</v>
      </c>
      <c r="K33" s="241" t="s">
        <v>2703</v>
      </c>
      <c r="L33" s="220" t="s">
        <v>30</v>
      </c>
      <c r="M33" s="221">
        <v>46292.0</v>
      </c>
      <c r="N33" s="241" t="s">
        <v>2703</v>
      </c>
      <c r="O33" s="219" t="s">
        <v>4215</v>
      </c>
    </row>
    <row r="34">
      <c r="A34" s="218" t="s">
        <v>4216</v>
      </c>
      <c r="B34" s="219" t="s">
        <v>4217</v>
      </c>
      <c r="C34" s="219" t="s">
        <v>4218</v>
      </c>
      <c r="D34" s="219" t="s">
        <v>4219</v>
      </c>
      <c r="E34" s="219" t="s">
        <v>4214</v>
      </c>
      <c r="F34" s="220" t="s">
        <v>30</v>
      </c>
      <c r="G34" s="221">
        <v>46267.0</v>
      </c>
      <c r="H34" s="241" t="s">
        <v>2703</v>
      </c>
      <c r="I34" s="220" t="s">
        <v>30</v>
      </c>
      <c r="J34" s="221">
        <v>46281.0</v>
      </c>
      <c r="K34" s="241" t="s">
        <v>2703</v>
      </c>
      <c r="L34" s="220" t="s">
        <v>30</v>
      </c>
      <c r="M34" s="221">
        <v>46294.0</v>
      </c>
      <c r="N34" s="241" t="s">
        <v>2703</v>
      </c>
      <c r="O34" s="219" t="s">
        <v>4215</v>
      </c>
    </row>
    <row r="35">
      <c r="A35" s="218" t="s">
        <v>4220</v>
      </c>
      <c r="B35" s="219" t="s">
        <v>4221</v>
      </c>
      <c r="C35" s="219" t="s">
        <v>4222</v>
      </c>
      <c r="D35" s="219" t="s">
        <v>4223</v>
      </c>
      <c r="E35" s="219" t="s">
        <v>4214</v>
      </c>
      <c r="F35" s="220" t="s">
        <v>30</v>
      </c>
      <c r="G35" s="221">
        <v>46270.0</v>
      </c>
      <c r="H35" s="241" t="s">
        <v>2703</v>
      </c>
      <c r="I35" s="220" t="s">
        <v>30</v>
      </c>
      <c r="J35" s="221">
        <v>46276.0</v>
      </c>
      <c r="K35" s="241" t="s">
        <v>2703</v>
      </c>
      <c r="L35" s="220" t="s">
        <v>30</v>
      </c>
      <c r="M35" s="221">
        <v>46288.0</v>
      </c>
      <c r="N35" s="241" t="s">
        <v>2703</v>
      </c>
      <c r="O35" s="219" t="s">
        <v>4215</v>
      </c>
    </row>
    <row r="36">
      <c r="A36" s="218" t="s">
        <v>4224</v>
      </c>
      <c r="B36" s="219" t="s">
        <v>4225</v>
      </c>
      <c r="C36" s="219" t="s">
        <v>4226</v>
      </c>
      <c r="D36" s="219" t="s">
        <v>4227</v>
      </c>
      <c r="E36" s="219" t="s">
        <v>4214</v>
      </c>
      <c r="F36" s="220" t="s">
        <v>30</v>
      </c>
      <c r="G36" s="221">
        <v>46265.0</v>
      </c>
      <c r="H36" s="241" t="s">
        <v>2703</v>
      </c>
      <c r="I36" s="220" t="s">
        <v>30</v>
      </c>
      <c r="J36" s="221">
        <v>46271.0</v>
      </c>
      <c r="K36" s="241" t="s">
        <v>2703</v>
      </c>
      <c r="L36" s="220" t="s">
        <v>30</v>
      </c>
      <c r="M36" s="221">
        <v>46292.0</v>
      </c>
      <c r="N36" s="241" t="s">
        <v>2703</v>
      </c>
      <c r="O36" s="219" t="s">
        <v>4215</v>
      </c>
    </row>
    <row r="37">
      <c r="A37" s="218" t="s">
        <v>4228</v>
      </c>
      <c r="B37" s="219" t="s">
        <v>4229</v>
      </c>
      <c r="C37" s="219" t="s">
        <v>4230</v>
      </c>
      <c r="D37" s="219" t="s">
        <v>4231</v>
      </c>
      <c r="E37" s="219" t="s">
        <v>4214</v>
      </c>
      <c r="F37" s="220" t="s">
        <v>30</v>
      </c>
      <c r="G37" s="221">
        <v>46270.0</v>
      </c>
      <c r="H37" s="241" t="s">
        <v>2703</v>
      </c>
      <c r="I37" s="220" t="s">
        <v>30</v>
      </c>
      <c r="J37" s="221">
        <v>46278.0</v>
      </c>
      <c r="K37" s="241" t="s">
        <v>2703</v>
      </c>
      <c r="L37" s="220" t="s">
        <v>30</v>
      </c>
      <c r="M37" s="221">
        <v>46295.0</v>
      </c>
      <c r="N37" s="241" t="s">
        <v>2703</v>
      </c>
      <c r="O37" s="219" t="s">
        <v>4215</v>
      </c>
    </row>
    <row r="38">
      <c r="A38" s="218" t="s">
        <v>4232</v>
      </c>
      <c r="B38" s="219" t="s">
        <v>4233</v>
      </c>
      <c r="C38" s="219" t="s">
        <v>4234</v>
      </c>
      <c r="D38" s="219" t="s">
        <v>4235</v>
      </c>
      <c r="E38" s="219" t="s">
        <v>4214</v>
      </c>
      <c r="F38" s="220" t="s">
        <v>30</v>
      </c>
      <c r="G38" s="221">
        <v>46266.0</v>
      </c>
      <c r="H38" s="241" t="s">
        <v>2703</v>
      </c>
      <c r="I38" s="220" t="s">
        <v>30</v>
      </c>
      <c r="J38" s="221">
        <v>46275.0</v>
      </c>
      <c r="K38" s="241" t="s">
        <v>2703</v>
      </c>
      <c r="L38" s="220" t="s">
        <v>30</v>
      </c>
      <c r="M38" s="221">
        <v>46285.0</v>
      </c>
      <c r="N38" s="241" t="s">
        <v>2703</v>
      </c>
      <c r="O38" s="219" t="s">
        <v>4215</v>
      </c>
    </row>
    <row r="39">
      <c r="A39" s="218" t="s">
        <v>4236</v>
      </c>
      <c r="B39" s="219" t="s">
        <v>4237</v>
      </c>
      <c r="C39" s="219" t="s">
        <v>4238</v>
      </c>
      <c r="D39" s="219" t="s">
        <v>4239</v>
      </c>
      <c r="E39" s="219" t="s">
        <v>4214</v>
      </c>
      <c r="F39" s="220" t="s">
        <v>30</v>
      </c>
      <c r="G39" s="221">
        <v>46260.0</v>
      </c>
      <c r="H39" s="241" t="s">
        <v>2703</v>
      </c>
      <c r="I39" s="220" t="s">
        <v>30</v>
      </c>
      <c r="J39" s="221">
        <v>46283.0</v>
      </c>
      <c r="K39" s="241" t="s">
        <v>2703</v>
      </c>
      <c r="L39" s="220" t="s">
        <v>30</v>
      </c>
      <c r="M39" s="221">
        <v>46288.0</v>
      </c>
      <c r="N39" s="241" t="s">
        <v>2703</v>
      </c>
      <c r="O39" s="219" t="s">
        <v>4215</v>
      </c>
    </row>
    <row r="40">
      <c r="A40" s="218" t="s">
        <v>4240</v>
      </c>
      <c r="B40" s="219" t="s">
        <v>4241</v>
      </c>
      <c r="C40" s="219" t="s">
        <v>4242</v>
      </c>
      <c r="D40" s="219" t="s">
        <v>4243</v>
      </c>
      <c r="E40" s="219" t="s">
        <v>4214</v>
      </c>
      <c r="F40" s="220" t="s">
        <v>30</v>
      </c>
      <c r="G40" s="221">
        <v>46265.0</v>
      </c>
      <c r="H40" s="241" t="s">
        <v>2703</v>
      </c>
      <c r="I40" s="220" t="s">
        <v>30</v>
      </c>
      <c r="J40" s="221">
        <v>46281.0</v>
      </c>
      <c r="K40" s="241" t="s">
        <v>2703</v>
      </c>
      <c r="L40" s="220" t="s">
        <v>30</v>
      </c>
      <c r="M40" s="221">
        <v>46285.0</v>
      </c>
      <c r="N40" s="241" t="s">
        <v>2703</v>
      </c>
      <c r="O40" s="219" t="s">
        <v>4215</v>
      </c>
    </row>
    <row r="41">
      <c r="A41" s="218" t="s">
        <v>4244</v>
      </c>
      <c r="B41" s="219" t="s">
        <v>4245</v>
      </c>
      <c r="C41" s="219" t="s">
        <v>4246</v>
      </c>
      <c r="D41" s="219" t="s">
        <v>4247</v>
      </c>
      <c r="E41" s="219" t="s">
        <v>4214</v>
      </c>
      <c r="F41" s="220" t="s">
        <v>30</v>
      </c>
      <c r="G41" s="221">
        <v>46260.0</v>
      </c>
      <c r="H41" s="241" t="s">
        <v>2703</v>
      </c>
      <c r="I41" s="220" t="s">
        <v>30</v>
      </c>
      <c r="J41" s="221">
        <v>46279.0</v>
      </c>
      <c r="K41" s="241" t="s">
        <v>2703</v>
      </c>
      <c r="L41" s="220" t="s">
        <v>30</v>
      </c>
      <c r="M41" s="221">
        <v>46295.0</v>
      </c>
      <c r="N41" s="241" t="s">
        <v>2703</v>
      </c>
      <c r="O41" s="219" t="s">
        <v>4248</v>
      </c>
    </row>
    <row r="42">
      <c r="A42" s="218" t="s">
        <v>4249</v>
      </c>
      <c r="B42" s="219" t="s">
        <v>4250</v>
      </c>
      <c r="C42" s="219" t="s">
        <v>4251</v>
      </c>
      <c r="D42" s="219" t="s">
        <v>4252</v>
      </c>
      <c r="E42" s="219" t="s">
        <v>4214</v>
      </c>
      <c r="F42" s="220" t="s">
        <v>30</v>
      </c>
      <c r="G42" s="221">
        <v>46263.0</v>
      </c>
      <c r="H42" s="241" t="s">
        <v>2703</v>
      </c>
      <c r="I42" s="220" t="s">
        <v>30</v>
      </c>
      <c r="J42" s="221">
        <v>46278.0</v>
      </c>
      <c r="K42" s="241" t="s">
        <v>2703</v>
      </c>
      <c r="L42" s="220" t="s">
        <v>30</v>
      </c>
      <c r="M42" s="221">
        <v>46293.0</v>
      </c>
      <c r="N42" s="241" t="s">
        <v>2703</v>
      </c>
      <c r="O42" s="219" t="s">
        <v>4215</v>
      </c>
    </row>
    <row r="43">
      <c r="A43" s="218" t="s">
        <v>4253</v>
      </c>
      <c r="B43" s="219" t="s">
        <v>4254</v>
      </c>
      <c r="C43" s="219" t="s">
        <v>4255</v>
      </c>
      <c r="D43" s="219" t="s">
        <v>4256</v>
      </c>
      <c r="E43" s="219" t="s">
        <v>4214</v>
      </c>
      <c r="F43" s="220" t="s">
        <v>30</v>
      </c>
      <c r="G43" s="221">
        <v>46270.0</v>
      </c>
      <c r="H43" s="241" t="s">
        <v>2703</v>
      </c>
      <c r="I43" s="220" t="s">
        <v>30</v>
      </c>
      <c r="J43" s="221">
        <v>46278.0</v>
      </c>
      <c r="K43" s="241" t="s">
        <v>2703</v>
      </c>
      <c r="L43" s="220" t="s">
        <v>30</v>
      </c>
      <c r="M43" s="221">
        <v>46285.0</v>
      </c>
      <c r="N43" s="241" t="s">
        <v>2703</v>
      </c>
      <c r="O43" s="219" t="s">
        <v>4215</v>
      </c>
    </row>
    <row r="44">
      <c r="A44" s="218" t="s">
        <v>4257</v>
      </c>
      <c r="B44" s="219" t="s">
        <v>4258</v>
      </c>
      <c r="C44" s="219" t="s">
        <v>4259</v>
      </c>
      <c r="D44" s="219" t="s">
        <v>4260</v>
      </c>
      <c r="E44" s="219" t="s">
        <v>4214</v>
      </c>
      <c r="F44" s="220" t="s">
        <v>30</v>
      </c>
      <c r="G44" s="221">
        <v>46262.0</v>
      </c>
      <c r="H44" s="241" t="s">
        <v>2703</v>
      </c>
      <c r="I44" s="220" t="s">
        <v>30</v>
      </c>
      <c r="J44" s="221">
        <v>46278.0</v>
      </c>
      <c r="K44" s="241" t="s">
        <v>2703</v>
      </c>
      <c r="L44" s="220" t="s">
        <v>30</v>
      </c>
      <c r="M44" s="221">
        <v>46290.0</v>
      </c>
      <c r="N44" s="241" t="s">
        <v>2703</v>
      </c>
      <c r="O44" s="219" t="s">
        <v>4215</v>
      </c>
    </row>
    <row r="45">
      <c r="A45" s="215" t="s">
        <v>4261</v>
      </c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7"/>
    </row>
    <row r="46">
      <c r="A46" s="218" t="s">
        <v>4262</v>
      </c>
      <c r="B46" s="219" t="s">
        <v>4263</v>
      </c>
      <c r="C46" s="219" t="s">
        <v>4264</v>
      </c>
      <c r="D46" s="219" t="s">
        <v>4265</v>
      </c>
      <c r="E46" s="219" t="s">
        <v>4266</v>
      </c>
      <c r="F46" s="220" t="s">
        <v>30</v>
      </c>
      <c r="G46" s="221">
        <v>46259.0</v>
      </c>
      <c r="H46" s="241" t="s">
        <v>2703</v>
      </c>
      <c r="I46" s="220" t="s">
        <v>30</v>
      </c>
      <c r="J46" s="221">
        <v>46272.0</v>
      </c>
      <c r="K46" s="241" t="s">
        <v>2703</v>
      </c>
      <c r="L46" s="220" t="s">
        <v>30</v>
      </c>
      <c r="M46" s="221">
        <v>46290.0</v>
      </c>
      <c r="N46" s="241" t="s">
        <v>2703</v>
      </c>
      <c r="O46" s="219" t="s">
        <v>4267</v>
      </c>
    </row>
    <row r="47">
      <c r="A47" s="218" t="s">
        <v>4268</v>
      </c>
      <c r="B47" s="219" t="s">
        <v>4269</v>
      </c>
      <c r="C47" s="219" t="s">
        <v>4270</v>
      </c>
      <c r="D47" s="219" t="s">
        <v>4271</v>
      </c>
      <c r="E47" s="219" t="s">
        <v>4266</v>
      </c>
      <c r="F47" s="220" t="s">
        <v>30</v>
      </c>
      <c r="G47" s="221">
        <v>46269.0</v>
      </c>
      <c r="H47" s="241" t="s">
        <v>2703</v>
      </c>
      <c r="I47" s="220" t="s">
        <v>30</v>
      </c>
      <c r="J47" s="221">
        <v>46278.0</v>
      </c>
      <c r="K47" s="241" t="s">
        <v>2703</v>
      </c>
      <c r="L47" s="220" t="s">
        <v>30</v>
      </c>
      <c r="M47" s="221">
        <v>46292.0</v>
      </c>
      <c r="N47" s="241" t="s">
        <v>2703</v>
      </c>
      <c r="O47" s="219" t="s">
        <v>4267</v>
      </c>
    </row>
    <row r="48">
      <c r="A48" s="218" t="s">
        <v>4272</v>
      </c>
      <c r="B48" s="219" t="s">
        <v>4273</v>
      </c>
      <c r="C48" s="219" t="s">
        <v>4274</v>
      </c>
      <c r="D48" s="219" t="s">
        <v>4275</v>
      </c>
      <c r="E48" s="219" t="s">
        <v>4266</v>
      </c>
      <c r="F48" s="220" t="s">
        <v>30</v>
      </c>
      <c r="G48" s="221">
        <v>46260.0</v>
      </c>
      <c r="H48" s="241" t="s">
        <v>2703</v>
      </c>
      <c r="I48" s="220" t="s">
        <v>30</v>
      </c>
      <c r="J48" s="221">
        <v>46272.0</v>
      </c>
      <c r="K48" s="241" t="s">
        <v>2703</v>
      </c>
      <c r="L48" s="220" t="s">
        <v>30</v>
      </c>
      <c r="M48" s="221">
        <v>46289.0</v>
      </c>
      <c r="N48" s="241" t="s">
        <v>2703</v>
      </c>
      <c r="O48" s="219" t="s">
        <v>4267</v>
      </c>
    </row>
    <row r="49">
      <c r="A49" s="218" t="s">
        <v>4276</v>
      </c>
      <c r="B49" s="219" t="s">
        <v>4277</v>
      </c>
      <c r="C49" s="219" t="s">
        <v>4278</v>
      </c>
      <c r="D49" s="219" t="s">
        <v>4279</v>
      </c>
      <c r="E49" s="219" t="s">
        <v>4266</v>
      </c>
      <c r="F49" s="220" t="s">
        <v>30</v>
      </c>
      <c r="G49" s="221">
        <v>46260.0</v>
      </c>
      <c r="H49" s="241" t="s">
        <v>2703</v>
      </c>
      <c r="I49" s="220" t="s">
        <v>30</v>
      </c>
      <c r="J49" s="221">
        <v>46283.0</v>
      </c>
      <c r="K49" s="241" t="s">
        <v>2703</v>
      </c>
      <c r="L49" s="220" t="s">
        <v>30</v>
      </c>
      <c r="M49" s="221">
        <v>46294.0</v>
      </c>
      <c r="N49" s="241" t="s">
        <v>2703</v>
      </c>
      <c r="O49" s="219" t="s">
        <v>4267</v>
      </c>
    </row>
    <row r="50">
      <c r="A50" s="218" t="s">
        <v>4280</v>
      </c>
      <c r="B50" s="219" t="s">
        <v>4281</v>
      </c>
      <c r="C50" s="219" t="s">
        <v>4282</v>
      </c>
      <c r="D50" s="219" t="s">
        <v>4283</v>
      </c>
      <c r="E50" s="219" t="s">
        <v>4266</v>
      </c>
      <c r="F50" s="220" t="s">
        <v>30</v>
      </c>
      <c r="G50" s="221">
        <v>46266.0</v>
      </c>
      <c r="H50" s="241" t="s">
        <v>2703</v>
      </c>
      <c r="I50" s="220" t="s">
        <v>30</v>
      </c>
      <c r="J50" s="221">
        <v>46273.0</v>
      </c>
      <c r="K50" s="241" t="s">
        <v>2703</v>
      </c>
      <c r="L50" s="220" t="s">
        <v>30</v>
      </c>
      <c r="M50" s="221">
        <v>46288.0</v>
      </c>
      <c r="N50" s="241" t="s">
        <v>2703</v>
      </c>
      <c r="O50" s="219" t="s">
        <v>4267</v>
      </c>
    </row>
    <row r="51">
      <c r="A51" s="218" t="s">
        <v>4284</v>
      </c>
      <c r="B51" s="219" t="s">
        <v>4285</v>
      </c>
      <c r="C51" s="219" t="s">
        <v>4286</v>
      </c>
      <c r="D51" s="219" t="s">
        <v>4287</v>
      </c>
      <c r="E51" s="219" t="s">
        <v>4266</v>
      </c>
      <c r="F51" s="220" t="s">
        <v>30</v>
      </c>
      <c r="G51" s="221">
        <v>46263.0</v>
      </c>
      <c r="H51" s="241" t="s">
        <v>2703</v>
      </c>
      <c r="I51" s="220" t="s">
        <v>30</v>
      </c>
      <c r="J51" s="221">
        <v>46271.0</v>
      </c>
      <c r="K51" s="241" t="s">
        <v>2703</v>
      </c>
      <c r="L51" s="220" t="s">
        <v>30</v>
      </c>
      <c r="M51" s="221">
        <v>46295.0</v>
      </c>
      <c r="N51" s="241" t="s">
        <v>2703</v>
      </c>
      <c r="O51" s="219" t="s">
        <v>4288</v>
      </c>
    </row>
    <row r="52">
      <c r="A52" s="215" t="s">
        <v>4289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7"/>
    </row>
    <row r="53">
      <c r="A53" s="218" t="s">
        <v>4290</v>
      </c>
      <c r="B53" s="219" t="s">
        <v>4291</v>
      </c>
      <c r="C53" s="219" t="s">
        <v>4292</v>
      </c>
      <c r="D53" s="219" t="s">
        <v>4293</v>
      </c>
      <c r="E53" s="219" t="s">
        <v>4294</v>
      </c>
      <c r="F53" s="220" t="s">
        <v>30</v>
      </c>
      <c r="G53" s="221">
        <v>46264.0</v>
      </c>
      <c r="H53" s="241" t="s">
        <v>2703</v>
      </c>
      <c r="I53" s="220" t="s">
        <v>30</v>
      </c>
      <c r="J53" s="221">
        <v>46283.0</v>
      </c>
      <c r="K53" s="241" t="s">
        <v>2703</v>
      </c>
      <c r="L53" s="220" t="s">
        <v>30</v>
      </c>
      <c r="M53" s="221">
        <v>46284.0</v>
      </c>
      <c r="N53" s="241" t="s">
        <v>2703</v>
      </c>
      <c r="O53" s="219" t="s">
        <v>4295</v>
      </c>
    </row>
    <row r="54">
      <c r="A54" s="218" t="s">
        <v>4296</v>
      </c>
      <c r="B54" s="219" t="s">
        <v>4297</v>
      </c>
      <c r="C54" s="219" t="s">
        <v>4298</v>
      </c>
      <c r="D54" s="219" t="s">
        <v>4299</v>
      </c>
      <c r="E54" s="219" t="s">
        <v>4294</v>
      </c>
      <c r="F54" s="220" t="s">
        <v>30</v>
      </c>
      <c r="G54" s="221">
        <v>46265.0</v>
      </c>
      <c r="H54" s="241" t="s">
        <v>2703</v>
      </c>
      <c r="I54" s="220" t="s">
        <v>30</v>
      </c>
      <c r="J54" s="221">
        <v>46277.0</v>
      </c>
      <c r="K54" s="241" t="s">
        <v>2703</v>
      </c>
      <c r="L54" s="220" t="s">
        <v>30</v>
      </c>
      <c r="M54" s="221">
        <v>46293.0</v>
      </c>
      <c r="N54" s="241" t="s">
        <v>2703</v>
      </c>
      <c r="O54" s="219" t="s">
        <v>4300</v>
      </c>
    </row>
    <row r="55">
      <c r="A55" s="218" t="s">
        <v>4301</v>
      </c>
      <c r="B55" s="219" t="s">
        <v>4302</v>
      </c>
      <c r="C55" s="219" t="s">
        <v>4303</v>
      </c>
      <c r="D55" s="219" t="s">
        <v>4304</v>
      </c>
      <c r="E55" s="219" t="s">
        <v>4294</v>
      </c>
      <c r="F55" s="220" t="s">
        <v>30</v>
      </c>
      <c r="G55" s="221">
        <v>46261.0</v>
      </c>
      <c r="H55" s="241" t="s">
        <v>2703</v>
      </c>
      <c r="I55" s="220" t="s">
        <v>30</v>
      </c>
      <c r="J55" s="221">
        <v>46272.0</v>
      </c>
      <c r="K55" s="241" t="s">
        <v>2703</v>
      </c>
      <c r="L55" s="220" t="s">
        <v>30</v>
      </c>
      <c r="M55" s="221">
        <v>46284.0</v>
      </c>
      <c r="N55" s="241" t="s">
        <v>2703</v>
      </c>
      <c r="O55" s="219" t="s">
        <v>4300</v>
      </c>
    </row>
    <row r="56">
      <c r="A56" s="218" t="s">
        <v>4305</v>
      </c>
      <c r="B56" s="219" t="s">
        <v>4306</v>
      </c>
      <c r="C56" s="219" t="s">
        <v>4307</v>
      </c>
      <c r="D56" s="219" t="s">
        <v>4308</v>
      </c>
      <c r="E56" s="219" t="s">
        <v>4294</v>
      </c>
      <c r="F56" s="220" t="s">
        <v>30</v>
      </c>
      <c r="G56" s="221">
        <v>46259.0</v>
      </c>
      <c r="H56" s="241" t="s">
        <v>2703</v>
      </c>
      <c r="I56" s="220" t="s">
        <v>30</v>
      </c>
      <c r="J56" s="221">
        <v>46276.0</v>
      </c>
      <c r="K56" s="241" t="s">
        <v>2703</v>
      </c>
      <c r="L56" s="220" t="s">
        <v>30</v>
      </c>
      <c r="M56" s="221">
        <v>46294.0</v>
      </c>
      <c r="N56" s="241" t="s">
        <v>2703</v>
      </c>
      <c r="O56" s="219" t="s">
        <v>4300</v>
      </c>
    </row>
    <row r="57">
      <c r="A57" s="218" t="s">
        <v>4309</v>
      </c>
      <c r="B57" s="219" t="s">
        <v>4310</v>
      </c>
      <c r="C57" s="219" t="s">
        <v>4311</v>
      </c>
      <c r="D57" s="219" t="s">
        <v>4312</v>
      </c>
      <c r="E57" s="219" t="s">
        <v>4294</v>
      </c>
      <c r="F57" s="220" t="s">
        <v>30</v>
      </c>
      <c r="G57" s="221">
        <v>46265.0</v>
      </c>
      <c r="H57" s="241" t="s">
        <v>2703</v>
      </c>
      <c r="I57" s="220" t="s">
        <v>30</v>
      </c>
      <c r="J57" s="221">
        <v>46275.0</v>
      </c>
      <c r="K57" s="241" t="s">
        <v>2703</v>
      </c>
      <c r="L57" s="220" t="s">
        <v>30</v>
      </c>
      <c r="M57" s="221">
        <v>46295.0</v>
      </c>
      <c r="N57" s="241" t="s">
        <v>2703</v>
      </c>
      <c r="O57" s="219" t="s">
        <v>4300</v>
      </c>
    </row>
    <row r="58">
      <c r="A58" s="218" t="s">
        <v>4313</v>
      </c>
      <c r="B58" s="219" t="s">
        <v>4314</v>
      </c>
      <c r="C58" s="219" t="s">
        <v>4315</v>
      </c>
      <c r="D58" s="219" t="s">
        <v>4316</v>
      </c>
      <c r="E58" s="219" t="s">
        <v>4294</v>
      </c>
      <c r="F58" s="220" t="s">
        <v>30</v>
      </c>
      <c r="G58" s="221">
        <v>46263.0</v>
      </c>
      <c r="H58" s="241" t="s">
        <v>2703</v>
      </c>
      <c r="I58" s="220" t="s">
        <v>30</v>
      </c>
      <c r="J58" s="221">
        <v>46280.0</v>
      </c>
      <c r="K58" s="241" t="s">
        <v>2703</v>
      </c>
      <c r="L58" s="220" t="s">
        <v>30</v>
      </c>
      <c r="M58" s="221">
        <v>46289.0</v>
      </c>
      <c r="N58" s="241" t="s">
        <v>2703</v>
      </c>
      <c r="O58" s="219" t="s">
        <v>4300</v>
      </c>
    </row>
    <row r="59">
      <c r="A59" s="218" t="s">
        <v>4317</v>
      </c>
      <c r="B59" s="219" t="s">
        <v>4318</v>
      </c>
      <c r="C59" s="219" t="s">
        <v>4319</v>
      </c>
      <c r="D59" s="219" t="s">
        <v>4320</v>
      </c>
      <c r="E59" s="219" t="s">
        <v>4294</v>
      </c>
      <c r="F59" s="220" t="s">
        <v>30</v>
      </c>
      <c r="G59" s="221">
        <v>46265.0</v>
      </c>
      <c r="H59" s="241" t="s">
        <v>2703</v>
      </c>
      <c r="I59" s="220" t="s">
        <v>30</v>
      </c>
      <c r="J59" s="221">
        <v>46283.0</v>
      </c>
      <c r="K59" s="241" t="s">
        <v>2703</v>
      </c>
      <c r="L59" s="220" t="s">
        <v>30</v>
      </c>
      <c r="M59" s="221">
        <v>46285.0</v>
      </c>
      <c r="N59" s="241" t="s">
        <v>2703</v>
      </c>
      <c r="O59" s="219" t="s">
        <v>4300</v>
      </c>
    </row>
    <row r="60">
      <c r="A60" s="218" t="s">
        <v>4321</v>
      </c>
      <c r="B60" s="219" t="s">
        <v>4322</v>
      </c>
      <c r="C60" s="219" t="s">
        <v>4323</v>
      </c>
      <c r="D60" s="219" t="s">
        <v>4324</v>
      </c>
      <c r="E60" s="219" t="s">
        <v>4294</v>
      </c>
      <c r="F60" s="220" t="s">
        <v>30</v>
      </c>
      <c r="G60" s="221">
        <v>46269.0</v>
      </c>
      <c r="H60" s="241" t="s">
        <v>2703</v>
      </c>
      <c r="I60" s="220" t="s">
        <v>30</v>
      </c>
      <c r="J60" s="221">
        <v>46282.0</v>
      </c>
      <c r="K60" s="241" t="s">
        <v>2703</v>
      </c>
      <c r="L60" s="220" t="s">
        <v>30</v>
      </c>
      <c r="M60" s="221">
        <v>46288.0</v>
      </c>
      <c r="N60" s="241" t="s">
        <v>2703</v>
      </c>
      <c r="O60" s="219" t="s">
        <v>4300</v>
      </c>
    </row>
    <row r="61">
      <c r="A61" s="218" t="s">
        <v>4325</v>
      </c>
      <c r="B61" s="219" t="s">
        <v>4326</v>
      </c>
      <c r="C61" s="219" t="s">
        <v>4327</v>
      </c>
      <c r="D61" s="219" t="s">
        <v>4328</v>
      </c>
      <c r="E61" s="219" t="s">
        <v>4294</v>
      </c>
      <c r="F61" s="220" t="s">
        <v>30</v>
      </c>
      <c r="G61" s="221">
        <v>46266.0</v>
      </c>
      <c r="H61" s="241" t="s">
        <v>2703</v>
      </c>
      <c r="I61" s="220" t="s">
        <v>30</v>
      </c>
      <c r="J61" s="221">
        <v>46280.0</v>
      </c>
      <c r="K61" s="241" t="s">
        <v>2703</v>
      </c>
      <c r="L61" s="220" t="s">
        <v>30</v>
      </c>
      <c r="M61" s="221">
        <v>46291.0</v>
      </c>
      <c r="N61" s="241" t="s">
        <v>2703</v>
      </c>
      <c r="O61" s="219" t="s">
        <v>4300</v>
      </c>
    </row>
    <row r="62">
      <c r="A62" s="218" t="s">
        <v>4329</v>
      </c>
      <c r="B62" s="219" t="s">
        <v>4330</v>
      </c>
      <c r="C62" s="219" t="s">
        <v>4331</v>
      </c>
      <c r="D62" s="219" t="s">
        <v>4332</v>
      </c>
      <c r="E62" s="219" t="s">
        <v>4294</v>
      </c>
      <c r="F62" s="220" t="s">
        <v>30</v>
      </c>
      <c r="G62" s="221">
        <v>46266.0</v>
      </c>
      <c r="H62" s="241" t="s">
        <v>2703</v>
      </c>
      <c r="I62" s="220" t="s">
        <v>30</v>
      </c>
      <c r="J62" s="221">
        <v>46271.0</v>
      </c>
      <c r="K62" s="241" t="s">
        <v>2703</v>
      </c>
      <c r="L62" s="220" t="s">
        <v>30</v>
      </c>
      <c r="M62" s="221">
        <v>46291.0</v>
      </c>
      <c r="N62" s="241" t="s">
        <v>2703</v>
      </c>
      <c r="O62" s="219" t="s">
        <v>4333</v>
      </c>
    </row>
    <row r="63">
      <c r="A63" s="215" t="s">
        <v>4334</v>
      </c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7"/>
    </row>
    <row r="64">
      <c r="A64" s="218" t="s">
        <v>4335</v>
      </c>
      <c r="B64" s="219" t="s">
        <v>4336</v>
      </c>
      <c r="C64" s="219" t="s">
        <v>4337</v>
      </c>
      <c r="D64" s="219" t="s">
        <v>4338</v>
      </c>
      <c r="E64" s="219" t="s">
        <v>4339</v>
      </c>
      <c r="F64" s="220" t="s">
        <v>30</v>
      </c>
      <c r="G64" s="221">
        <v>46263.0</v>
      </c>
      <c r="H64" s="241" t="s">
        <v>2703</v>
      </c>
      <c r="I64" s="220" t="s">
        <v>30</v>
      </c>
      <c r="J64" s="221">
        <v>46272.0</v>
      </c>
      <c r="K64" s="241" t="s">
        <v>2703</v>
      </c>
      <c r="L64" s="220" t="s">
        <v>30</v>
      </c>
      <c r="M64" s="221">
        <v>46289.0</v>
      </c>
      <c r="N64" s="241" t="s">
        <v>2703</v>
      </c>
      <c r="O64" s="219" t="s">
        <v>4300</v>
      </c>
    </row>
    <row r="65">
      <c r="A65" s="218" t="s">
        <v>4340</v>
      </c>
      <c r="B65" s="219" t="s">
        <v>4341</v>
      </c>
      <c r="C65" s="219" t="s">
        <v>4342</v>
      </c>
      <c r="D65" s="219" t="s">
        <v>4343</v>
      </c>
      <c r="E65" s="219" t="s">
        <v>4339</v>
      </c>
      <c r="F65" s="220" t="s">
        <v>30</v>
      </c>
      <c r="G65" s="221">
        <v>46262.0</v>
      </c>
      <c r="H65" s="241" t="s">
        <v>2703</v>
      </c>
      <c r="I65" s="220" t="s">
        <v>30</v>
      </c>
      <c r="J65" s="221">
        <v>46281.0</v>
      </c>
      <c r="K65" s="241" t="s">
        <v>2703</v>
      </c>
      <c r="L65" s="220" t="s">
        <v>30</v>
      </c>
      <c r="M65" s="221">
        <v>46291.0</v>
      </c>
      <c r="N65" s="241" t="s">
        <v>2703</v>
      </c>
      <c r="O65" s="219" t="s">
        <v>4300</v>
      </c>
    </row>
    <row r="66">
      <c r="A66" s="218" t="s">
        <v>4344</v>
      </c>
      <c r="B66" s="219" t="s">
        <v>4345</v>
      </c>
      <c r="C66" s="219" t="s">
        <v>4346</v>
      </c>
      <c r="D66" s="219" t="s">
        <v>4347</v>
      </c>
      <c r="E66" s="219" t="s">
        <v>4339</v>
      </c>
      <c r="F66" s="220" t="s">
        <v>30</v>
      </c>
      <c r="G66" s="221">
        <v>46265.0</v>
      </c>
      <c r="H66" s="241" t="s">
        <v>2703</v>
      </c>
      <c r="I66" s="220" t="s">
        <v>30</v>
      </c>
      <c r="J66" s="221">
        <v>46274.0</v>
      </c>
      <c r="K66" s="241" t="s">
        <v>2703</v>
      </c>
      <c r="L66" s="220" t="s">
        <v>30</v>
      </c>
      <c r="M66" s="221">
        <v>46287.0</v>
      </c>
      <c r="N66" s="241" t="s">
        <v>2703</v>
      </c>
      <c r="O66" s="219" t="s">
        <v>4300</v>
      </c>
    </row>
    <row r="67">
      <c r="A67" s="218" t="s">
        <v>4348</v>
      </c>
      <c r="B67" s="219" t="s">
        <v>4349</v>
      </c>
      <c r="C67" s="219" t="s">
        <v>4350</v>
      </c>
      <c r="D67" s="219" t="s">
        <v>4351</v>
      </c>
      <c r="E67" s="219" t="s">
        <v>4339</v>
      </c>
      <c r="F67" s="220" t="s">
        <v>30</v>
      </c>
      <c r="G67" s="221">
        <v>46260.0</v>
      </c>
      <c r="H67" s="241" t="s">
        <v>2703</v>
      </c>
      <c r="I67" s="220" t="s">
        <v>30</v>
      </c>
      <c r="J67" s="221">
        <v>46283.0</v>
      </c>
      <c r="K67" s="241" t="s">
        <v>2703</v>
      </c>
      <c r="L67" s="220" t="s">
        <v>30</v>
      </c>
      <c r="M67" s="221">
        <v>46284.0</v>
      </c>
      <c r="N67" s="241" t="s">
        <v>2703</v>
      </c>
      <c r="O67" s="219" t="s">
        <v>4300</v>
      </c>
    </row>
    <row r="68">
      <c r="A68" s="218" t="s">
        <v>4352</v>
      </c>
      <c r="B68" s="219" t="s">
        <v>4353</v>
      </c>
      <c r="C68" s="219" t="s">
        <v>4354</v>
      </c>
      <c r="D68" s="219" t="s">
        <v>4355</v>
      </c>
      <c r="E68" s="219" t="s">
        <v>4339</v>
      </c>
      <c r="F68" s="220" t="s">
        <v>30</v>
      </c>
      <c r="G68" s="221">
        <v>46267.0</v>
      </c>
      <c r="H68" s="241" t="s">
        <v>2703</v>
      </c>
      <c r="I68" s="220" t="s">
        <v>30</v>
      </c>
      <c r="J68" s="221">
        <v>46280.0</v>
      </c>
      <c r="K68" s="241" t="s">
        <v>2703</v>
      </c>
      <c r="L68" s="220" t="s">
        <v>30</v>
      </c>
      <c r="M68" s="221">
        <v>46292.0</v>
      </c>
      <c r="N68" s="241" t="s">
        <v>2703</v>
      </c>
      <c r="O68" s="219" t="s">
        <v>4300</v>
      </c>
    </row>
    <row r="69">
      <c r="A69" s="218" t="s">
        <v>4356</v>
      </c>
      <c r="B69" s="219" t="s">
        <v>4357</v>
      </c>
      <c r="C69" s="219" t="s">
        <v>4358</v>
      </c>
      <c r="D69" s="219" t="s">
        <v>4359</v>
      </c>
      <c r="E69" s="219" t="s">
        <v>4339</v>
      </c>
      <c r="F69" s="220" t="s">
        <v>30</v>
      </c>
      <c r="G69" s="221">
        <v>46267.0</v>
      </c>
      <c r="H69" s="241" t="s">
        <v>2703</v>
      </c>
      <c r="I69" s="220" t="s">
        <v>30</v>
      </c>
      <c r="J69" s="221">
        <v>46276.0</v>
      </c>
      <c r="K69" s="241" t="s">
        <v>2703</v>
      </c>
      <c r="L69" s="220" t="s">
        <v>30</v>
      </c>
      <c r="M69" s="221">
        <v>46284.0</v>
      </c>
      <c r="N69" s="241" t="s">
        <v>2703</v>
      </c>
      <c r="O69" s="219" t="s">
        <v>4300</v>
      </c>
    </row>
    <row r="70">
      <c r="A70" s="215" t="s">
        <v>4360</v>
      </c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7"/>
    </row>
    <row r="71">
      <c r="A71" s="218" t="s">
        <v>4361</v>
      </c>
      <c r="B71" s="219" t="s">
        <v>4362</v>
      </c>
      <c r="C71" s="219" t="s">
        <v>4363</v>
      </c>
      <c r="D71" s="219" t="s">
        <v>4364</v>
      </c>
      <c r="E71" s="219" t="s">
        <v>4365</v>
      </c>
      <c r="F71" s="220" t="s">
        <v>30</v>
      </c>
      <c r="G71" s="221">
        <v>46262.0</v>
      </c>
      <c r="H71" s="241" t="s">
        <v>2703</v>
      </c>
      <c r="I71" s="220" t="s">
        <v>30</v>
      </c>
      <c r="J71" s="221">
        <v>46280.0</v>
      </c>
      <c r="K71" s="241" t="s">
        <v>2703</v>
      </c>
      <c r="L71" s="220" t="s">
        <v>30</v>
      </c>
      <c r="M71" s="221">
        <v>46295.0</v>
      </c>
      <c r="N71" s="241" t="s">
        <v>2703</v>
      </c>
      <c r="O71" s="219" t="s">
        <v>4076</v>
      </c>
    </row>
    <row r="72">
      <c r="A72" s="218" t="s">
        <v>4366</v>
      </c>
      <c r="B72" s="219" t="s">
        <v>4367</v>
      </c>
      <c r="C72" s="219" t="s">
        <v>4368</v>
      </c>
      <c r="D72" s="219" t="s">
        <v>4369</v>
      </c>
      <c r="E72" s="219" t="s">
        <v>4365</v>
      </c>
      <c r="F72" s="220" t="s">
        <v>30</v>
      </c>
      <c r="G72" s="221">
        <v>46265.0</v>
      </c>
      <c r="H72" s="241" t="s">
        <v>2703</v>
      </c>
      <c r="I72" s="220" t="s">
        <v>30</v>
      </c>
      <c r="J72" s="221">
        <v>46279.0</v>
      </c>
      <c r="K72" s="241" t="s">
        <v>2703</v>
      </c>
      <c r="L72" s="220" t="s">
        <v>30</v>
      </c>
      <c r="M72" s="221">
        <v>46293.0</v>
      </c>
      <c r="N72" s="241" t="s">
        <v>2703</v>
      </c>
      <c r="O72" s="219" t="s">
        <v>4076</v>
      </c>
    </row>
    <row r="73">
      <c r="A73" s="218" t="s">
        <v>4370</v>
      </c>
      <c r="B73" s="219" t="s">
        <v>4371</v>
      </c>
      <c r="C73" s="219" t="s">
        <v>4372</v>
      </c>
      <c r="D73" s="219" t="s">
        <v>4373</v>
      </c>
      <c r="E73" s="219" t="s">
        <v>4365</v>
      </c>
      <c r="F73" s="220" t="s">
        <v>30</v>
      </c>
      <c r="G73" s="221">
        <v>46264.0</v>
      </c>
      <c r="H73" s="241" t="s">
        <v>2703</v>
      </c>
      <c r="I73" s="220" t="s">
        <v>30</v>
      </c>
      <c r="J73" s="221">
        <v>46277.0</v>
      </c>
      <c r="K73" s="241" t="s">
        <v>2703</v>
      </c>
      <c r="L73" s="220" t="s">
        <v>30</v>
      </c>
      <c r="M73" s="221">
        <v>46291.0</v>
      </c>
      <c r="N73" s="241" t="s">
        <v>2703</v>
      </c>
      <c r="O73" s="219" t="s">
        <v>4076</v>
      </c>
    </row>
    <row r="74">
      <c r="A74" s="218" t="s">
        <v>4374</v>
      </c>
      <c r="B74" s="219" t="s">
        <v>4375</v>
      </c>
      <c r="C74" s="219" t="s">
        <v>4376</v>
      </c>
      <c r="D74" s="219" t="s">
        <v>4377</v>
      </c>
      <c r="E74" s="219" t="s">
        <v>4365</v>
      </c>
      <c r="F74" s="220" t="s">
        <v>30</v>
      </c>
      <c r="G74" s="221">
        <v>46263.0</v>
      </c>
      <c r="H74" s="241" t="s">
        <v>2703</v>
      </c>
      <c r="I74" s="220" t="s">
        <v>30</v>
      </c>
      <c r="J74" s="221">
        <v>46282.0</v>
      </c>
      <c r="K74" s="241" t="s">
        <v>2703</v>
      </c>
      <c r="L74" s="220" t="s">
        <v>30</v>
      </c>
      <c r="M74" s="221">
        <v>46288.0</v>
      </c>
      <c r="N74" s="241" t="s">
        <v>2703</v>
      </c>
      <c r="O74" s="219" t="s">
        <v>4076</v>
      </c>
    </row>
    <row r="75">
      <c r="A75" s="218" t="s">
        <v>4378</v>
      </c>
      <c r="B75" s="219" t="s">
        <v>4379</v>
      </c>
      <c r="C75" s="219" t="s">
        <v>4380</v>
      </c>
      <c r="D75" s="219" t="s">
        <v>4381</v>
      </c>
      <c r="E75" s="219" t="s">
        <v>4365</v>
      </c>
      <c r="F75" s="220" t="s">
        <v>30</v>
      </c>
      <c r="G75" s="221">
        <v>46267.0</v>
      </c>
      <c r="H75" s="241" t="s">
        <v>2703</v>
      </c>
      <c r="I75" s="220" t="s">
        <v>30</v>
      </c>
      <c r="J75" s="221">
        <v>46273.0</v>
      </c>
      <c r="K75" s="241" t="s">
        <v>2703</v>
      </c>
      <c r="L75" s="220" t="s">
        <v>30</v>
      </c>
      <c r="M75" s="221">
        <v>46286.0</v>
      </c>
      <c r="N75" s="241" t="s">
        <v>2703</v>
      </c>
      <c r="O75" s="219" t="s">
        <v>4382</v>
      </c>
    </row>
    <row r="76">
      <c r="A76" s="218" t="s">
        <v>4383</v>
      </c>
      <c r="B76" s="219" t="s">
        <v>4384</v>
      </c>
      <c r="C76" s="219" t="s">
        <v>4385</v>
      </c>
      <c r="D76" s="219" t="s">
        <v>4386</v>
      </c>
      <c r="E76" s="219" t="s">
        <v>4365</v>
      </c>
      <c r="F76" s="220" t="s">
        <v>30</v>
      </c>
      <c r="G76" s="221">
        <v>46267.0</v>
      </c>
      <c r="H76" s="241" t="s">
        <v>2703</v>
      </c>
      <c r="I76" s="220" t="s">
        <v>30</v>
      </c>
      <c r="J76" s="221">
        <v>46277.0</v>
      </c>
      <c r="K76" s="241" t="s">
        <v>2703</v>
      </c>
      <c r="L76" s="220" t="s">
        <v>30</v>
      </c>
      <c r="M76" s="221">
        <v>46293.0</v>
      </c>
      <c r="N76" s="241" t="s">
        <v>2703</v>
      </c>
      <c r="O76" s="219" t="s">
        <v>4076</v>
      </c>
    </row>
    <row r="77">
      <c r="A77" s="218" t="s">
        <v>4387</v>
      </c>
      <c r="B77" s="219" t="s">
        <v>4388</v>
      </c>
      <c r="C77" s="219" t="s">
        <v>4389</v>
      </c>
      <c r="D77" s="219" t="s">
        <v>4390</v>
      </c>
      <c r="E77" s="219" t="s">
        <v>4365</v>
      </c>
      <c r="F77" s="220" t="s">
        <v>30</v>
      </c>
      <c r="G77" s="221">
        <v>46264.0</v>
      </c>
      <c r="H77" s="241" t="s">
        <v>2703</v>
      </c>
      <c r="I77" s="220" t="s">
        <v>30</v>
      </c>
      <c r="J77" s="221">
        <v>46280.0</v>
      </c>
      <c r="K77" s="241" t="s">
        <v>2703</v>
      </c>
      <c r="L77" s="220" t="s">
        <v>30</v>
      </c>
      <c r="M77" s="221">
        <v>46284.0</v>
      </c>
      <c r="N77" s="241" t="s">
        <v>2703</v>
      </c>
      <c r="O77" s="219" t="s">
        <v>4391</v>
      </c>
    </row>
    <row r="78">
      <c r="A78" s="218" t="s">
        <v>4392</v>
      </c>
      <c r="B78" s="219" t="s">
        <v>4393</v>
      </c>
      <c r="C78" s="219" t="s">
        <v>4394</v>
      </c>
      <c r="D78" s="219" t="s">
        <v>4395</v>
      </c>
      <c r="E78" s="219" t="s">
        <v>4365</v>
      </c>
      <c r="F78" s="220" t="s">
        <v>30</v>
      </c>
      <c r="G78" s="221">
        <v>46269.0</v>
      </c>
      <c r="H78" s="241" t="s">
        <v>2703</v>
      </c>
      <c r="I78" s="220" t="s">
        <v>30</v>
      </c>
      <c r="J78" s="221">
        <v>46273.0</v>
      </c>
      <c r="K78" s="241" t="s">
        <v>2703</v>
      </c>
      <c r="L78" s="220" t="s">
        <v>30</v>
      </c>
      <c r="M78" s="221">
        <v>46284.0</v>
      </c>
      <c r="N78" s="241" t="s">
        <v>2703</v>
      </c>
      <c r="O78" s="219" t="s">
        <v>4076</v>
      </c>
    </row>
  </sheetData>
  <mergeCells count="10">
    <mergeCell ref="A52:O52"/>
    <mergeCell ref="A63:O63"/>
    <mergeCell ref="A70:O70"/>
    <mergeCell ref="B2:E2"/>
    <mergeCell ref="B3:E3"/>
    <mergeCell ref="B4:E4"/>
    <mergeCell ref="A11:O11"/>
    <mergeCell ref="A20:O20"/>
    <mergeCell ref="A32:O32"/>
    <mergeCell ref="A45:O4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5.13"/>
    <col customWidth="1" min="3" max="3" width="83.38"/>
    <col customWidth="1" min="4" max="4" width="85.5"/>
    <col customWidth="1" min="5" max="5" width="141.25"/>
    <col customWidth="1" min="15" max="15" width="99.75"/>
  </cols>
  <sheetData>
    <row r="2">
      <c r="A2" s="236" t="s">
        <v>88</v>
      </c>
      <c r="B2" s="237" t="s">
        <v>4124</v>
      </c>
      <c r="C2" s="216"/>
      <c r="D2" s="216"/>
      <c r="E2" s="217"/>
    </row>
    <row r="3">
      <c r="A3" s="238" t="s">
        <v>90</v>
      </c>
      <c r="B3" s="237" t="s">
        <v>4125</v>
      </c>
      <c r="C3" s="216"/>
      <c r="D3" s="216"/>
      <c r="E3" s="217"/>
    </row>
    <row r="4">
      <c r="A4" s="202" t="s">
        <v>92</v>
      </c>
      <c r="B4" s="239">
        <f>COUNTIF(A11:A111, "TC-*")</f>
        <v>92</v>
      </c>
      <c r="C4" s="194"/>
      <c r="D4" s="194"/>
      <c r="E4" s="240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</row>
    <row r="6">
      <c r="A6" s="204" t="s">
        <v>95</v>
      </c>
      <c r="B6" s="207">
        <f>COUNTIF(F11:F111, B5)</f>
        <v>92</v>
      </c>
      <c r="C6" s="207">
        <f>COUNTIF(F11:F51, C5)</f>
        <v>0</v>
      </c>
      <c r="D6" s="207">
        <f>COUNTIF(F11:F51, D5)</f>
        <v>0</v>
      </c>
      <c r="E6" s="208">
        <f>COUNTIF(F11:F51, E5)</f>
        <v>0</v>
      </c>
    </row>
    <row r="7">
      <c r="A7" s="204" t="s">
        <v>96</v>
      </c>
      <c r="B7" s="207">
        <f>COUNTIF(I11:I111, B5)</f>
        <v>92</v>
      </c>
      <c r="C7" s="207">
        <f>COUNTIF(I11:I51, C5)</f>
        <v>0</v>
      </c>
      <c r="D7" s="207">
        <f>COUNTIF(I11:I51, D5)</f>
        <v>0</v>
      </c>
      <c r="E7" s="208">
        <f>COUNTIF(I11:I51, E5)</f>
        <v>0</v>
      </c>
    </row>
    <row r="8">
      <c r="A8" s="209" t="s">
        <v>97</v>
      </c>
      <c r="B8" s="210">
        <f>COUNTIF(L11:L111, B5)</f>
        <v>92</v>
      </c>
      <c r="C8" s="210">
        <f>COUNTIF(L11:L51, C5)</f>
        <v>0</v>
      </c>
      <c r="D8" s="210">
        <f>COUNTIF(L11:L51, D5)</f>
        <v>0</v>
      </c>
      <c r="E8" s="211">
        <f>COUNTIF(L11:L51, E5)</f>
        <v>0</v>
      </c>
    </row>
    <row r="10">
      <c r="A10" s="214" t="s">
        <v>98</v>
      </c>
      <c r="B10" s="214" t="s">
        <v>99</v>
      </c>
      <c r="C10" s="214" t="s">
        <v>100</v>
      </c>
      <c r="D10" s="214" t="s">
        <v>101</v>
      </c>
      <c r="E10" s="214" t="s">
        <v>102</v>
      </c>
      <c r="F10" s="214" t="s">
        <v>95</v>
      </c>
      <c r="G10" s="214" t="s">
        <v>103</v>
      </c>
      <c r="H10" s="214" t="s">
        <v>104</v>
      </c>
      <c r="I10" s="214" t="s">
        <v>96</v>
      </c>
      <c r="J10" s="214" t="s">
        <v>103</v>
      </c>
      <c r="K10" s="214" t="s">
        <v>104</v>
      </c>
      <c r="L10" s="214" t="s">
        <v>97</v>
      </c>
      <c r="M10" s="214" t="s">
        <v>103</v>
      </c>
      <c r="N10" s="214" t="s">
        <v>104</v>
      </c>
      <c r="O10" s="214" t="s">
        <v>105</v>
      </c>
    </row>
    <row r="11">
      <c r="A11" s="215" t="s">
        <v>3452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7"/>
    </row>
    <row r="12">
      <c r="A12" s="218" t="s">
        <v>4396</v>
      </c>
      <c r="B12" s="219" t="s">
        <v>4397</v>
      </c>
      <c r="C12" s="219" t="s">
        <v>4398</v>
      </c>
      <c r="D12" s="219" t="s">
        <v>4399</v>
      </c>
      <c r="E12" s="219" t="s">
        <v>4400</v>
      </c>
      <c r="F12" s="220" t="s">
        <v>30</v>
      </c>
      <c r="G12" s="221">
        <v>46263.0</v>
      </c>
      <c r="H12" s="241" t="s">
        <v>2703</v>
      </c>
      <c r="I12" s="220" t="s">
        <v>30</v>
      </c>
      <c r="J12" s="221">
        <v>46272.0</v>
      </c>
      <c r="K12" s="241" t="s">
        <v>2703</v>
      </c>
      <c r="L12" s="220" t="s">
        <v>30</v>
      </c>
      <c r="M12" s="221">
        <v>46294.0</v>
      </c>
      <c r="N12" s="241" t="s">
        <v>2703</v>
      </c>
      <c r="O12" s="219" t="s">
        <v>3840</v>
      </c>
    </row>
    <row r="13">
      <c r="A13" s="218" t="s">
        <v>4401</v>
      </c>
      <c r="B13" s="219" t="s">
        <v>4402</v>
      </c>
      <c r="C13" s="219" t="s">
        <v>4403</v>
      </c>
      <c r="D13" s="219" t="s">
        <v>4404</v>
      </c>
      <c r="E13" s="219" t="s">
        <v>4400</v>
      </c>
      <c r="F13" s="220" t="s">
        <v>30</v>
      </c>
      <c r="G13" s="221">
        <v>46266.0</v>
      </c>
      <c r="H13" s="241" t="s">
        <v>2703</v>
      </c>
      <c r="I13" s="220" t="s">
        <v>30</v>
      </c>
      <c r="J13" s="221">
        <v>46276.0</v>
      </c>
      <c r="K13" s="241" t="s">
        <v>2703</v>
      </c>
      <c r="L13" s="220" t="s">
        <v>30</v>
      </c>
      <c r="M13" s="221">
        <v>46285.0</v>
      </c>
      <c r="N13" s="241" t="s">
        <v>2703</v>
      </c>
      <c r="O13" s="219" t="s">
        <v>3840</v>
      </c>
    </row>
    <row r="14">
      <c r="A14" s="218" t="s">
        <v>4405</v>
      </c>
      <c r="B14" s="219" t="s">
        <v>4406</v>
      </c>
      <c r="C14" s="219" t="s">
        <v>4407</v>
      </c>
      <c r="D14" s="219" t="s">
        <v>4408</v>
      </c>
      <c r="E14" s="219" t="s">
        <v>4400</v>
      </c>
      <c r="F14" s="220" t="s">
        <v>30</v>
      </c>
      <c r="G14" s="221">
        <v>46270.0</v>
      </c>
      <c r="H14" s="241" t="s">
        <v>2703</v>
      </c>
      <c r="I14" s="220" t="s">
        <v>30</v>
      </c>
      <c r="J14" s="221">
        <v>46279.0</v>
      </c>
      <c r="K14" s="241" t="s">
        <v>2703</v>
      </c>
      <c r="L14" s="220" t="s">
        <v>30</v>
      </c>
      <c r="M14" s="221">
        <v>46295.0</v>
      </c>
      <c r="N14" s="241" t="s">
        <v>2703</v>
      </c>
      <c r="O14" s="219" t="s">
        <v>3840</v>
      </c>
    </row>
    <row r="15">
      <c r="A15" s="218" t="s">
        <v>4409</v>
      </c>
      <c r="B15" s="219" t="s">
        <v>4410</v>
      </c>
      <c r="C15" s="219" t="s">
        <v>4411</v>
      </c>
      <c r="D15" s="219" t="s">
        <v>4412</v>
      </c>
      <c r="E15" s="219" t="s">
        <v>4400</v>
      </c>
      <c r="F15" s="220" t="s">
        <v>30</v>
      </c>
      <c r="G15" s="221">
        <v>46262.0</v>
      </c>
      <c r="H15" s="241" t="s">
        <v>2703</v>
      </c>
      <c r="I15" s="220" t="s">
        <v>30</v>
      </c>
      <c r="J15" s="221">
        <v>46273.0</v>
      </c>
      <c r="K15" s="241" t="s">
        <v>2703</v>
      </c>
      <c r="L15" s="220" t="s">
        <v>30</v>
      </c>
      <c r="M15" s="221">
        <v>46289.0</v>
      </c>
      <c r="N15" s="241" t="s">
        <v>2703</v>
      </c>
      <c r="O15" s="219" t="s">
        <v>3840</v>
      </c>
    </row>
    <row r="16">
      <c r="A16" s="218" t="s">
        <v>4413</v>
      </c>
      <c r="B16" s="219" t="s">
        <v>4414</v>
      </c>
      <c r="C16" s="219" t="s">
        <v>4415</v>
      </c>
      <c r="D16" s="219" t="s">
        <v>4416</v>
      </c>
      <c r="E16" s="219" t="s">
        <v>4400</v>
      </c>
      <c r="F16" s="220" t="s">
        <v>30</v>
      </c>
      <c r="G16" s="221">
        <v>46259.0</v>
      </c>
      <c r="H16" s="241" t="s">
        <v>2703</v>
      </c>
      <c r="I16" s="220" t="s">
        <v>30</v>
      </c>
      <c r="J16" s="221">
        <v>46278.0</v>
      </c>
      <c r="K16" s="241" t="s">
        <v>2703</v>
      </c>
      <c r="L16" s="220" t="s">
        <v>30</v>
      </c>
      <c r="M16" s="221">
        <v>46288.0</v>
      </c>
      <c r="N16" s="241" t="s">
        <v>2703</v>
      </c>
      <c r="O16" s="219" t="s">
        <v>3840</v>
      </c>
    </row>
    <row r="17">
      <c r="A17" s="218" t="s">
        <v>4417</v>
      </c>
      <c r="B17" s="219" t="s">
        <v>4418</v>
      </c>
      <c r="C17" s="219" t="s">
        <v>4419</v>
      </c>
      <c r="D17" s="219" t="s">
        <v>4420</v>
      </c>
      <c r="E17" s="219" t="s">
        <v>4400</v>
      </c>
      <c r="F17" s="220" t="s">
        <v>30</v>
      </c>
      <c r="G17" s="221">
        <v>46259.0</v>
      </c>
      <c r="H17" s="241" t="s">
        <v>2703</v>
      </c>
      <c r="I17" s="220" t="s">
        <v>30</v>
      </c>
      <c r="J17" s="221">
        <v>46274.0</v>
      </c>
      <c r="K17" s="241" t="s">
        <v>2703</v>
      </c>
      <c r="L17" s="220" t="s">
        <v>30</v>
      </c>
      <c r="M17" s="221">
        <v>46291.0</v>
      </c>
      <c r="N17" s="241" t="s">
        <v>2703</v>
      </c>
      <c r="O17" s="219" t="s">
        <v>3840</v>
      </c>
    </row>
    <row r="18">
      <c r="A18" s="218" t="s">
        <v>4421</v>
      </c>
      <c r="B18" s="219" t="s">
        <v>4422</v>
      </c>
      <c r="C18" s="219" t="s">
        <v>4423</v>
      </c>
      <c r="D18" s="219" t="s">
        <v>4424</v>
      </c>
      <c r="E18" s="219" t="s">
        <v>4400</v>
      </c>
      <c r="F18" s="220" t="s">
        <v>30</v>
      </c>
      <c r="G18" s="221">
        <v>46261.0</v>
      </c>
      <c r="H18" s="241" t="s">
        <v>2703</v>
      </c>
      <c r="I18" s="220" t="s">
        <v>30</v>
      </c>
      <c r="J18" s="221">
        <v>46274.0</v>
      </c>
      <c r="K18" s="241" t="s">
        <v>2703</v>
      </c>
      <c r="L18" s="220" t="s">
        <v>30</v>
      </c>
      <c r="M18" s="221">
        <v>46290.0</v>
      </c>
      <c r="N18" s="241" t="s">
        <v>2703</v>
      </c>
      <c r="O18" s="219" t="s">
        <v>3840</v>
      </c>
    </row>
    <row r="19">
      <c r="A19" s="215" t="s">
        <v>4425</v>
      </c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7"/>
    </row>
    <row r="20">
      <c r="A20" s="218" t="s">
        <v>4426</v>
      </c>
      <c r="B20" s="219" t="s">
        <v>4427</v>
      </c>
      <c r="C20" s="219" t="s">
        <v>4428</v>
      </c>
      <c r="D20" s="219" t="s">
        <v>4429</v>
      </c>
      <c r="E20" s="219" t="s">
        <v>4400</v>
      </c>
      <c r="F20" s="220" t="s">
        <v>30</v>
      </c>
      <c r="G20" s="221">
        <v>46259.0</v>
      </c>
      <c r="H20" s="241" t="s">
        <v>2703</v>
      </c>
      <c r="I20" s="220" t="s">
        <v>30</v>
      </c>
      <c r="J20" s="221">
        <v>46281.0</v>
      </c>
      <c r="K20" s="241" t="s">
        <v>2703</v>
      </c>
      <c r="L20" s="220" t="s">
        <v>30</v>
      </c>
      <c r="M20" s="221">
        <v>46295.0</v>
      </c>
      <c r="N20" s="241" t="s">
        <v>2703</v>
      </c>
      <c r="O20" s="219" t="s">
        <v>3840</v>
      </c>
    </row>
    <row r="21">
      <c r="A21" s="218" t="s">
        <v>4430</v>
      </c>
      <c r="B21" s="219" t="s">
        <v>4431</v>
      </c>
      <c r="C21" s="219" t="s">
        <v>4432</v>
      </c>
      <c r="D21" s="219" t="s">
        <v>4433</v>
      </c>
      <c r="E21" s="219" t="s">
        <v>4400</v>
      </c>
      <c r="F21" s="220" t="s">
        <v>30</v>
      </c>
      <c r="G21" s="221">
        <v>46263.0</v>
      </c>
      <c r="H21" s="241" t="s">
        <v>2703</v>
      </c>
      <c r="I21" s="220" t="s">
        <v>30</v>
      </c>
      <c r="J21" s="221">
        <v>46275.0</v>
      </c>
      <c r="K21" s="241" t="s">
        <v>2703</v>
      </c>
      <c r="L21" s="220" t="s">
        <v>30</v>
      </c>
      <c r="M21" s="221">
        <v>46290.0</v>
      </c>
      <c r="N21" s="241" t="s">
        <v>2703</v>
      </c>
      <c r="O21" s="219" t="s">
        <v>3840</v>
      </c>
    </row>
    <row r="22">
      <c r="A22" s="218" t="s">
        <v>4434</v>
      </c>
      <c r="B22" s="219" t="s">
        <v>4435</v>
      </c>
      <c r="C22" s="219" t="s">
        <v>4436</v>
      </c>
      <c r="D22" s="219" t="s">
        <v>4437</v>
      </c>
      <c r="E22" s="219" t="s">
        <v>4400</v>
      </c>
      <c r="F22" s="220" t="s">
        <v>30</v>
      </c>
      <c r="G22" s="221">
        <v>46259.0</v>
      </c>
      <c r="H22" s="241" t="s">
        <v>2703</v>
      </c>
      <c r="I22" s="220" t="s">
        <v>30</v>
      </c>
      <c r="J22" s="221">
        <v>46279.0</v>
      </c>
      <c r="K22" s="241" t="s">
        <v>2703</v>
      </c>
      <c r="L22" s="220" t="s">
        <v>30</v>
      </c>
      <c r="M22" s="221">
        <v>46289.0</v>
      </c>
      <c r="N22" s="241" t="s">
        <v>2703</v>
      </c>
      <c r="O22" s="219" t="s">
        <v>3840</v>
      </c>
    </row>
    <row r="23">
      <c r="A23" s="218" t="s">
        <v>4438</v>
      </c>
      <c r="B23" s="219" t="s">
        <v>4439</v>
      </c>
      <c r="C23" s="219" t="s">
        <v>4440</v>
      </c>
      <c r="D23" s="219" t="s">
        <v>4441</v>
      </c>
      <c r="E23" s="219" t="s">
        <v>4400</v>
      </c>
      <c r="F23" s="220" t="s">
        <v>30</v>
      </c>
      <c r="G23" s="221">
        <v>46267.0</v>
      </c>
      <c r="H23" s="241" t="s">
        <v>2703</v>
      </c>
      <c r="I23" s="220" t="s">
        <v>30</v>
      </c>
      <c r="J23" s="221">
        <v>46278.0</v>
      </c>
      <c r="K23" s="241" t="s">
        <v>2703</v>
      </c>
      <c r="L23" s="220" t="s">
        <v>30</v>
      </c>
      <c r="M23" s="221">
        <v>46289.0</v>
      </c>
      <c r="N23" s="241" t="s">
        <v>2703</v>
      </c>
      <c r="O23" s="219" t="s">
        <v>3840</v>
      </c>
    </row>
    <row r="24">
      <c r="A24" s="218" t="s">
        <v>4442</v>
      </c>
      <c r="B24" s="219" t="s">
        <v>4443</v>
      </c>
      <c r="C24" s="219" t="s">
        <v>4444</v>
      </c>
      <c r="D24" s="219" t="s">
        <v>4445</v>
      </c>
      <c r="E24" s="219" t="s">
        <v>4400</v>
      </c>
      <c r="F24" s="220" t="s">
        <v>30</v>
      </c>
      <c r="G24" s="221">
        <v>46269.0</v>
      </c>
      <c r="H24" s="241" t="s">
        <v>2703</v>
      </c>
      <c r="I24" s="220" t="s">
        <v>30</v>
      </c>
      <c r="J24" s="221">
        <v>46275.0</v>
      </c>
      <c r="K24" s="241" t="s">
        <v>2703</v>
      </c>
      <c r="L24" s="220" t="s">
        <v>30</v>
      </c>
      <c r="M24" s="221">
        <v>46292.0</v>
      </c>
      <c r="N24" s="241" t="s">
        <v>2703</v>
      </c>
      <c r="O24" s="219" t="s">
        <v>3840</v>
      </c>
    </row>
    <row r="25">
      <c r="A25" s="218" t="s">
        <v>4446</v>
      </c>
      <c r="B25" s="219" t="s">
        <v>4447</v>
      </c>
      <c r="C25" s="219" t="s">
        <v>4448</v>
      </c>
      <c r="D25" s="219" t="s">
        <v>4449</v>
      </c>
      <c r="E25" s="219" t="s">
        <v>4400</v>
      </c>
      <c r="F25" s="220" t="s">
        <v>30</v>
      </c>
      <c r="G25" s="221">
        <v>46260.0</v>
      </c>
      <c r="H25" s="241" t="s">
        <v>2703</v>
      </c>
      <c r="I25" s="220" t="s">
        <v>30</v>
      </c>
      <c r="J25" s="221">
        <v>46279.0</v>
      </c>
      <c r="K25" s="241" t="s">
        <v>2703</v>
      </c>
      <c r="L25" s="220" t="s">
        <v>30</v>
      </c>
      <c r="M25" s="221">
        <v>46293.0</v>
      </c>
      <c r="N25" s="241" t="s">
        <v>2703</v>
      </c>
      <c r="O25" s="219" t="s">
        <v>3840</v>
      </c>
    </row>
    <row r="26">
      <c r="A26" s="218" t="s">
        <v>4450</v>
      </c>
      <c r="B26" s="219" t="s">
        <v>4451</v>
      </c>
      <c r="C26" s="219" t="s">
        <v>4452</v>
      </c>
      <c r="D26" s="219" t="s">
        <v>4453</v>
      </c>
      <c r="E26" s="219" t="s">
        <v>4400</v>
      </c>
      <c r="F26" s="220" t="s">
        <v>30</v>
      </c>
      <c r="G26" s="221">
        <v>46266.0</v>
      </c>
      <c r="H26" s="241" t="s">
        <v>2703</v>
      </c>
      <c r="I26" s="220" t="s">
        <v>30</v>
      </c>
      <c r="J26" s="221">
        <v>46271.0</v>
      </c>
      <c r="K26" s="241" t="s">
        <v>2703</v>
      </c>
      <c r="L26" s="220" t="s">
        <v>30</v>
      </c>
      <c r="M26" s="221">
        <v>46287.0</v>
      </c>
      <c r="N26" s="241" t="s">
        <v>2703</v>
      </c>
      <c r="O26" s="219" t="s">
        <v>3840</v>
      </c>
    </row>
    <row r="27">
      <c r="A27" s="218" t="s">
        <v>4454</v>
      </c>
      <c r="B27" s="219" t="s">
        <v>4455</v>
      </c>
      <c r="C27" s="219" t="s">
        <v>4456</v>
      </c>
      <c r="D27" s="219" t="s">
        <v>4457</v>
      </c>
      <c r="E27" s="219" t="s">
        <v>4400</v>
      </c>
      <c r="F27" s="220" t="s">
        <v>30</v>
      </c>
      <c r="G27" s="221">
        <v>46260.0</v>
      </c>
      <c r="H27" s="241" t="s">
        <v>2703</v>
      </c>
      <c r="I27" s="220" t="s">
        <v>30</v>
      </c>
      <c r="J27" s="221">
        <v>46273.0</v>
      </c>
      <c r="K27" s="241" t="s">
        <v>2703</v>
      </c>
      <c r="L27" s="220" t="s">
        <v>30</v>
      </c>
      <c r="M27" s="221">
        <v>46290.0</v>
      </c>
      <c r="N27" s="241" t="s">
        <v>2703</v>
      </c>
      <c r="O27" s="219" t="s">
        <v>3840</v>
      </c>
    </row>
    <row r="28">
      <c r="A28" s="218" t="s">
        <v>4458</v>
      </c>
      <c r="B28" s="219" t="s">
        <v>4459</v>
      </c>
      <c r="C28" s="219" t="s">
        <v>4460</v>
      </c>
      <c r="D28" s="219" t="s">
        <v>4461</v>
      </c>
      <c r="E28" s="219" t="s">
        <v>4400</v>
      </c>
      <c r="F28" s="220" t="s">
        <v>30</v>
      </c>
      <c r="G28" s="221">
        <v>46261.0</v>
      </c>
      <c r="H28" s="241" t="s">
        <v>2703</v>
      </c>
      <c r="I28" s="220" t="s">
        <v>30</v>
      </c>
      <c r="J28" s="221">
        <v>46271.0</v>
      </c>
      <c r="K28" s="241" t="s">
        <v>2703</v>
      </c>
      <c r="L28" s="220" t="s">
        <v>30</v>
      </c>
      <c r="M28" s="221">
        <v>46290.0</v>
      </c>
      <c r="N28" s="241" t="s">
        <v>2703</v>
      </c>
      <c r="O28" s="219" t="s">
        <v>3840</v>
      </c>
    </row>
    <row r="29">
      <c r="A29" s="215" t="s">
        <v>4462</v>
      </c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</row>
    <row r="30">
      <c r="A30" s="218" t="s">
        <v>4463</v>
      </c>
      <c r="B30" s="219" t="s">
        <v>4464</v>
      </c>
      <c r="C30" s="219" t="s">
        <v>4465</v>
      </c>
      <c r="D30" s="219" t="s">
        <v>4466</v>
      </c>
      <c r="E30" s="219" t="s">
        <v>4400</v>
      </c>
      <c r="F30" s="220" t="s">
        <v>30</v>
      </c>
      <c r="G30" s="221">
        <v>46267.0</v>
      </c>
      <c r="H30" s="241" t="s">
        <v>2703</v>
      </c>
      <c r="I30" s="220" t="s">
        <v>30</v>
      </c>
      <c r="J30" s="221">
        <v>46279.0</v>
      </c>
      <c r="K30" s="241" t="s">
        <v>2703</v>
      </c>
      <c r="L30" s="220" t="s">
        <v>30</v>
      </c>
      <c r="M30" s="221">
        <v>46286.0</v>
      </c>
      <c r="N30" s="241" t="s">
        <v>2703</v>
      </c>
      <c r="O30" s="219" t="s">
        <v>3840</v>
      </c>
    </row>
    <row r="31">
      <c r="A31" s="218" t="s">
        <v>4467</v>
      </c>
      <c r="B31" s="219" t="s">
        <v>4468</v>
      </c>
      <c r="C31" s="219" t="s">
        <v>4469</v>
      </c>
      <c r="D31" s="219" t="s">
        <v>4470</v>
      </c>
      <c r="E31" s="219" t="s">
        <v>4400</v>
      </c>
      <c r="F31" s="220" t="s">
        <v>30</v>
      </c>
      <c r="G31" s="221">
        <v>46262.0</v>
      </c>
      <c r="H31" s="241" t="s">
        <v>2703</v>
      </c>
      <c r="I31" s="220" t="s">
        <v>30</v>
      </c>
      <c r="J31" s="221">
        <v>46281.0</v>
      </c>
      <c r="K31" s="241" t="s">
        <v>2703</v>
      </c>
      <c r="L31" s="220" t="s">
        <v>30</v>
      </c>
      <c r="M31" s="221">
        <v>46292.0</v>
      </c>
      <c r="N31" s="241" t="s">
        <v>2703</v>
      </c>
      <c r="O31" s="219" t="s">
        <v>3840</v>
      </c>
    </row>
    <row r="32">
      <c r="A32" s="218" t="s">
        <v>4471</v>
      </c>
      <c r="B32" s="219" t="s">
        <v>4472</v>
      </c>
      <c r="C32" s="219" t="s">
        <v>4473</v>
      </c>
      <c r="D32" s="219" t="s">
        <v>4474</v>
      </c>
      <c r="E32" s="219" t="s">
        <v>4400</v>
      </c>
      <c r="F32" s="220" t="s">
        <v>30</v>
      </c>
      <c r="G32" s="221">
        <v>46260.0</v>
      </c>
      <c r="H32" s="241" t="s">
        <v>2703</v>
      </c>
      <c r="I32" s="220" t="s">
        <v>30</v>
      </c>
      <c r="J32" s="221">
        <v>46275.0</v>
      </c>
      <c r="K32" s="241" t="s">
        <v>2703</v>
      </c>
      <c r="L32" s="220" t="s">
        <v>30</v>
      </c>
      <c r="M32" s="221">
        <v>46292.0</v>
      </c>
      <c r="N32" s="241" t="s">
        <v>2703</v>
      </c>
      <c r="O32" s="219" t="s">
        <v>3840</v>
      </c>
    </row>
    <row r="33">
      <c r="A33" s="218" t="s">
        <v>4475</v>
      </c>
      <c r="B33" s="219" t="s">
        <v>4476</v>
      </c>
      <c r="C33" s="219" t="s">
        <v>4477</v>
      </c>
      <c r="D33" s="219" t="s">
        <v>4478</v>
      </c>
      <c r="E33" s="219" t="s">
        <v>4400</v>
      </c>
      <c r="F33" s="220" t="s">
        <v>30</v>
      </c>
      <c r="G33" s="221">
        <v>46261.0</v>
      </c>
      <c r="H33" s="241" t="s">
        <v>2703</v>
      </c>
      <c r="I33" s="220" t="s">
        <v>30</v>
      </c>
      <c r="J33" s="221">
        <v>46277.0</v>
      </c>
      <c r="K33" s="241" t="s">
        <v>2703</v>
      </c>
      <c r="L33" s="220" t="s">
        <v>30</v>
      </c>
      <c r="M33" s="221">
        <v>46288.0</v>
      </c>
      <c r="N33" s="241" t="s">
        <v>2703</v>
      </c>
      <c r="O33" s="219" t="s">
        <v>3840</v>
      </c>
    </row>
    <row r="34">
      <c r="A34" s="218" t="s">
        <v>4479</v>
      </c>
      <c r="B34" s="219" t="s">
        <v>4480</v>
      </c>
      <c r="C34" s="219" t="s">
        <v>4481</v>
      </c>
      <c r="D34" s="219" t="s">
        <v>4482</v>
      </c>
      <c r="E34" s="219" t="s">
        <v>4400</v>
      </c>
      <c r="F34" s="220" t="s">
        <v>30</v>
      </c>
      <c r="G34" s="221">
        <v>46264.0</v>
      </c>
      <c r="H34" s="241" t="s">
        <v>2703</v>
      </c>
      <c r="I34" s="220" t="s">
        <v>30</v>
      </c>
      <c r="J34" s="221">
        <v>46273.0</v>
      </c>
      <c r="K34" s="241" t="s">
        <v>2703</v>
      </c>
      <c r="L34" s="220" t="s">
        <v>30</v>
      </c>
      <c r="M34" s="221">
        <v>46285.0</v>
      </c>
      <c r="N34" s="241" t="s">
        <v>2703</v>
      </c>
      <c r="O34" s="219" t="s">
        <v>3840</v>
      </c>
    </row>
    <row r="35">
      <c r="A35" s="218" t="s">
        <v>4483</v>
      </c>
      <c r="B35" s="219" t="s">
        <v>4484</v>
      </c>
      <c r="C35" s="219" t="s">
        <v>4485</v>
      </c>
      <c r="D35" s="219" t="s">
        <v>4486</v>
      </c>
      <c r="E35" s="219" t="s">
        <v>4400</v>
      </c>
      <c r="F35" s="220" t="s">
        <v>30</v>
      </c>
      <c r="G35" s="221">
        <v>46268.0</v>
      </c>
      <c r="H35" s="241" t="s">
        <v>2703</v>
      </c>
      <c r="I35" s="220" t="s">
        <v>30</v>
      </c>
      <c r="J35" s="221">
        <v>46282.0</v>
      </c>
      <c r="K35" s="241" t="s">
        <v>2703</v>
      </c>
      <c r="L35" s="220" t="s">
        <v>30</v>
      </c>
      <c r="M35" s="221">
        <v>46286.0</v>
      </c>
      <c r="N35" s="241" t="s">
        <v>2703</v>
      </c>
      <c r="O35" s="219" t="s">
        <v>4487</v>
      </c>
    </row>
    <row r="36">
      <c r="A36" s="218" t="s">
        <v>4488</v>
      </c>
      <c r="B36" s="219" t="s">
        <v>4489</v>
      </c>
      <c r="C36" s="219" t="s">
        <v>4490</v>
      </c>
      <c r="D36" s="219" t="s">
        <v>4491</v>
      </c>
      <c r="E36" s="219" t="s">
        <v>4400</v>
      </c>
      <c r="F36" s="220" t="s">
        <v>30</v>
      </c>
      <c r="G36" s="221">
        <v>46260.0</v>
      </c>
      <c r="H36" s="241" t="s">
        <v>2703</v>
      </c>
      <c r="I36" s="220" t="s">
        <v>30</v>
      </c>
      <c r="J36" s="221">
        <v>46277.0</v>
      </c>
      <c r="K36" s="241" t="s">
        <v>2703</v>
      </c>
      <c r="L36" s="220" t="s">
        <v>30</v>
      </c>
      <c r="M36" s="221">
        <v>46291.0</v>
      </c>
      <c r="N36" s="241" t="s">
        <v>2703</v>
      </c>
      <c r="O36" s="219" t="s">
        <v>3840</v>
      </c>
    </row>
    <row r="37">
      <c r="A37" s="218" t="s">
        <v>4492</v>
      </c>
      <c r="B37" s="219" t="s">
        <v>4493</v>
      </c>
      <c r="C37" s="219" t="s">
        <v>4494</v>
      </c>
      <c r="D37" s="219" t="s">
        <v>4495</v>
      </c>
      <c r="E37" s="219" t="s">
        <v>4400</v>
      </c>
      <c r="F37" s="220" t="s">
        <v>30</v>
      </c>
      <c r="G37" s="221">
        <v>46268.0</v>
      </c>
      <c r="H37" s="241" t="s">
        <v>2703</v>
      </c>
      <c r="I37" s="220" t="s">
        <v>30</v>
      </c>
      <c r="J37" s="221">
        <v>46274.0</v>
      </c>
      <c r="K37" s="241" t="s">
        <v>2703</v>
      </c>
      <c r="L37" s="220" t="s">
        <v>30</v>
      </c>
      <c r="M37" s="221">
        <v>46288.0</v>
      </c>
      <c r="N37" s="241" t="s">
        <v>2703</v>
      </c>
      <c r="O37" s="219" t="s">
        <v>4496</v>
      </c>
    </row>
    <row r="38">
      <c r="A38" s="218" t="s">
        <v>4497</v>
      </c>
      <c r="B38" s="219" t="s">
        <v>4498</v>
      </c>
      <c r="C38" s="219" t="s">
        <v>4499</v>
      </c>
      <c r="D38" s="219" t="s">
        <v>4500</v>
      </c>
      <c r="E38" s="219" t="s">
        <v>4400</v>
      </c>
      <c r="F38" s="220" t="s">
        <v>30</v>
      </c>
      <c r="G38" s="221">
        <v>46269.0</v>
      </c>
      <c r="H38" s="241" t="s">
        <v>2703</v>
      </c>
      <c r="I38" s="220" t="s">
        <v>30</v>
      </c>
      <c r="J38" s="221">
        <v>46283.0</v>
      </c>
      <c r="K38" s="241" t="s">
        <v>2703</v>
      </c>
      <c r="L38" s="220" t="s">
        <v>30</v>
      </c>
      <c r="M38" s="221">
        <v>46291.0</v>
      </c>
      <c r="N38" s="241" t="s">
        <v>2703</v>
      </c>
      <c r="O38" s="219" t="s">
        <v>3840</v>
      </c>
    </row>
    <row r="39">
      <c r="A39" s="218" t="s">
        <v>4501</v>
      </c>
      <c r="B39" s="219" t="s">
        <v>4502</v>
      </c>
      <c r="C39" s="219" t="s">
        <v>4503</v>
      </c>
      <c r="D39" s="219" t="s">
        <v>4504</v>
      </c>
      <c r="E39" s="219" t="s">
        <v>4400</v>
      </c>
      <c r="F39" s="220" t="s">
        <v>30</v>
      </c>
      <c r="G39" s="221">
        <v>46262.0</v>
      </c>
      <c r="H39" s="241" t="s">
        <v>2703</v>
      </c>
      <c r="I39" s="220" t="s">
        <v>30</v>
      </c>
      <c r="J39" s="221">
        <v>46280.0</v>
      </c>
      <c r="K39" s="241" t="s">
        <v>2703</v>
      </c>
      <c r="L39" s="220" t="s">
        <v>30</v>
      </c>
      <c r="M39" s="221">
        <v>46291.0</v>
      </c>
      <c r="N39" s="241" t="s">
        <v>2703</v>
      </c>
      <c r="O39" s="219" t="s">
        <v>3840</v>
      </c>
    </row>
    <row r="40">
      <c r="A40" s="218" t="s">
        <v>4505</v>
      </c>
      <c r="B40" s="219" t="s">
        <v>4506</v>
      </c>
      <c r="C40" s="219" t="s">
        <v>4507</v>
      </c>
      <c r="D40" s="219" t="s">
        <v>4508</v>
      </c>
      <c r="E40" s="219" t="s">
        <v>4400</v>
      </c>
      <c r="F40" s="220" t="s">
        <v>30</v>
      </c>
      <c r="G40" s="221">
        <v>46264.0</v>
      </c>
      <c r="H40" s="241" t="s">
        <v>2703</v>
      </c>
      <c r="I40" s="220" t="s">
        <v>30</v>
      </c>
      <c r="J40" s="221">
        <v>46278.0</v>
      </c>
      <c r="K40" s="241" t="s">
        <v>2703</v>
      </c>
      <c r="L40" s="220" t="s">
        <v>30</v>
      </c>
      <c r="M40" s="221">
        <v>46288.0</v>
      </c>
      <c r="N40" s="241" t="s">
        <v>2703</v>
      </c>
      <c r="O40" s="219" t="s">
        <v>3840</v>
      </c>
    </row>
    <row r="41">
      <c r="A41" s="218" t="s">
        <v>4509</v>
      </c>
      <c r="B41" s="219" t="s">
        <v>4510</v>
      </c>
      <c r="C41" s="219" t="s">
        <v>4511</v>
      </c>
      <c r="D41" s="219" t="s">
        <v>4512</v>
      </c>
      <c r="E41" s="219" t="s">
        <v>4400</v>
      </c>
      <c r="F41" s="220" t="s">
        <v>30</v>
      </c>
      <c r="G41" s="221">
        <v>46259.0</v>
      </c>
      <c r="H41" s="241" t="s">
        <v>2703</v>
      </c>
      <c r="I41" s="220" t="s">
        <v>30</v>
      </c>
      <c r="J41" s="221">
        <v>46272.0</v>
      </c>
      <c r="K41" s="241" t="s">
        <v>2703</v>
      </c>
      <c r="L41" s="220" t="s">
        <v>30</v>
      </c>
      <c r="M41" s="221">
        <v>46291.0</v>
      </c>
      <c r="N41" s="241" t="s">
        <v>2703</v>
      </c>
      <c r="O41" s="219" t="s">
        <v>3840</v>
      </c>
    </row>
    <row r="42">
      <c r="A42" s="218" t="s">
        <v>4513</v>
      </c>
      <c r="B42" s="219" t="s">
        <v>4514</v>
      </c>
      <c r="C42" s="219" t="s">
        <v>4515</v>
      </c>
      <c r="D42" s="219" t="s">
        <v>4516</v>
      </c>
      <c r="E42" s="219" t="s">
        <v>4400</v>
      </c>
      <c r="F42" s="220" t="s">
        <v>30</v>
      </c>
      <c r="G42" s="221">
        <v>46267.0</v>
      </c>
      <c r="H42" s="241" t="s">
        <v>2703</v>
      </c>
      <c r="I42" s="220" t="s">
        <v>30</v>
      </c>
      <c r="J42" s="221">
        <v>46271.0</v>
      </c>
      <c r="K42" s="241" t="s">
        <v>2703</v>
      </c>
      <c r="L42" s="220" t="s">
        <v>30</v>
      </c>
      <c r="M42" s="221">
        <v>46294.0</v>
      </c>
      <c r="N42" s="241" t="s">
        <v>2703</v>
      </c>
      <c r="O42" s="219" t="s">
        <v>3840</v>
      </c>
    </row>
    <row r="43">
      <c r="A43" s="218" t="s">
        <v>4517</v>
      </c>
      <c r="B43" s="219" t="s">
        <v>4518</v>
      </c>
      <c r="C43" s="219" t="s">
        <v>4519</v>
      </c>
      <c r="D43" s="219" t="s">
        <v>4520</v>
      </c>
      <c r="E43" s="219" t="s">
        <v>4400</v>
      </c>
      <c r="F43" s="220" t="s">
        <v>30</v>
      </c>
      <c r="G43" s="221">
        <v>46259.0</v>
      </c>
      <c r="H43" s="241" t="s">
        <v>2703</v>
      </c>
      <c r="I43" s="220" t="s">
        <v>30</v>
      </c>
      <c r="J43" s="221">
        <v>46274.0</v>
      </c>
      <c r="K43" s="241" t="s">
        <v>2703</v>
      </c>
      <c r="L43" s="220" t="s">
        <v>30</v>
      </c>
      <c r="M43" s="221">
        <v>46287.0</v>
      </c>
      <c r="N43" s="241" t="s">
        <v>2703</v>
      </c>
      <c r="O43" s="219" t="s">
        <v>3840</v>
      </c>
    </row>
    <row r="44">
      <c r="A44" s="218" t="s">
        <v>4521</v>
      </c>
      <c r="B44" s="219" t="s">
        <v>4522</v>
      </c>
      <c r="C44" s="219" t="s">
        <v>4523</v>
      </c>
      <c r="D44" s="219" t="s">
        <v>4524</v>
      </c>
      <c r="E44" s="219" t="s">
        <v>4400</v>
      </c>
      <c r="F44" s="220" t="s">
        <v>30</v>
      </c>
      <c r="G44" s="221">
        <v>46259.0</v>
      </c>
      <c r="H44" s="241" t="s">
        <v>2703</v>
      </c>
      <c r="I44" s="220" t="s">
        <v>30</v>
      </c>
      <c r="J44" s="221">
        <v>46273.0</v>
      </c>
      <c r="K44" s="241" t="s">
        <v>2703</v>
      </c>
      <c r="L44" s="220" t="s">
        <v>30</v>
      </c>
      <c r="M44" s="221">
        <v>46293.0</v>
      </c>
      <c r="N44" s="241" t="s">
        <v>2703</v>
      </c>
      <c r="O44" s="219" t="s">
        <v>3840</v>
      </c>
    </row>
    <row r="45">
      <c r="A45" s="215" t="s">
        <v>4525</v>
      </c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7"/>
    </row>
    <row r="46">
      <c r="A46" s="218" t="s">
        <v>4526</v>
      </c>
      <c r="B46" s="219" t="s">
        <v>4527</v>
      </c>
      <c r="C46" s="219" t="s">
        <v>4528</v>
      </c>
      <c r="D46" s="219" t="s">
        <v>4529</v>
      </c>
      <c r="E46" s="219" t="s">
        <v>4400</v>
      </c>
      <c r="F46" s="220" t="s">
        <v>30</v>
      </c>
      <c r="G46" s="221">
        <v>46261.0</v>
      </c>
      <c r="H46" s="241" t="s">
        <v>2703</v>
      </c>
      <c r="I46" s="220" t="s">
        <v>30</v>
      </c>
      <c r="J46" s="221">
        <v>46275.0</v>
      </c>
      <c r="K46" s="241" t="s">
        <v>2703</v>
      </c>
      <c r="L46" s="220" t="s">
        <v>30</v>
      </c>
      <c r="M46" s="221">
        <v>46287.0</v>
      </c>
      <c r="N46" s="241" t="s">
        <v>2703</v>
      </c>
      <c r="O46" s="219" t="s">
        <v>3840</v>
      </c>
    </row>
    <row r="47">
      <c r="A47" s="218" t="s">
        <v>4530</v>
      </c>
      <c r="B47" s="219" t="s">
        <v>4531</v>
      </c>
      <c r="C47" s="219" t="s">
        <v>4532</v>
      </c>
      <c r="D47" s="219" t="s">
        <v>4533</v>
      </c>
      <c r="E47" s="219" t="s">
        <v>4400</v>
      </c>
      <c r="F47" s="220" t="s">
        <v>30</v>
      </c>
      <c r="G47" s="221">
        <v>46265.0</v>
      </c>
      <c r="H47" s="241" t="s">
        <v>2703</v>
      </c>
      <c r="I47" s="220" t="s">
        <v>30</v>
      </c>
      <c r="J47" s="221">
        <v>46274.0</v>
      </c>
      <c r="K47" s="241" t="s">
        <v>2703</v>
      </c>
      <c r="L47" s="220" t="s">
        <v>30</v>
      </c>
      <c r="M47" s="221">
        <v>46295.0</v>
      </c>
      <c r="N47" s="241" t="s">
        <v>2703</v>
      </c>
      <c r="O47" s="219" t="s">
        <v>3840</v>
      </c>
    </row>
    <row r="48">
      <c r="A48" s="218" t="s">
        <v>4534</v>
      </c>
      <c r="B48" s="219" t="s">
        <v>4535</v>
      </c>
      <c r="C48" s="219" t="s">
        <v>4536</v>
      </c>
      <c r="D48" s="219" t="s">
        <v>4537</v>
      </c>
      <c r="E48" s="219" t="s">
        <v>4400</v>
      </c>
      <c r="F48" s="220" t="s">
        <v>30</v>
      </c>
      <c r="G48" s="221">
        <v>46264.0</v>
      </c>
      <c r="H48" s="241" t="s">
        <v>2703</v>
      </c>
      <c r="I48" s="220" t="s">
        <v>30</v>
      </c>
      <c r="J48" s="221">
        <v>46283.0</v>
      </c>
      <c r="K48" s="241" t="s">
        <v>2703</v>
      </c>
      <c r="L48" s="220" t="s">
        <v>30</v>
      </c>
      <c r="M48" s="221">
        <v>46291.0</v>
      </c>
      <c r="N48" s="241" t="s">
        <v>2703</v>
      </c>
      <c r="O48" s="219" t="s">
        <v>3840</v>
      </c>
    </row>
    <row r="49">
      <c r="A49" s="218" t="s">
        <v>4538</v>
      </c>
      <c r="B49" s="219" t="s">
        <v>4539</v>
      </c>
      <c r="C49" s="219" t="s">
        <v>4540</v>
      </c>
      <c r="D49" s="219" t="s">
        <v>4541</v>
      </c>
      <c r="E49" s="219" t="s">
        <v>4400</v>
      </c>
      <c r="F49" s="220" t="s">
        <v>30</v>
      </c>
      <c r="G49" s="221">
        <v>46267.0</v>
      </c>
      <c r="H49" s="241" t="s">
        <v>2703</v>
      </c>
      <c r="I49" s="220" t="s">
        <v>30</v>
      </c>
      <c r="J49" s="221">
        <v>46278.0</v>
      </c>
      <c r="K49" s="241" t="s">
        <v>2703</v>
      </c>
      <c r="L49" s="220" t="s">
        <v>30</v>
      </c>
      <c r="M49" s="221">
        <v>46289.0</v>
      </c>
      <c r="N49" s="241" t="s">
        <v>2703</v>
      </c>
      <c r="O49" s="219" t="s">
        <v>3840</v>
      </c>
    </row>
    <row r="50">
      <c r="A50" s="218" t="s">
        <v>4542</v>
      </c>
      <c r="B50" s="219" t="s">
        <v>4543</v>
      </c>
      <c r="C50" s="219" t="s">
        <v>4544</v>
      </c>
      <c r="D50" s="219" t="s">
        <v>4545</v>
      </c>
      <c r="E50" s="219" t="s">
        <v>4400</v>
      </c>
      <c r="F50" s="220" t="s">
        <v>30</v>
      </c>
      <c r="G50" s="221">
        <v>46262.0</v>
      </c>
      <c r="H50" s="241" t="s">
        <v>2703</v>
      </c>
      <c r="I50" s="220" t="s">
        <v>30</v>
      </c>
      <c r="J50" s="221">
        <v>46281.0</v>
      </c>
      <c r="K50" s="241" t="s">
        <v>2703</v>
      </c>
      <c r="L50" s="220" t="s">
        <v>30</v>
      </c>
      <c r="M50" s="221">
        <v>46288.0</v>
      </c>
      <c r="N50" s="241" t="s">
        <v>2703</v>
      </c>
      <c r="O50" s="219" t="s">
        <v>3840</v>
      </c>
    </row>
    <row r="51">
      <c r="A51" s="218" t="s">
        <v>4546</v>
      </c>
      <c r="B51" s="219" t="s">
        <v>4547</v>
      </c>
      <c r="C51" s="219" t="s">
        <v>4548</v>
      </c>
      <c r="D51" s="219" t="s">
        <v>4549</v>
      </c>
      <c r="E51" s="219" t="s">
        <v>4400</v>
      </c>
      <c r="F51" s="220" t="s">
        <v>30</v>
      </c>
      <c r="G51" s="221">
        <v>46269.0</v>
      </c>
      <c r="H51" s="241" t="s">
        <v>2703</v>
      </c>
      <c r="I51" s="220" t="s">
        <v>30</v>
      </c>
      <c r="J51" s="221">
        <v>46278.0</v>
      </c>
      <c r="K51" s="241" t="s">
        <v>2703</v>
      </c>
      <c r="L51" s="220" t="s">
        <v>30</v>
      </c>
      <c r="M51" s="221">
        <v>46286.0</v>
      </c>
      <c r="N51" s="241" t="s">
        <v>2703</v>
      </c>
      <c r="O51" s="219" t="s">
        <v>3840</v>
      </c>
    </row>
    <row r="52">
      <c r="A52" s="218" t="s">
        <v>4550</v>
      </c>
      <c r="B52" s="219" t="s">
        <v>4551</v>
      </c>
      <c r="C52" s="219" t="s">
        <v>4552</v>
      </c>
      <c r="D52" s="219" t="s">
        <v>4553</v>
      </c>
      <c r="E52" s="219" t="s">
        <v>4400</v>
      </c>
      <c r="F52" s="220" t="s">
        <v>30</v>
      </c>
      <c r="G52" s="221">
        <v>46269.0</v>
      </c>
      <c r="H52" s="241" t="s">
        <v>2703</v>
      </c>
      <c r="I52" s="220" t="s">
        <v>30</v>
      </c>
      <c r="J52" s="221">
        <v>46273.0</v>
      </c>
      <c r="K52" s="241" t="s">
        <v>2703</v>
      </c>
      <c r="L52" s="220" t="s">
        <v>30</v>
      </c>
      <c r="M52" s="221">
        <v>46290.0</v>
      </c>
      <c r="N52" s="241" t="s">
        <v>2703</v>
      </c>
      <c r="O52" s="219" t="s">
        <v>3840</v>
      </c>
    </row>
    <row r="53">
      <c r="A53" s="218" t="s">
        <v>4554</v>
      </c>
      <c r="B53" s="219" t="s">
        <v>4555</v>
      </c>
      <c r="C53" s="219" t="s">
        <v>4556</v>
      </c>
      <c r="D53" s="219" t="s">
        <v>4557</v>
      </c>
      <c r="E53" s="219" t="s">
        <v>4400</v>
      </c>
      <c r="F53" s="220" t="s">
        <v>30</v>
      </c>
      <c r="G53" s="221">
        <v>46260.0</v>
      </c>
      <c r="H53" s="241" t="s">
        <v>2703</v>
      </c>
      <c r="I53" s="220" t="s">
        <v>30</v>
      </c>
      <c r="J53" s="221">
        <v>46279.0</v>
      </c>
      <c r="K53" s="241" t="s">
        <v>2703</v>
      </c>
      <c r="L53" s="220" t="s">
        <v>30</v>
      </c>
      <c r="M53" s="221">
        <v>46293.0</v>
      </c>
      <c r="N53" s="241" t="s">
        <v>2703</v>
      </c>
      <c r="O53" s="219" t="s">
        <v>3840</v>
      </c>
    </row>
    <row r="54">
      <c r="A54" s="218" t="s">
        <v>4558</v>
      </c>
      <c r="B54" s="219" t="s">
        <v>4559</v>
      </c>
      <c r="C54" s="219" t="s">
        <v>4560</v>
      </c>
      <c r="D54" s="219" t="s">
        <v>4561</v>
      </c>
      <c r="E54" s="219" t="s">
        <v>4400</v>
      </c>
      <c r="F54" s="220" t="s">
        <v>30</v>
      </c>
      <c r="G54" s="221">
        <v>46266.0</v>
      </c>
      <c r="H54" s="241" t="s">
        <v>2703</v>
      </c>
      <c r="I54" s="220" t="s">
        <v>30</v>
      </c>
      <c r="J54" s="221">
        <v>46272.0</v>
      </c>
      <c r="K54" s="241" t="s">
        <v>2703</v>
      </c>
      <c r="L54" s="220" t="s">
        <v>30</v>
      </c>
      <c r="M54" s="221">
        <v>46291.0</v>
      </c>
      <c r="N54" s="241" t="s">
        <v>2703</v>
      </c>
      <c r="O54" s="219" t="s">
        <v>3840</v>
      </c>
    </row>
    <row r="55">
      <c r="A55" s="218" t="s">
        <v>4562</v>
      </c>
      <c r="B55" s="219" t="s">
        <v>4563</v>
      </c>
      <c r="C55" s="219" t="s">
        <v>4564</v>
      </c>
      <c r="D55" s="219" t="s">
        <v>4565</v>
      </c>
      <c r="E55" s="219" t="s">
        <v>4400</v>
      </c>
      <c r="F55" s="220" t="s">
        <v>30</v>
      </c>
      <c r="G55" s="221">
        <v>46266.0</v>
      </c>
      <c r="H55" s="241" t="s">
        <v>2703</v>
      </c>
      <c r="I55" s="220" t="s">
        <v>30</v>
      </c>
      <c r="J55" s="221">
        <v>46278.0</v>
      </c>
      <c r="K55" s="241" t="s">
        <v>2703</v>
      </c>
      <c r="L55" s="220" t="s">
        <v>30</v>
      </c>
      <c r="M55" s="221">
        <v>46285.0</v>
      </c>
      <c r="N55" s="241" t="s">
        <v>2703</v>
      </c>
      <c r="O55" s="219" t="s">
        <v>3840</v>
      </c>
    </row>
    <row r="56">
      <c r="A56" s="215" t="s">
        <v>4566</v>
      </c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7"/>
    </row>
    <row r="57">
      <c r="A57" s="218" t="s">
        <v>4567</v>
      </c>
      <c r="B57" s="219" t="s">
        <v>4568</v>
      </c>
      <c r="C57" s="219" t="s">
        <v>4569</v>
      </c>
      <c r="D57" s="219" t="s">
        <v>4570</v>
      </c>
      <c r="E57" s="219" t="s">
        <v>4400</v>
      </c>
      <c r="F57" s="220" t="s">
        <v>30</v>
      </c>
      <c r="G57" s="221">
        <v>46259.0</v>
      </c>
      <c r="H57" s="241" t="s">
        <v>2703</v>
      </c>
      <c r="I57" s="220" t="s">
        <v>30</v>
      </c>
      <c r="J57" s="221">
        <v>46275.0</v>
      </c>
      <c r="K57" s="241" t="s">
        <v>2703</v>
      </c>
      <c r="L57" s="220" t="s">
        <v>30</v>
      </c>
      <c r="M57" s="221">
        <v>46284.0</v>
      </c>
      <c r="N57" s="241" t="s">
        <v>2703</v>
      </c>
      <c r="O57" s="219" t="s">
        <v>3840</v>
      </c>
    </row>
    <row r="58">
      <c r="A58" s="218" t="s">
        <v>4571</v>
      </c>
      <c r="B58" s="219" t="s">
        <v>4572</v>
      </c>
      <c r="C58" s="219" t="s">
        <v>4573</v>
      </c>
      <c r="D58" s="219" t="s">
        <v>4574</v>
      </c>
      <c r="E58" s="219" t="s">
        <v>4400</v>
      </c>
      <c r="F58" s="220" t="s">
        <v>30</v>
      </c>
      <c r="G58" s="221">
        <v>46259.0</v>
      </c>
      <c r="H58" s="241" t="s">
        <v>2703</v>
      </c>
      <c r="I58" s="220" t="s">
        <v>30</v>
      </c>
      <c r="J58" s="221">
        <v>46276.0</v>
      </c>
      <c r="K58" s="241" t="s">
        <v>2703</v>
      </c>
      <c r="L58" s="220" t="s">
        <v>30</v>
      </c>
      <c r="M58" s="221">
        <v>46292.0</v>
      </c>
      <c r="N58" s="241" t="s">
        <v>2703</v>
      </c>
      <c r="O58" s="219" t="s">
        <v>3840</v>
      </c>
    </row>
    <row r="59">
      <c r="A59" s="218" t="s">
        <v>4575</v>
      </c>
      <c r="B59" s="219" t="s">
        <v>4576</v>
      </c>
      <c r="C59" s="219" t="s">
        <v>4577</v>
      </c>
      <c r="D59" s="219" t="s">
        <v>4578</v>
      </c>
      <c r="E59" s="219" t="s">
        <v>4400</v>
      </c>
      <c r="F59" s="220" t="s">
        <v>30</v>
      </c>
      <c r="G59" s="221">
        <v>46264.0</v>
      </c>
      <c r="H59" s="241" t="s">
        <v>2703</v>
      </c>
      <c r="I59" s="220" t="s">
        <v>30</v>
      </c>
      <c r="J59" s="221">
        <v>46282.0</v>
      </c>
      <c r="K59" s="241" t="s">
        <v>2703</v>
      </c>
      <c r="L59" s="220" t="s">
        <v>30</v>
      </c>
      <c r="M59" s="221">
        <v>46294.0</v>
      </c>
      <c r="N59" s="241" t="s">
        <v>2703</v>
      </c>
      <c r="O59" s="219" t="s">
        <v>3840</v>
      </c>
    </row>
    <row r="60">
      <c r="A60" s="218" t="s">
        <v>4579</v>
      </c>
      <c r="B60" s="219" t="s">
        <v>4580</v>
      </c>
      <c r="C60" s="219" t="s">
        <v>4581</v>
      </c>
      <c r="D60" s="219" t="s">
        <v>4582</v>
      </c>
      <c r="E60" s="219" t="s">
        <v>4400</v>
      </c>
      <c r="F60" s="220" t="s">
        <v>30</v>
      </c>
      <c r="G60" s="221">
        <v>46265.0</v>
      </c>
      <c r="H60" s="241" t="s">
        <v>2703</v>
      </c>
      <c r="I60" s="220" t="s">
        <v>30</v>
      </c>
      <c r="J60" s="221">
        <v>46281.0</v>
      </c>
      <c r="K60" s="241" t="s">
        <v>2703</v>
      </c>
      <c r="L60" s="220" t="s">
        <v>30</v>
      </c>
      <c r="M60" s="221">
        <v>46290.0</v>
      </c>
      <c r="N60" s="241" t="s">
        <v>2703</v>
      </c>
      <c r="O60" s="219" t="s">
        <v>3840</v>
      </c>
    </row>
    <row r="61">
      <c r="A61" s="218" t="s">
        <v>4583</v>
      </c>
      <c r="B61" s="219" t="s">
        <v>4584</v>
      </c>
      <c r="C61" s="219" t="s">
        <v>4585</v>
      </c>
      <c r="D61" s="219" t="s">
        <v>4586</v>
      </c>
      <c r="E61" s="219" t="s">
        <v>4400</v>
      </c>
      <c r="F61" s="220" t="s">
        <v>30</v>
      </c>
      <c r="G61" s="221">
        <v>46262.0</v>
      </c>
      <c r="H61" s="241" t="s">
        <v>2703</v>
      </c>
      <c r="I61" s="220" t="s">
        <v>30</v>
      </c>
      <c r="J61" s="221">
        <v>46273.0</v>
      </c>
      <c r="K61" s="241" t="s">
        <v>2703</v>
      </c>
      <c r="L61" s="220" t="s">
        <v>30</v>
      </c>
      <c r="M61" s="221">
        <v>46295.0</v>
      </c>
      <c r="N61" s="241" t="s">
        <v>2703</v>
      </c>
      <c r="O61" s="219" t="s">
        <v>4587</v>
      </c>
    </row>
    <row r="62">
      <c r="A62" s="218" t="s">
        <v>4588</v>
      </c>
      <c r="B62" s="219" t="s">
        <v>4589</v>
      </c>
      <c r="C62" s="219" t="s">
        <v>4590</v>
      </c>
      <c r="D62" s="219" t="s">
        <v>4591</v>
      </c>
      <c r="E62" s="219" t="s">
        <v>4400</v>
      </c>
      <c r="F62" s="220" t="s">
        <v>30</v>
      </c>
      <c r="G62" s="221">
        <v>46261.0</v>
      </c>
      <c r="H62" s="241" t="s">
        <v>2703</v>
      </c>
      <c r="I62" s="220" t="s">
        <v>30</v>
      </c>
      <c r="J62" s="221">
        <v>46278.0</v>
      </c>
      <c r="K62" s="241" t="s">
        <v>2703</v>
      </c>
      <c r="L62" s="220" t="s">
        <v>30</v>
      </c>
      <c r="M62" s="221">
        <v>46287.0</v>
      </c>
      <c r="N62" s="241" t="s">
        <v>2703</v>
      </c>
      <c r="O62" s="219" t="s">
        <v>3840</v>
      </c>
    </row>
    <row r="63">
      <c r="A63" s="218" t="s">
        <v>4592</v>
      </c>
      <c r="B63" s="219" t="s">
        <v>4593</v>
      </c>
      <c r="C63" s="219" t="s">
        <v>4594</v>
      </c>
      <c r="D63" s="219" t="s">
        <v>4595</v>
      </c>
      <c r="E63" s="219" t="s">
        <v>4400</v>
      </c>
      <c r="F63" s="220" t="s">
        <v>30</v>
      </c>
      <c r="G63" s="221">
        <v>46261.0</v>
      </c>
      <c r="H63" s="241" t="s">
        <v>2703</v>
      </c>
      <c r="I63" s="220" t="s">
        <v>30</v>
      </c>
      <c r="J63" s="221">
        <v>46277.0</v>
      </c>
      <c r="K63" s="241" t="s">
        <v>2703</v>
      </c>
      <c r="L63" s="220" t="s">
        <v>30</v>
      </c>
      <c r="M63" s="221">
        <v>46292.0</v>
      </c>
      <c r="N63" s="241" t="s">
        <v>2703</v>
      </c>
      <c r="O63" s="219" t="s">
        <v>3840</v>
      </c>
    </row>
    <row r="64">
      <c r="A64" s="218" t="s">
        <v>4596</v>
      </c>
      <c r="B64" s="219" t="s">
        <v>4597</v>
      </c>
      <c r="C64" s="219" t="s">
        <v>4598</v>
      </c>
      <c r="D64" s="219" t="s">
        <v>4599</v>
      </c>
      <c r="E64" s="219" t="s">
        <v>4400</v>
      </c>
      <c r="F64" s="220" t="s">
        <v>30</v>
      </c>
      <c r="G64" s="221">
        <v>46267.0</v>
      </c>
      <c r="H64" s="241" t="s">
        <v>2703</v>
      </c>
      <c r="I64" s="220" t="s">
        <v>30</v>
      </c>
      <c r="J64" s="221">
        <v>46272.0</v>
      </c>
      <c r="K64" s="241" t="s">
        <v>2703</v>
      </c>
      <c r="L64" s="220" t="s">
        <v>30</v>
      </c>
      <c r="M64" s="221">
        <v>46289.0</v>
      </c>
      <c r="N64" s="241" t="s">
        <v>2703</v>
      </c>
      <c r="O64" s="219" t="s">
        <v>4600</v>
      </c>
    </row>
    <row r="65">
      <c r="A65" s="218" t="s">
        <v>4601</v>
      </c>
      <c r="B65" s="219" t="s">
        <v>4602</v>
      </c>
      <c r="C65" s="219" t="s">
        <v>4603</v>
      </c>
      <c r="D65" s="219" t="s">
        <v>4604</v>
      </c>
      <c r="E65" s="219" t="s">
        <v>4400</v>
      </c>
      <c r="F65" s="220" t="s">
        <v>30</v>
      </c>
      <c r="G65" s="221">
        <v>46261.0</v>
      </c>
      <c r="H65" s="241" t="s">
        <v>2703</v>
      </c>
      <c r="I65" s="220" t="s">
        <v>30</v>
      </c>
      <c r="J65" s="221">
        <v>46282.0</v>
      </c>
      <c r="K65" s="241" t="s">
        <v>2703</v>
      </c>
      <c r="L65" s="220" t="s">
        <v>30</v>
      </c>
      <c r="M65" s="221">
        <v>46286.0</v>
      </c>
      <c r="N65" s="241" t="s">
        <v>2703</v>
      </c>
      <c r="O65" s="219" t="s">
        <v>4605</v>
      </c>
    </row>
    <row r="66">
      <c r="A66" s="218" t="s">
        <v>4606</v>
      </c>
      <c r="B66" s="219" t="s">
        <v>4607</v>
      </c>
      <c r="C66" s="219" t="s">
        <v>4608</v>
      </c>
      <c r="D66" s="219" t="s">
        <v>4609</v>
      </c>
      <c r="E66" s="219" t="s">
        <v>4400</v>
      </c>
      <c r="F66" s="220" t="s">
        <v>30</v>
      </c>
      <c r="G66" s="221">
        <v>46259.0</v>
      </c>
      <c r="H66" s="241" t="s">
        <v>2703</v>
      </c>
      <c r="I66" s="220" t="s">
        <v>30</v>
      </c>
      <c r="J66" s="221">
        <v>46276.0</v>
      </c>
      <c r="K66" s="241" t="s">
        <v>2703</v>
      </c>
      <c r="L66" s="220" t="s">
        <v>30</v>
      </c>
      <c r="M66" s="221">
        <v>46290.0</v>
      </c>
      <c r="N66" s="241" t="s">
        <v>2703</v>
      </c>
      <c r="O66" s="219" t="s">
        <v>3840</v>
      </c>
    </row>
    <row r="67">
      <c r="A67" s="215" t="s">
        <v>4610</v>
      </c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7"/>
    </row>
    <row r="68">
      <c r="A68" s="218" t="s">
        <v>4611</v>
      </c>
      <c r="B68" s="219" t="s">
        <v>4612</v>
      </c>
      <c r="C68" s="219" t="s">
        <v>4613</v>
      </c>
      <c r="D68" s="219" t="s">
        <v>4614</v>
      </c>
      <c r="E68" s="219" t="s">
        <v>4615</v>
      </c>
      <c r="F68" s="220" t="s">
        <v>30</v>
      </c>
      <c r="G68" s="221">
        <v>46263.0</v>
      </c>
      <c r="H68" s="241" t="s">
        <v>2703</v>
      </c>
      <c r="I68" s="220" t="s">
        <v>30</v>
      </c>
      <c r="J68" s="221">
        <v>46283.0</v>
      </c>
      <c r="K68" s="241" t="s">
        <v>2703</v>
      </c>
      <c r="L68" s="220" t="s">
        <v>30</v>
      </c>
      <c r="M68" s="221">
        <v>46294.0</v>
      </c>
      <c r="N68" s="241" t="s">
        <v>2703</v>
      </c>
      <c r="O68" s="219" t="s">
        <v>3840</v>
      </c>
    </row>
    <row r="69">
      <c r="A69" s="218" t="s">
        <v>4616</v>
      </c>
      <c r="B69" s="219" t="s">
        <v>4617</v>
      </c>
      <c r="C69" s="219" t="s">
        <v>4618</v>
      </c>
      <c r="D69" s="219" t="s">
        <v>4619</v>
      </c>
      <c r="E69" s="219" t="s">
        <v>4615</v>
      </c>
      <c r="F69" s="220" t="s">
        <v>30</v>
      </c>
      <c r="G69" s="221">
        <v>46266.0</v>
      </c>
      <c r="H69" s="241" t="s">
        <v>2703</v>
      </c>
      <c r="I69" s="220" t="s">
        <v>30</v>
      </c>
      <c r="J69" s="221">
        <v>46276.0</v>
      </c>
      <c r="K69" s="241" t="s">
        <v>2703</v>
      </c>
      <c r="L69" s="220" t="s">
        <v>30</v>
      </c>
      <c r="M69" s="221">
        <v>46293.0</v>
      </c>
      <c r="N69" s="241" t="s">
        <v>2703</v>
      </c>
      <c r="O69" s="219" t="s">
        <v>3840</v>
      </c>
    </row>
    <row r="70">
      <c r="A70" s="218" t="s">
        <v>4620</v>
      </c>
      <c r="B70" s="219" t="s">
        <v>4621</v>
      </c>
      <c r="C70" s="219" t="s">
        <v>4622</v>
      </c>
      <c r="D70" s="219" t="s">
        <v>4623</v>
      </c>
      <c r="E70" s="219" t="s">
        <v>4615</v>
      </c>
      <c r="F70" s="220" t="s">
        <v>30</v>
      </c>
      <c r="G70" s="221">
        <v>46270.0</v>
      </c>
      <c r="H70" s="241" t="s">
        <v>2703</v>
      </c>
      <c r="I70" s="220" t="s">
        <v>30</v>
      </c>
      <c r="J70" s="221">
        <v>46272.0</v>
      </c>
      <c r="K70" s="241" t="s">
        <v>2703</v>
      </c>
      <c r="L70" s="220" t="s">
        <v>30</v>
      </c>
      <c r="M70" s="221">
        <v>46292.0</v>
      </c>
      <c r="N70" s="241" t="s">
        <v>2703</v>
      </c>
      <c r="O70" s="219" t="s">
        <v>3840</v>
      </c>
    </row>
    <row r="71">
      <c r="A71" s="218" t="s">
        <v>4624</v>
      </c>
      <c r="B71" s="219" t="s">
        <v>4625</v>
      </c>
      <c r="C71" s="219" t="s">
        <v>4626</v>
      </c>
      <c r="D71" s="219" t="s">
        <v>4627</v>
      </c>
      <c r="E71" s="219" t="s">
        <v>4615</v>
      </c>
      <c r="F71" s="220" t="s">
        <v>30</v>
      </c>
      <c r="G71" s="221">
        <v>46260.0</v>
      </c>
      <c r="H71" s="241" t="s">
        <v>2703</v>
      </c>
      <c r="I71" s="220" t="s">
        <v>30</v>
      </c>
      <c r="J71" s="221">
        <v>46280.0</v>
      </c>
      <c r="K71" s="241" t="s">
        <v>2703</v>
      </c>
      <c r="L71" s="220" t="s">
        <v>30</v>
      </c>
      <c r="M71" s="221">
        <v>46285.0</v>
      </c>
      <c r="N71" s="241" t="s">
        <v>2703</v>
      </c>
      <c r="O71" s="219" t="s">
        <v>3840</v>
      </c>
    </row>
    <row r="72">
      <c r="A72" s="218" t="s">
        <v>4628</v>
      </c>
      <c r="B72" s="219" t="s">
        <v>4629</v>
      </c>
      <c r="C72" s="219" t="s">
        <v>4630</v>
      </c>
      <c r="D72" s="219" t="s">
        <v>4631</v>
      </c>
      <c r="E72" s="219" t="s">
        <v>4615</v>
      </c>
      <c r="F72" s="220" t="s">
        <v>30</v>
      </c>
      <c r="G72" s="221">
        <v>46270.0</v>
      </c>
      <c r="H72" s="241" t="s">
        <v>2703</v>
      </c>
      <c r="I72" s="220" t="s">
        <v>30</v>
      </c>
      <c r="J72" s="221">
        <v>46272.0</v>
      </c>
      <c r="K72" s="241" t="s">
        <v>2703</v>
      </c>
      <c r="L72" s="220" t="s">
        <v>30</v>
      </c>
      <c r="M72" s="221">
        <v>46289.0</v>
      </c>
      <c r="N72" s="241" t="s">
        <v>2703</v>
      </c>
      <c r="O72" s="219" t="s">
        <v>3840</v>
      </c>
    </row>
    <row r="73">
      <c r="A73" s="218" t="s">
        <v>4632</v>
      </c>
      <c r="B73" s="219" t="s">
        <v>4633</v>
      </c>
      <c r="C73" s="219" t="s">
        <v>4634</v>
      </c>
      <c r="D73" s="219" t="s">
        <v>4635</v>
      </c>
      <c r="E73" s="219" t="s">
        <v>4615</v>
      </c>
      <c r="F73" s="220" t="s">
        <v>30</v>
      </c>
      <c r="G73" s="221">
        <v>46264.0</v>
      </c>
      <c r="H73" s="241" t="s">
        <v>2703</v>
      </c>
      <c r="I73" s="220" t="s">
        <v>30</v>
      </c>
      <c r="J73" s="221">
        <v>46272.0</v>
      </c>
      <c r="K73" s="241" t="s">
        <v>2703</v>
      </c>
      <c r="L73" s="220" t="s">
        <v>30</v>
      </c>
      <c r="M73" s="221">
        <v>46291.0</v>
      </c>
      <c r="N73" s="241" t="s">
        <v>2703</v>
      </c>
      <c r="O73" s="219" t="s">
        <v>3840</v>
      </c>
    </row>
    <row r="74">
      <c r="A74" s="218" t="s">
        <v>4636</v>
      </c>
      <c r="B74" s="219" t="s">
        <v>4637</v>
      </c>
      <c r="C74" s="219" t="s">
        <v>4638</v>
      </c>
      <c r="D74" s="219" t="s">
        <v>4639</v>
      </c>
      <c r="E74" s="219" t="s">
        <v>4615</v>
      </c>
      <c r="F74" s="220" t="s">
        <v>30</v>
      </c>
      <c r="G74" s="221">
        <v>46270.0</v>
      </c>
      <c r="H74" s="241" t="s">
        <v>2703</v>
      </c>
      <c r="I74" s="220" t="s">
        <v>30</v>
      </c>
      <c r="J74" s="221">
        <v>46278.0</v>
      </c>
      <c r="K74" s="241" t="s">
        <v>2703</v>
      </c>
      <c r="L74" s="220" t="s">
        <v>30</v>
      </c>
      <c r="M74" s="221">
        <v>46291.0</v>
      </c>
      <c r="N74" s="241" t="s">
        <v>2703</v>
      </c>
      <c r="O74" s="219" t="s">
        <v>3840</v>
      </c>
    </row>
    <row r="75">
      <c r="A75" s="218" t="s">
        <v>4640</v>
      </c>
      <c r="B75" s="219" t="s">
        <v>4641</v>
      </c>
      <c r="C75" s="219" t="s">
        <v>4642</v>
      </c>
      <c r="D75" s="219" t="s">
        <v>4643</v>
      </c>
      <c r="E75" s="219" t="s">
        <v>4615</v>
      </c>
      <c r="F75" s="220" t="s">
        <v>30</v>
      </c>
      <c r="G75" s="221">
        <v>46263.0</v>
      </c>
      <c r="H75" s="241" t="s">
        <v>2703</v>
      </c>
      <c r="I75" s="220" t="s">
        <v>30</v>
      </c>
      <c r="J75" s="221">
        <v>46278.0</v>
      </c>
      <c r="K75" s="241" t="s">
        <v>2703</v>
      </c>
      <c r="L75" s="220" t="s">
        <v>30</v>
      </c>
      <c r="M75" s="221">
        <v>46286.0</v>
      </c>
      <c r="N75" s="241" t="s">
        <v>2703</v>
      </c>
      <c r="O75" s="219" t="s">
        <v>4644</v>
      </c>
    </row>
    <row r="76">
      <c r="A76" s="215" t="s">
        <v>4645</v>
      </c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7"/>
    </row>
    <row r="77">
      <c r="A77" s="218" t="s">
        <v>4646</v>
      </c>
      <c r="B77" s="219" t="s">
        <v>4647</v>
      </c>
      <c r="C77" s="219" t="s">
        <v>4648</v>
      </c>
      <c r="D77" s="219" t="s">
        <v>4649</v>
      </c>
      <c r="E77" s="219" t="s">
        <v>4650</v>
      </c>
      <c r="F77" s="220" t="s">
        <v>30</v>
      </c>
      <c r="G77" s="221">
        <v>46270.0</v>
      </c>
      <c r="H77" s="241" t="s">
        <v>2703</v>
      </c>
      <c r="I77" s="220" t="s">
        <v>30</v>
      </c>
      <c r="J77" s="221">
        <v>46280.0</v>
      </c>
      <c r="K77" s="241" t="s">
        <v>2703</v>
      </c>
      <c r="L77" s="220" t="s">
        <v>30</v>
      </c>
      <c r="M77" s="221">
        <v>46285.0</v>
      </c>
      <c r="N77" s="241" t="s">
        <v>2703</v>
      </c>
      <c r="O77" s="219" t="s">
        <v>3840</v>
      </c>
    </row>
    <row r="78">
      <c r="A78" s="218" t="s">
        <v>4651</v>
      </c>
      <c r="B78" s="219" t="s">
        <v>4652</v>
      </c>
      <c r="C78" s="219" t="s">
        <v>4653</v>
      </c>
      <c r="D78" s="219" t="s">
        <v>4654</v>
      </c>
      <c r="E78" s="219" t="s">
        <v>4650</v>
      </c>
      <c r="F78" s="220" t="s">
        <v>30</v>
      </c>
      <c r="G78" s="221">
        <v>46266.0</v>
      </c>
      <c r="H78" s="241" t="s">
        <v>2703</v>
      </c>
      <c r="I78" s="220" t="s">
        <v>30</v>
      </c>
      <c r="J78" s="221">
        <v>46272.0</v>
      </c>
      <c r="K78" s="241" t="s">
        <v>2703</v>
      </c>
      <c r="L78" s="220" t="s">
        <v>30</v>
      </c>
      <c r="M78" s="221">
        <v>46293.0</v>
      </c>
      <c r="N78" s="241" t="s">
        <v>2703</v>
      </c>
      <c r="O78" s="219" t="s">
        <v>3840</v>
      </c>
    </row>
    <row r="79">
      <c r="A79" s="218" t="s">
        <v>4655</v>
      </c>
      <c r="B79" s="219" t="s">
        <v>4656</v>
      </c>
      <c r="C79" s="219" t="s">
        <v>4657</v>
      </c>
      <c r="D79" s="219" t="s">
        <v>4658</v>
      </c>
      <c r="E79" s="219" t="s">
        <v>4650</v>
      </c>
      <c r="F79" s="220" t="s">
        <v>30</v>
      </c>
      <c r="G79" s="221">
        <v>46266.0</v>
      </c>
      <c r="H79" s="241" t="s">
        <v>2703</v>
      </c>
      <c r="I79" s="220" t="s">
        <v>30</v>
      </c>
      <c r="J79" s="221">
        <v>46279.0</v>
      </c>
      <c r="K79" s="241" t="s">
        <v>2703</v>
      </c>
      <c r="L79" s="220" t="s">
        <v>30</v>
      </c>
      <c r="M79" s="221">
        <v>46291.0</v>
      </c>
      <c r="N79" s="241" t="s">
        <v>2703</v>
      </c>
      <c r="O79" s="219" t="s">
        <v>3840</v>
      </c>
    </row>
    <row r="80">
      <c r="A80" s="218" t="s">
        <v>4659</v>
      </c>
      <c r="B80" s="219" t="s">
        <v>4660</v>
      </c>
      <c r="C80" s="219" t="s">
        <v>4661</v>
      </c>
      <c r="D80" s="219" t="s">
        <v>4662</v>
      </c>
      <c r="E80" s="219" t="s">
        <v>4650</v>
      </c>
      <c r="F80" s="220" t="s">
        <v>30</v>
      </c>
      <c r="G80" s="221">
        <v>46269.0</v>
      </c>
      <c r="H80" s="241" t="s">
        <v>2703</v>
      </c>
      <c r="I80" s="220" t="s">
        <v>30</v>
      </c>
      <c r="J80" s="221">
        <v>46283.0</v>
      </c>
      <c r="K80" s="241" t="s">
        <v>2703</v>
      </c>
      <c r="L80" s="220" t="s">
        <v>30</v>
      </c>
      <c r="M80" s="221">
        <v>46293.0</v>
      </c>
      <c r="N80" s="241" t="s">
        <v>2703</v>
      </c>
      <c r="O80" s="219" t="s">
        <v>3840</v>
      </c>
    </row>
    <row r="81">
      <c r="A81" s="218" t="s">
        <v>4663</v>
      </c>
      <c r="B81" s="219" t="s">
        <v>4664</v>
      </c>
      <c r="C81" s="219" t="s">
        <v>4665</v>
      </c>
      <c r="D81" s="219" t="s">
        <v>4666</v>
      </c>
      <c r="E81" s="219" t="s">
        <v>4650</v>
      </c>
      <c r="F81" s="220" t="s">
        <v>30</v>
      </c>
      <c r="G81" s="221">
        <v>46260.0</v>
      </c>
      <c r="H81" s="241" t="s">
        <v>2703</v>
      </c>
      <c r="I81" s="220" t="s">
        <v>30</v>
      </c>
      <c r="J81" s="221">
        <v>46282.0</v>
      </c>
      <c r="K81" s="241" t="s">
        <v>2703</v>
      </c>
      <c r="L81" s="220" t="s">
        <v>30</v>
      </c>
      <c r="M81" s="221">
        <v>46286.0</v>
      </c>
      <c r="N81" s="241" t="s">
        <v>2703</v>
      </c>
      <c r="O81" s="219" t="s">
        <v>3840</v>
      </c>
    </row>
    <row r="82">
      <c r="A82" s="218" t="s">
        <v>4667</v>
      </c>
      <c r="B82" s="219" t="s">
        <v>4668</v>
      </c>
      <c r="C82" s="219" t="s">
        <v>4669</v>
      </c>
      <c r="D82" s="219" t="s">
        <v>4670</v>
      </c>
      <c r="E82" s="219" t="s">
        <v>4650</v>
      </c>
      <c r="F82" s="220" t="s">
        <v>30</v>
      </c>
      <c r="G82" s="221">
        <v>46268.0</v>
      </c>
      <c r="H82" s="241" t="s">
        <v>2703</v>
      </c>
      <c r="I82" s="220" t="s">
        <v>30</v>
      </c>
      <c r="J82" s="221">
        <v>46279.0</v>
      </c>
      <c r="K82" s="241" t="s">
        <v>2703</v>
      </c>
      <c r="L82" s="220" t="s">
        <v>30</v>
      </c>
      <c r="M82" s="221">
        <v>46288.0</v>
      </c>
      <c r="N82" s="241" t="s">
        <v>2703</v>
      </c>
      <c r="O82" s="219" t="s">
        <v>3840</v>
      </c>
    </row>
    <row r="83">
      <c r="A83" s="218" t="s">
        <v>4671</v>
      </c>
      <c r="B83" s="219" t="s">
        <v>4672</v>
      </c>
      <c r="C83" s="219" t="s">
        <v>4673</v>
      </c>
      <c r="D83" s="219" t="s">
        <v>4674</v>
      </c>
      <c r="E83" s="219" t="s">
        <v>4650</v>
      </c>
      <c r="F83" s="220" t="s">
        <v>30</v>
      </c>
      <c r="G83" s="221">
        <v>46261.0</v>
      </c>
      <c r="H83" s="241" t="s">
        <v>2703</v>
      </c>
      <c r="I83" s="220" t="s">
        <v>30</v>
      </c>
      <c r="J83" s="221">
        <v>46275.0</v>
      </c>
      <c r="K83" s="241" t="s">
        <v>2703</v>
      </c>
      <c r="L83" s="220" t="s">
        <v>30</v>
      </c>
      <c r="M83" s="221">
        <v>46288.0</v>
      </c>
      <c r="N83" s="241" t="s">
        <v>2703</v>
      </c>
      <c r="O83" s="219" t="s">
        <v>3840</v>
      </c>
    </row>
    <row r="84">
      <c r="A84" s="218" t="s">
        <v>4675</v>
      </c>
      <c r="B84" s="219" t="s">
        <v>4676</v>
      </c>
      <c r="C84" s="219" t="s">
        <v>4677</v>
      </c>
      <c r="D84" s="219" t="s">
        <v>4678</v>
      </c>
      <c r="E84" s="219" t="s">
        <v>4650</v>
      </c>
      <c r="F84" s="220" t="s">
        <v>30</v>
      </c>
      <c r="G84" s="221">
        <v>46265.0</v>
      </c>
      <c r="H84" s="241" t="s">
        <v>2703</v>
      </c>
      <c r="I84" s="220" t="s">
        <v>30</v>
      </c>
      <c r="J84" s="221">
        <v>46278.0</v>
      </c>
      <c r="K84" s="241" t="s">
        <v>2703</v>
      </c>
      <c r="L84" s="220" t="s">
        <v>30</v>
      </c>
      <c r="M84" s="221">
        <v>46295.0</v>
      </c>
      <c r="N84" s="241" t="s">
        <v>2703</v>
      </c>
      <c r="O84" s="219" t="s">
        <v>4679</v>
      </c>
    </row>
    <row r="85">
      <c r="A85" s="218" t="s">
        <v>4680</v>
      </c>
      <c r="B85" s="219" t="s">
        <v>4681</v>
      </c>
      <c r="C85" s="219" t="s">
        <v>4682</v>
      </c>
      <c r="D85" s="219" t="s">
        <v>4683</v>
      </c>
      <c r="E85" s="219" t="s">
        <v>4650</v>
      </c>
      <c r="F85" s="220" t="s">
        <v>30</v>
      </c>
      <c r="G85" s="221">
        <v>46268.0</v>
      </c>
      <c r="H85" s="241" t="s">
        <v>2703</v>
      </c>
      <c r="I85" s="220" t="s">
        <v>30</v>
      </c>
      <c r="J85" s="221">
        <v>46278.0</v>
      </c>
      <c r="K85" s="241" t="s">
        <v>2703</v>
      </c>
      <c r="L85" s="220" t="s">
        <v>30</v>
      </c>
      <c r="M85" s="221">
        <v>46287.0</v>
      </c>
      <c r="N85" s="241" t="s">
        <v>2703</v>
      </c>
      <c r="O85" s="219" t="s">
        <v>3840</v>
      </c>
    </row>
    <row r="86">
      <c r="A86" s="218" t="s">
        <v>4684</v>
      </c>
      <c r="B86" s="219" t="s">
        <v>4685</v>
      </c>
      <c r="C86" s="219" t="s">
        <v>4686</v>
      </c>
      <c r="D86" s="219" t="s">
        <v>4687</v>
      </c>
      <c r="E86" s="219" t="s">
        <v>4650</v>
      </c>
      <c r="F86" s="220" t="s">
        <v>30</v>
      </c>
      <c r="G86" s="221">
        <v>46270.0</v>
      </c>
      <c r="H86" s="241" t="s">
        <v>2703</v>
      </c>
      <c r="I86" s="220" t="s">
        <v>30</v>
      </c>
      <c r="J86" s="221">
        <v>46277.0</v>
      </c>
      <c r="K86" s="241" t="s">
        <v>2703</v>
      </c>
      <c r="L86" s="220" t="s">
        <v>30</v>
      </c>
      <c r="M86" s="221">
        <v>46287.0</v>
      </c>
      <c r="N86" s="241" t="s">
        <v>2703</v>
      </c>
      <c r="O86" s="219" t="s">
        <v>3840</v>
      </c>
    </row>
    <row r="87">
      <c r="A87" s="218" t="s">
        <v>4688</v>
      </c>
      <c r="B87" s="219" t="s">
        <v>4689</v>
      </c>
      <c r="C87" s="219" t="s">
        <v>4690</v>
      </c>
      <c r="D87" s="219" t="s">
        <v>4691</v>
      </c>
      <c r="E87" s="219" t="s">
        <v>4650</v>
      </c>
      <c r="F87" s="220" t="s">
        <v>30</v>
      </c>
      <c r="G87" s="221">
        <v>46269.0</v>
      </c>
      <c r="H87" s="241" t="s">
        <v>2703</v>
      </c>
      <c r="I87" s="220" t="s">
        <v>30</v>
      </c>
      <c r="J87" s="221">
        <v>46271.0</v>
      </c>
      <c r="K87" s="241" t="s">
        <v>2703</v>
      </c>
      <c r="L87" s="220" t="s">
        <v>30</v>
      </c>
      <c r="M87" s="221">
        <v>46292.0</v>
      </c>
      <c r="N87" s="241" t="s">
        <v>2703</v>
      </c>
      <c r="O87" s="219" t="s">
        <v>3840</v>
      </c>
    </row>
    <row r="88">
      <c r="A88" s="218" t="s">
        <v>4692</v>
      </c>
      <c r="B88" s="219" t="s">
        <v>4693</v>
      </c>
      <c r="C88" s="219" t="s">
        <v>4694</v>
      </c>
      <c r="D88" s="219" t="s">
        <v>4695</v>
      </c>
      <c r="E88" s="219" t="s">
        <v>4650</v>
      </c>
      <c r="F88" s="220" t="s">
        <v>30</v>
      </c>
      <c r="G88" s="221">
        <v>46268.0</v>
      </c>
      <c r="H88" s="241" t="s">
        <v>2703</v>
      </c>
      <c r="I88" s="220" t="s">
        <v>30</v>
      </c>
      <c r="J88" s="221">
        <v>46273.0</v>
      </c>
      <c r="K88" s="241" t="s">
        <v>2703</v>
      </c>
      <c r="L88" s="220" t="s">
        <v>30</v>
      </c>
      <c r="M88" s="221">
        <v>46295.0</v>
      </c>
      <c r="N88" s="241" t="s">
        <v>2703</v>
      </c>
      <c r="O88" s="219" t="s">
        <v>4696</v>
      </c>
    </row>
    <row r="89">
      <c r="A89" s="218" t="s">
        <v>4697</v>
      </c>
      <c r="B89" s="219" t="s">
        <v>4698</v>
      </c>
      <c r="C89" s="219" t="s">
        <v>4699</v>
      </c>
      <c r="D89" s="219" t="s">
        <v>4700</v>
      </c>
      <c r="E89" s="219" t="s">
        <v>4650</v>
      </c>
      <c r="F89" s="220" t="s">
        <v>30</v>
      </c>
      <c r="G89" s="221">
        <v>46263.0</v>
      </c>
      <c r="H89" s="241" t="s">
        <v>2703</v>
      </c>
      <c r="I89" s="220" t="s">
        <v>30</v>
      </c>
      <c r="J89" s="221">
        <v>46279.0</v>
      </c>
      <c r="K89" s="241" t="s">
        <v>2703</v>
      </c>
      <c r="L89" s="220" t="s">
        <v>30</v>
      </c>
      <c r="M89" s="221">
        <v>46293.0</v>
      </c>
      <c r="N89" s="241" t="s">
        <v>2703</v>
      </c>
      <c r="O89" s="219" t="s">
        <v>3840</v>
      </c>
    </row>
    <row r="90">
      <c r="A90" s="215" t="s">
        <v>4701</v>
      </c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7"/>
    </row>
    <row r="91">
      <c r="A91" s="218" t="s">
        <v>4702</v>
      </c>
      <c r="B91" s="219" t="s">
        <v>4703</v>
      </c>
      <c r="C91" s="219" t="s">
        <v>4704</v>
      </c>
      <c r="D91" s="219" t="s">
        <v>4705</v>
      </c>
      <c r="E91" s="219" t="s">
        <v>4400</v>
      </c>
      <c r="F91" s="220" t="s">
        <v>30</v>
      </c>
      <c r="G91" s="221">
        <v>46266.0</v>
      </c>
      <c r="H91" s="241" t="s">
        <v>2703</v>
      </c>
      <c r="I91" s="220" t="s">
        <v>30</v>
      </c>
      <c r="J91" s="221">
        <v>46283.0</v>
      </c>
      <c r="K91" s="241" t="s">
        <v>2703</v>
      </c>
      <c r="L91" s="220" t="s">
        <v>30</v>
      </c>
      <c r="M91" s="221">
        <v>46295.0</v>
      </c>
      <c r="N91" s="241" t="s">
        <v>2703</v>
      </c>
      <c r="O91" s="219" t="s">
        <v>3840</v>
      </c>
    </row>
    <row r="92">
      <c r="A92" s="218" t="s">
        <v>4706</v>
      </c>
      <c r="B92" s="219" t="s">
        <v>4707</v>
      </c>
      <c r="C92" s="219" t="s">
        <v>4708</v>
      </c>
      <c r="D92" s="219" t="s">
        <v>4709</v>
      </c>
      <c r="E92" s="219" t="s">
        <v>4400</v>
      </c>
      <c r="F92" s="220" t="s">
        <v>30</v>
      </c>
      <c r="G92" s="221">
        <v>46270.0</v>
      </c>
      <c r="H92" s="241" t="s">
        <v>2703</v>
      </c>
      <c r="I92" s="220" t="s">
        <v>30</v>
      </c>
      <c r="J92" s="221">
        <v>46272.0</v>
      </c>
      <c r="K92" s="241" t="s">
        <v>2703</v>
      </c>
      <c r="L92" s="220" t="s">
        <v>30</v>
      </c>
      <c r="M92" s="221">
        <v>46284.0</v>
      </c>
      <c r="N92" s="241" t="s">
        <v>2703</v>
      </c>
      <c r="O92" s="219" t="s">
        <v>3840</v>
      </c>
    </row>
    <row r="93">
      <c r="A93" s="218" t="s">
        <v>4710</v>
      </c>
      <c r="B93" s="219" t="s">
        <v>4711</v>
      </c>
      <c r="C93" s="219" t="s">
        <v>4712</v>
      </c>
      <c r="D93" s="219" t="s">
        <v>4713</v>
      </c>
      <c r="E93" s="219" t="s">
        <v>4400</v>
      </c>
      <c r="F93" s="220" t="s">
        <v>30</v>
      </c>
      <c r="G93" s="221">
        <v>46264.0</v>
      </c>
      <c r="H93" s="241" t="s">
        <v>2703</v>
      </c>
      <c r="I93" s="220" t="s">
        <v>30</v>
      </c>
      <c r="J93" s="221">
        <v>46282.0</v>
      </c>
      <c r="K93" s="241" t="s">
        <v>2703</v>
      </c>
      <c r="L93" s="220" t="s">
        <v>30</v>
      </c>
      <c r="M93" s="221">
        <v>46292.0</v>
      </c>
      <c r="N93" s="241" t="s">
        <v>2703</v>
      </c>
      <c r="O93" s="219" t="s">
        <v>3840</v>
      </c>
    </row>
    <row r="94">
      <c r="A94" s="218" t="s">
        <v>4714</v>
      </c>
      <c r="B94" s="219" t="s">
        <v>4715</v>
      </c>
      <c r="C94" s="219" t="s">
        <v>4716</v>
      </c>
      <c r="D94" s="219" t="s">
        <v>4283</v>
      </c>
      <c r="E94" s="219" t="s">
        <v>4400</v>
      </c>
      <c r="F94" s="220" t="s">
        <v>30</v>
      </c>
      <c r="G94" s="221">
        <v>46266.0</v>
      </c>
      <c r="H94" s="241" t="s">
        <v>2703</v>
      </c>
      <c r="I94" s="220" t="s">
        <v>30</v>
      </c>
      <c r="J94" s="221">
        <v>46272.0</v>
      </c>
      <c r="K94" s="241" t="s">
        <v>2703</v>
      </c>
      <c r="L94" s="220" t="s">
        <v>30</v>
      </c>
      <c r="M94" s="221">
        <v>46290.0</v>
      </c>
      <c r="N94" s="241" t="s">
        <v>2703</v>
      </c>
      <c r="O94" s="219" t="s">
        <v>3840</v>
      </c>
    </row>
    <row r="95">
      <c r="A95" s="218" t="s">
        <v>4717</v>
      </c>
      <c r="B95" s="219" t="s">
        <v>4718</v>
      </c>
      <c r="C95" s="219" t="s">
        <v>4719</v>
      </c>
      <c r="D95" s="219" t="s">
        <v>4720</v>
      </c>
      <c r="E95" s="219" t="s">
        <v>4400</v>
      </c>
      <c r="F95" s="220" t="s">
        <v>30</v>
      </c>
      <c r="G95" s="221">
        <v>46263.0</v>
      </c>
      <c r="H95" s="241" t="s">
        <v>2703</v>
      </c>
      <c r="I95" s="220" t="s">
        <v>30</v>
      </c>
      <c r="J95" s="221">
        <v>46272.0</v>
      </c>
      <c r="K95" s="241" t="s">
        <v>2703</v>
      </c>
      <c r="L95" s="220" t="s">
        <v>30</v>
      </c>
      <c r="M95" s="221">
        <v>46293.0</v>
      </c>
      <c r="N95" s="241" t="s">
        <v>2703</v>
      </c>
      <c r="O95" s="219" t="s">
        <v>3840</v>
      </c>
    </row>
    <row r="96">
      <c r="A96" s="215" t="s">
        <v>4721</v>
      </c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7"/>
    </row>
    <row r="97">
      <c r="A97" s="218" t="s">
        <v>4722</v>
      </c>
      <c r="B97" s="219" t="s">
        <v>4723</v>
      </c>
      <c r="C97" s="219" t="s">
        <v>4724</v>
      </c>
      <c r="D97" s="219" t="s">
        <v>4725</v>
      </c>
      <c r="E97" s="219" t="s">
        <v>4726</v>
      </c>
      <c r="F97" s="220" t="s">
        <v>30</v>
      </c>
      <c r="G97" s="221">
        <v>46263.0</v>
      </c>
      <c r="H97" s="241" t="s">
        <v>2703</v>
      </c>
      <c r="I97" s="220" t="s">
        <v>30</v>
      </c>
      <c r="J97" s="221">
        <v>46272.0</v>
      </c>
      <c r="K97" s="241" t="s">
        <v>2703</v>
      </c>
      <c r="L97" s="220" t="s">
        <v>30</v>
      </c>
      <c r="M97" s="221">
        <v>46289.0</v>
      </c>
      <c r="N97" s="241" t="s">
        <v>2703</v>
      </c>
      <c r="O97" s="219" t="s">
        <v>4727</v>
      </c>
    </row>
    <row r="98">
      <c r="A98" s="218" t="s">
        <v>4728</v>
      </c>
      <c r="B98" s="219" t="s">
        <v>4729</v>
      </c>
      <c r="C98" s="219" t="s">
        <v>4730</v>
      </c>
      <c r="D98" s="219" t="s">
        <v>4731</v>
      </c>
      <c r="E98" s="219" t="s">
        <v>4726</v>
      </c>
      <c r="F98" s="220" t="s">
        <v>30</v>
      </c>
      <c r="G98" s="221">
        <v>46265.0</v>
      </c>
      <c r="H98" s="241" t="s">
        <v>2703</v>
      </c>
      <c r="I98" s="220" t="s">
        <v>30</v>
      </c>
      <c r="J98" s="221">
        <v>46271.0</v>
      </c>
      <c r="K98" s="241" t="s">
        <v>2703</v>
      </c>
      <c r="L98" s="220" t="s">
        <v>30</v>
      </c>
      <c r="M98" s="221">
        <v>46292.0</v>
      </c>
      <c r="N98" s="241" t="s">
        <v>2703</v>
      </c>
      <c r="O98" s="219" t="s">
        <v>4727</v>
      </c>
    </row>
    <row r="99">
      <c r="A99" s="218" t="s">
        <v>4732</v>
      </c>
      <c r="B99" s="219" t="s">
        <v>4733</v>
      </c>
      <c r="C99" s="219" t="s">
        <v>4734</v>
      </c>
      <c r="D99" s="219" t="s">
        <v>4735</v>
      </c>
      <c r="E99" s="219" t="s">
        <v>4726</v>
      </c>
      <c r="F99" s="220" t="s">
        <v>30</v>
      </c>
      <c r="G99" s="221">
        <v>46262.0</v>
      </c>
      <c r="H99" s="241" t="s">
        <v>2703</v>
      </c>
      <c r="I99" s="220" t="s">
        <v>30</v>
      </c>
      <c r="J99" s="221">
        <v>46279.0</v>
      </c>
      <c r="K99" s="241" t="s">
        <v>2703</v>
      </c>
      <c r="L99" s="220" t="s">
        <v>30</v>
      </c>
      <c r="M99" s="221">
        <v>46284.0</v>
      </c>
      <c r="N99" s="241" t="s">
        <v>2703</v>
      </c>
      <c r="O99" s="219" t="s">
        <v>4736</v>
      </c>
    </row>
    <row r="100">
      <c r="A100" s="218" t="s">
        <v>4737</v>
      </c>
      <c r="B100" s="219" t="s">
        <v>4738</v>
      </c>
      <c r="C100" s="219" t="s">
        <v>4739</v>
      </c>
      <c r="D100" s="219" t="s">
        <v>4740</v>
      </c>
      <c r="E100" s="219" t="s">
        <v>4726</v>
      </c>
      <c r="F100" s="220" t="s">
        <v>30</v>
      </c>
      <c r="G100" s="221">
        <v>46264.0</v>
      </c>
      <c r="H100" s="241" t="s">
        <v>2703</v>
      </c>
      <c r="I100" s="220" t="s">
        <v>30</v>
      </c>
      <c r="J100" s="221">
        <v>46281.0</v>
      </c>
      <c r="K100" s="241" t="s">
        <v>2703</v>
      </c>
      <c r="L100" s="220" t="s">
        <v>30</v>
      </c>
      <c r="M100" s="221">
        <v>46286.0</v>
      </c>
      <c r="N100" s="241" t="s">
        <v>2703</v>
      </c>
      <c r="O100" s="219" t="s">
        <v>4727</v>
      </c>
    </row>
    <row r="101">
      <c r="A101" s="218" t="s">
        <v>4741</v>
      </c>
      <c r="B101" s="219" t="s">
        <v>4742</v>
      </c>
      <c r="C101" s="219" t="s">
        <v>4743</v>
      </c>
      <c r="D101" s="219" t="s">
        <v>4744</v>
      </c>
      <c r="E101" s="219" t="s">
        <v>4726</v>
      </c>
      <c r="F101" s="220" t="s">
        <v>30</v>
      </c>
      <c r="G101" s="221">
        <v>46263.0</v>
      </c>
      <c r="H101" s="241" t="s">
        <v>2703</v>
      </c>
      <c r="I101" s="220" t="s">
        <v>30</v>
      </c>
      <c r="J101" s="221">
        <v>46275.0</v>
      </c>
      <c r="K101" s="241" t="s">
        <v>2703</v>
      </c>
      <c r="L101" s="220" t="s">
        <v>30</v>
      </c>
      <c r="M101" s="221">
        <v>46288.0</v>
      </c>
      <c r="N101" s="241" t="s">
        <v>2703</v>
      </c>
      <c r="O101" s="219" t="s">
        <v>4727</v>
      </c>
    </row>
    <row r="102">
      <c r="A102" s="218" t="s">
        <v>4745</v>
      </c>
      <c r="B102" s="219" t="s">
        <v>4746</v>
      </c>
      <c r="C102" s="219" t="s">
        <v>4747</v>
      </c>
      <c r="D102" s="219" t="s">
        <v>4748</v>
      </c>
      <c r="E102" s="219" t="s">
        <v>4726</v>
      </c>
      <c r="F102" s="220" t="s">
        <v>30</v>
      </c>
      <c r="G102" s="221">
        <v>46263.0</v>
      </c>
      <c r="H102" s="241" t="s">
        <v>2703</v>
      </c>
      <c r="I102" s="220" t="s">
        <v>30</v>
      </c>
      <c r="J102" s="221">
        <v>46281.0</v>
      </c>
      <c r="K102" s="241" t="s">
        <v>2703</v>
      </c>
      <c r="L102" s="220" t="s">
        <v>30</v>
      </c>
      <c r="M102" s="221">
        <v>46284.0</v>
      </c>
      <c r="N102" s="241" t="s">
        <v>2703</v>
      </c>
      <c r="O102" s="219" t="s">
        <v>4727</v>
      </c>
    </row>
    <row r="103">
      <c r="A103" s="218" t="s">
        <v>4749</v>
      </c>
      <c r="B103" s="219" t="s">
        <v>4750</v>
      </c>
      <c r="C103" s="219" t="s">
        <v>4751</v>
      </c>
      <c r="D103" s="219" t="s">
        <v>4752</v>
      </c>
      <c r="E103" s="219" t="s">
        <v>4726</v>
      </c>
      <c r="F103" s="220" t="s">
        <v>30</v>
      </c>
      <c r="G103" s="221">
        <v>46264.0</v>
      </c>
      <c r="H103" s="241" t="s">
        <v>2703</v>
      </c>
      <c r="I103" s="220" t="s">
        <v>30</v>
      </c>
      <c r="J103" s="221">
        <v>46279.0</v>
      </c>
      <c r="K103" s="241" t="s">
        <v>2703</v>
      </c>
      <c r="L103" s="220" t="s">
        <v>30</v>
      </c>
      <c r="M103" s="221">
        <v>46293.0</v>
      </c>
      <c r="N103" s="241" t="s">
        <v>2703</v>
      </c>
      <c r="O103" s="219" t="s">
        <v>4727</v>
      </c>
    </row>
    <row r="104">
      <c r="A104" s="218" t="s">
        <v>4753</v>
      </c>
      <c r="B104" s="219" t="s">
        <v>4754</v>
      </c>
      <c r="C104" s="219" t="s">
        <v>4755</v>
      </c>
      <c r="D104" s="219" t="s">
        <v>4756</v>
      </c>
      <c r="E104" s="219" t="s">
        <v>4726</v>
      </c>
      <c r="F104" s="220" t="s">
        <v>30</v>
      </c>
      <c r="G104" s="221">
        <v>46260.0</v>
      </c>
      <c r="H104" s="241" t="s">
        <v>2703</v>
      </c>
      <c r="I104" s="220" t="s">
        <v>30</v>
      </c>
      <c r="J104" s="221">
        <v>46280.0</v>
      </c>
      <c r="K104" s="241" t="s">
        <v>2703</v>
      </c>
      <c r="L104" s="220" t="s">
        <v>30</v>
      </c>
      <c r="M104" s="221">
        <v>46284.0</v>
      </c>
      <c r="N104" s="241" t="s">
        <v>2703</v>
      </c>
      <c r="O104" s="219" t="s">
        <v>4727</v>
      </c>
    </row>
    <row r="105">
      <c r="A105" s="218" t="s">
        <v>4757</v>
      </c>
      <c r="B105" s="219" t="s">
        <v>4758</v>
      </c>
      <c r="C105" s="219" t="s">
        <v>4759</v>
      </c>
      <c r="D105" s="219" t="s">
        <v>4760</v>
      </c>
      <c r="E105" s="219" t="s">
        <v>4726</v>
      </c>
      <c r="F105" s="220" t="s">
        <v>30</v>
      </c>
      <c r="G105" s="221">
        <v>46259.0</v>
      </c>
      <c r="H105" s="241" t="s">
        <v>2703</v>
      </c>
      <c r="I105" s="220" t="s">
        <v>30</v>
      </c>
      <c r="J105" s="221">
        <v>46282.0</v>
      </c>
      <c r="K105" s="241" t="s">
        <v>2703</v>
      </c>
      <c r="L105" s="220" t="s">
        <v>30</v>
      </c>
      <c r="M105" s="221">
        <v>46293.0</v>
      </c>
      <c r="N105" s="241" t="s">
        <v>2703</v>
      </c>
      <c r="O105" s="219" t="s">
        <v>4727</v>
      </c>
    </row>
    <row r="106">
      <c r="A106" s="218" t="s">
        <v>4761</v>
      </c>
      <c r="B106" s="219" t="s">
        <v>4762</v>
      </c>
      <c r="C106" s="219" t="s">
        <v>4763</v>
      </c>
      <c r="D106" s="219" t="s">
        <v>4764</v>
      </c>
      <c r="E106" s="219" t="s">
        <v>4726</v>
      </c>
      <c r="F106" s="220" t="s">
        <v>30</v>
      </c>
      <c r="G106" s="221">
        <v>46267.0</v>
      </c>
      <c r="H106" s="241" t="s">
        <v>2703</v>
      </c>
      <c r="I106" s="220" t="s">
        <v>30</v>
      </c>
      <c r="J106" s="221">
        <v>46280.0</v>
      </c>
      <c r="K106" s="241" t="s">
        <v>2703</v>
      </c>
      <c r="L106" s="220" t="s">
        <v>30</v>
      </c>
      <c r="M106" s="221">
        <v>46284.0</v>
      </c>
      <c r="N106" s="241" t="s">
        <v>2703</v>
      </c>
      <c r="O106" s="219" t="s">
        <v>4727</v>
      </c>
    </row>
    <row r="107">
      <c r="A107" s="218" t="s">
        <v>4765</v>
      </c>
      <c r="B107" s="219" t="s">
        <v>4766</v>
      </c>
      <c r="C107" s="219" t="s">
        <v>4767</v>
      </c>
      <c r="D107" s="219" t="s">
        <v>4768</v>
      </c>
      <c r="E107" s="219" t="s">
        <v>4726</v>
      </c>
      <c r="F107" s="220" t="s">
        <v>30</v>
      </c>
      <c r="G107" s="221">
        <v>46268.0</v>
      </c>
      <c r="H107" s="241" t="s">
        <v>2703</v>
      </c>
      <c r="I107" s="220" t="s">
        <v>30</v>
      </c>
      <c r="J107" s="221">
        <v>46277.0</v>
      </c>
      <c r="K107" s="241" t="s">
        <v>2703</v>
      </c>
      <c r="L107" s="220" t="s">
        <v>30</v>
      </c>
      <c r="M107" s="221">
        <v>46285.0</v>
      </c>
      <c r="N107" s="241" t="s">
        <v>2703</v>
      </c>
      <c r="O107" s="219" t="s">
        <v>4727</v>
      </c>
    </row>
    <row r="108">
      <c r="A108" s="218" t="s">
        <v>4769</v>
      </c>
      <c r="B108" s="219" t="s">
        <v>4770</v>
      </c>
      <c r="C108" s="219" t="s">
        <v>4771</v>
      </c>
      <c r="D108" s="219" t="s">
        <v>4772</v>
      </c>
      <c r="E108" s="219" t="s">
        <v>4726</v>
      </c>
      <c r="F108" s="220" t="s">
        <v>30</v>
      </c>
      <c r="G108" s="221">
        <v>46263.0</v>
      </c>
      <c r="H108" s="241" t="s">
        <v>2703</v>
      </c>
      <c r="I108" s="220" t="s">
        <v>30</v>
      </c>
      <c r="J108" s="221">
        <v>46272.0</v>
      </c>
      <c r="K108" s="241" t="s">
        <v>2703</v>
      </c>
      <c r="L108" s="220" t="s">
        <v>30</v>
      </c>
      <c r="M108" s="221">
        <v>46292.0</v>
      </c>
      <c r="N108" s="241" t="s">
        <v>2703</v>
      </c>
      <c r="O108" s="219" t="s">
        <v>4727</v>
      </c>
    </row>
    <row r="109">
      <c r="A109" s="218" t="s">
        <v>4773</v>
      </c>
      <c r="B109" s="219" t="s">
        <v>4774</v>
      </c>
      <c r="C109" s="219" t="s">
        <v>4775</v>
      </c>
      <c r="D109" s="219" t="s">
        <v>4776</v>
      </c>
      <c r="E109" s="219" t="s">
        <v>4726</v>
      </c>
      <c r="F109" s="220" t="s">
        <v>30</v>
      </c>
      <c r="G109" s="221">
        <v>46270.0</v>
      </c>
      <c r="H109" s="241" t="s">
        <v>2703</v>
      </c>
      <c r="I109" s="220" t="s">
        <v>30</v>
      </c>
      <c r="J109" s="221">
        <v>46283.0</v>
      </c>
      <c r="K109" s="241" t="s">
        <v>2703</v>
      </c>
      <c r="L109" s="220" t="s">
        <v>30</v>
      </c>
      <c r="M109" s="221">
        <v>46287.0</v>
      </c>
      <c r="N109" s="241" t="s">
        <v>2703</v>
      </c>
      <c r="O109" s="219" t="s">
        <v>4777</v>
      </c>
    </row>
    <row r="110">
      <c r="A110" s="218" t="s">
        <v>4778</v>
      </c>
      <c r="B110" s="219" t="s">
        <v>4779</v>
      </c>
      <c r="C110" s="219" t="s">
        <v>4780</v>
      </c>
      <c r="D110" s="219" t="s">
        <v>4781</v>
      </c>
      <c r="E110" s="219" t="s">
        <v>4726</v>
      </c>
      <c r="F110" s="220" t="s">
        <v>30</v>
      </c>
      <c r="G110" s="221">
        <v>46268.0</v>
      </c>
      <c r="H110" s="241" t="s">
        <v>2703</v>
      </c>
      <c r="I110" s="220" t="s">
        <v>30</v>
      </c>
      <c r="J110" s="221">
        <v>46271.0</v>
      </c>
      <c r="K110" s="241" t="s">
        <v>2703</v>
      </c>
      <c r="L110" s="220" t="s">
        <v>30</v>
      </c>
      <c r="M110" s="221">
        <v>46295.0</v>
      </c>
      <c r="N110" s="241" t="s">
        <v>2703</v>
      </c>
      <c r="O110" s="219" t="s">
        <v>4727</v>
      </c>
    </row>
    <row r="111">
      <c r="A111" s="218" t="s">
        <v>4782</v>
      </c>
      <c r="B111" s="219" t="s">
        <v>4783</v>
      </c>
      <c r="C111" s="219" t="s">
        <v>4784</v>
      </c>
      <c r="D111" s="219" t="s">
        <v>4785</v>
      </c>
      <c r="E111" s="219" t="s">
        <v>4726</v>
      </c>
      <c r="F111" s="220" t="s">
        <v>30</v>
      </c>
      <c r="G111" s="221">
        <v>46263.0</v>
      </c>
      <c r="H111" s="241" t="s">
        <v>2703</v>
      </c>
      <c r="I111" s="220" t="s">
        <v>30</v>
      </c>
      <c r="J111" s="221">
        <v>46278.0</v>
      </c>
      <c r="K111" s="241" t="s">
        <v>2703</v>
      </c>
      <c r="L111" s="220" t="s">
        <v>30</v>
      </c>
      <c r="M111" s="221">
        <v>46287.0</v>
      </c>
      <c r="N111" s="241" t="s">
        <v>2703</v>
      </c>
      <c r="O111" s="219" t="s">
        <v>4786</v>
      </c>
    </row>
  </sheetData>
  <mergeCells count="12">
    <mergeCell ref="A56:O56"/>
    <mergeCell ref="A67:O67"/>
    <mergeCell ref="A76:O76"/>
    <mergeCell ref="A90:O90"/>
    <mergeCell ref="A96:O96"/>
    <mergeCell ref="B2:E2"/>
    <mergeCell ref="B3:E3"/>
    <mergeCell ref="B4:E4"/>
    <mergeCell ref="A11:O11"/>
    <mergeCell ref="A19:O19"/>
    <mergeCell ref="A29:O29"/>
    <mergeCell ref="A45:O4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32.5"/>
    <col customWidth="1" min="3" max="3" width="56.13"/>
    <col customWidth="1" min="4" max="4" width="50.88"/>
    <col customWidth="1" min="5" max="5" width="30.0"/>
  </cols>
  <sheetData>
    <row r="1">
      <c r="A1" s="10"/>
      <c r="B1" s="10"/>
      <c r="C1" s="10"/>
      <c r="D1" s="10"/>
      <c r="E1" s="10"/>
    </row>
    <row r="2">
      <c r="A2" s="102" t="s">
        <v>88</v>
      </c>
      <c r="B2" s="103" t="s">
        <v>4787</v>
      </c>
      <c r="C2" s="104"/>
      <c r="D2" s="104"/>
      <c r="E2" s="105"/>
    </row>
    <row r="3">
      <c r="A3" s="111" t="s">
        <v>90</v>
      </c>
      <c r="B3" s="112" t="s">
        <v>4788</v>
      </c>
      <c r="C3" s="5"/>
      <c r="D3" s="5"/>
      <c r="E3" s="113"/>
    </row>
    <row r="4">
      <c r="A4" s="111" t="s">
        <v>92</v>
      </c>
      <c r="B4" s="112">
        <f>COUNTIF(A12:A52, "TC-*")</f>
        <v>35</v>
      </c>
      <c r="C4" s="5"/>
      <c r="D4" s="5"/>
      <c r="E4" s="113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</row>
    <row r="6">
      <c r="A6" s="114" t="s">
        <v>95</v>
      </c>
      <c r="B6" s="121">
        <f>COUNTIF(F11:F52, B5)</f>
        <v>0</v>
      </c>
      <c r="C6" s="121">
        <f>COUNTIF(F11:F52, C5)</f>
        <v>0</v>
      </c>
      <c r="D6" s="121">
        <f>COUNTIF(F11:F52, D5)</f>
        <v>35</v>
      </c>
      <c r="E6" s="122">
        <f>COUNTIF(F11:F52, E5)</f>
        <v>0</v>
      </c>
    </row>
    <row r="7">
      <c r="A7" s="114" t="s">
        <v>96</v>
      </c>
      <c r="B7" s="121">
        <f>COUNTIF(I11:I52, B5)</f>
        <v>33</v>
      </c>
      <c r="C7" s="121">
        <f>COUNTIF(I11:I52, C5)</f>
        <v>2</v>
      </c>
      <c r="D7" s="121">
        <f>COUNTIF(I11:I52, D5)</f>
        <v>0</v>
      </c>
      <c r="E7" s="122">
        <f>COUNTIF(I11:I52, E5)</f>
        <v>0</v>
      </c>
    </row>
    <row r="8">
      <c r="A8" s="124" t="s">
        <v>97</v>
      </c>
      <c r="B8" s="125">
        <f>COUNTIF(L11:L52, B5)</f>
        <v>35</v>
      </c>
      <c r="C8" s="125">
        <f>COUNTIF(L11:L52, C5)</f>
        <v>0</v>
      </c>
      <c r="D8" s="125">
        <f>COUNTIF(L11:L52, D5)</f>
        <v>0</v>
      </c>
      <c r="E8" s="126">
        <f>COUNTIF(L11:L52, E5)</f>
        <v>0</v>
      </c>
    </row>
    <row r="10">
      <c r="A10" s="242" t="s">
        <v>98</v>
      </c>
      <c r="B10" s="242" t="s">
        <v>99</v>
      </c>
      <c r="C10" s="242" t="s">
        <v>100</v>
      </c>
      <c r="D10" s="242" t="s">
        <v>101</v>
      </c>
      <c r="E10" s="242" t="s">
        <v>102</v>
      </c>
      <c r="F10" s="242" t="s">
        <v>95</v>
      </c>
      <c r="G10" s="242" t="s">
        <v>103</v>
      </c>
      <c r="H10" s="242" t="s">
        <v>104</v>
      </c>
      <c r="I10" s="242" t="s">
        <v>96</v>
      </c>
      <c r="J10" s="242" t="s">
        <v>103</v>
      </c>
      <c r="K10" s="242" t="s">
        <v>104</v>
      </c>
      <c r="L10" s="242" t="s">
        <v>97</v>
      </c>
      <c r="M10" s="242" t="s">
        <v>103</v>
      </c>
      <c r="N10" s="242" t="s">
        <v>104</v>
      </c>
      <c r="O10" s="242" t="s">
        <v>105</v>
      </c>
    </row>
    <row r="11">
      <c r="A11" s="243" t="s">
        <v>4789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</row>
    <row r="12">
      <c r="A12" s="244" t="s">
        <v>4790</v>
      </c>
      <c r="B12" s="244" t="s">
        <v>4791</v>
      </c>
      <c r="C12" s="244" t="s">
        <v>4792</v>
      </c>
      <c r="D12" s="244" t="s">
        <v>4793</v>
      </c>
      <c r="E12" s="244" t="s">
        <v>4794</v>
      </c>
      <c r="F12" s="245" t="s">
        <v>32</v>
      </c>
      <c r="G12" s="246">
        <v>46255.0</v>
      </c>
      <c r="H12" s="247" t="s">
        <v>4795</v>
      </c>
      <c r="I12" s="247" t="s">
        <v>30</v>
      </c>
      <c r="J12" s="248">
        <v>46273.0</v>
      </c>
      <c r="K12" s="247" t="s">
        <v>4795</v>
      </c>
      <c r="L12" s="247" t="s">
        <v>30</v>
      </c>
      <c r="M12" s="249">
        <v>46293.0</v>
      </c>
      <c r="N12" s="247" t="s">
        <v>4795</v>
      </c>
      <c r="O12" s="250"/>
    </row>
    <row r="13">
      <c r="A13" s="244" t="s">
        <v>4796</v>
      </c>
      <c r="B13" s="244" t="s">
        <v>4797</v>
      </c>
      <c r="C13" s="244" t="s">
        <v>4798</v>
      </c>
      <c r="D13" s="244" t="s">
        <v>4799</v>
      </c>
      <c r="E13" s="244" t="s">
        <v>4800</v>
      </c>
      <c r="F13" s="245" t="s">
        <v>32</v>
      </c>
      <c r="G13" s="246">
        <v>46255.0</v>
      </c>
      <c r="H13" s="247" t="s">
        <v>4795</v>
      </c>
      <c r="I13" s="247" t="s">
        <v>31</v>
      </c>
      <c r="J13" s="248">
        <v>46273.0</v>
      </c>
      <c r="K13" s="247" t="s">
        <v>4795</v>
      </c>
      <c r="L13" s="247" t="s">
        <v>30</v>
      </c>
      <c r="M13" s="249">
        <v>46293.0</v>
      </c>
      <c r="N13" s="247" t="s">
        <v>4795</v>
      </c>
      <c r="O13" s="250"/>
    </row>
    <row r="14">
      <c r="A14" s="244" t="s">
        <v>4801</v>
      </c>
      <c r="B14" s="244" t="s">
        <v>4802</v>
      </c>
      <c r="C14" s="244" t="s">
        <v>4803</v>
      </c>
      <c r="D14" s="244" t="s">
        <v>4804</v>
      </c>
      <c r="E14" s="244" t="s">
        <v>4805</v>
      </c>
      <c r="F14" s="245" t="s">
        <v>32</v>
      </c>
      <c r="G14" s="246">
        <v>46255.0</v>
      </c>
      <c r="H14" s="247" t="s">
        <v>4795</v>
      </c>
      <c r="I14" s="247" t="s">
        <v>30</v>
      </c>
      <c r="J14" s="248">
        <v>46274.0</v>
      </c>
      <c r="K14" s="247" t="s">
        <v>4795</v>
      </c>
      <c r="L14" s="247" t="s">
        <v>30</v>
      </c>
      <c r="M14" s="249">
        <v>46293.0</v>
      </c>
      <c r="N14" s="247" t="s">
        <v>4795</v>
      </c>
      <c r="O14" s="251"/>
    </row>
    <row r="15">
      <c r="A15" s="244" t="s">
        <v>4806</v>
      </c>
      <c r="B15" s="244" t="s">
        <v>4807</v>
      </c>
      <c r="C15" s="244" t="s">
        <v>4808</v>
      </c>
      <c r="D15" s="244" t="s">
        <v>4809</v>
      </c>
      <c r="E15" s="244" t="s">
        <v>4810</v>
      </c>
      <c r="F15" s="245" t="s">
        <v>32</v>
      </c>
      <c r="G15" s="246">
        <v>46255.0</v>
      </c>
      <c r="H15" s="247" t="s">
        <v>4795</v>
      </c>
      <c r="I15" s="247" t="s">
        <v>30</v>
      </c>
      <c r="J15" s="248">
        <v>46274.0</v>
      </c>
      <c r="K15" s="247" t="s">
        <v>4795</v>
      </c>
      <c r="L15" s="247" t="s">
        <v>30</v>
      </c>
      <c r="M15" s="249">
        <v>46293.0</v>
      </c>
      <c r="N15" s="247" t="s">
        <v>4795</v>
      </c>
      <c r="O15" s="250"/>
    </row>
    <row r="16">
      <c r="A16" s="244" t="s">
        <v>4811</v>
      </c>
      <c r="B16" s="244" t="s">
        <v>4812</v>
      </c>
      <c r="C16" s="244" t="s">
        <v>4813</v>
      </c>
      <c r="D16" s="244" t="s">
        <v>4814</v>
      </c>
      <c r="E16" s="244" t="s">
        <v>4815</v>
      </c>
      <c r="F16" s="245" t="s">
        <v>32</v>
      </c>
      <c r="G16" s="246">
        <v>46255.0</v>
      </c>
      <c r="H16" s="247" t="s">
        <v>4795</v>
      </c>
      <c r="I16" s="247" t="s">
        <v>30</v>
      </c>
      <c r="J16" s="248">
        <v>46274.0</v>
      </c>
      <c r="K16" s="247" t="s">
        <v>4795</v>
      </c>
      <c r="L16" s="247" t="s">
        <v>30</v>
      </c>
      <c r="M16" s="249">
        <v>46293.0</v>
      </c>
      <c r="N16" s="247" t="s">
        <v>4795</v>
      </c>
      <c r="O16" s="250"/>
    </row>
    <row r="17">
      <c r="A17" s="252" t="s">
        <v>4816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</row>
    <row r="18">
      <c r="A18" s="244" t="s">
        <v>4817</v>
      </c>
      <c r="B18" s="244" t="s">
        <v>4818</v>
      </c>
      <c r="C18" s="244" t="s">
        <v>4819</v>
      </c>
      <c r="D18" s="244" t="s">
        <v>4820</v>
      </c>
      <c r="E18" s="244" t="s">
        <v>4821</v>
      </c>
      <c r="F18" s="245" t="s">
        <v>32</v>
      </c>
      <c r="G18" s="246">
        <v>46257.0</v>
      </c>
      <c r="H18" s="247" t="s">
        <v>4795</v>
      </c>
      <c r="I18" s="247" t="s">
        <v>30</v>
      </c>
      <c r="J18" s="246">
        <v>46276.0</v>
      </c>
      <c r="K18" s="247" t="s">
        <v>4795</v>
      </c>
      <c r="L18" s="247" t="s">
        <v>30</v>
      </c>
      <c r="M18" s="249">
        <v>46294.0</v>
      </c>
      <c r="N18" s="247" t="s">
        <v>4795</v>
      </c>
      <c r="O18" s="244"/>
    </row>
    <row r="19">
      <c r="A19" s="244" t="s">
        <v>4822</v>
      </c>
      <c r="B19" s="244" t="s">
        <v>4823</v>
      </c>
      <c r="C19" s="244" t="s">
        <v>4824</v>
      </c>
      <c r="D19" s="244" t="s">
        <v>4825</v>
      </c>
      <c r="E19" s="244" t="s">
        <v>4826</v>
      </c>
      <c r="F19" s="245" t="s">
        <v>32</v>
      </c>
      <c r="G19" s="246">
        <v>46257.0</v>
      </c>
      <c r="H19" s="247" t="s">
        <v>4795</v>
      </c>
      <c r="I19" s="247" t="s">
        <v>30</v>
      </c>
      <c r="J19" s="246">
        <v>46276.0</v>
      </c>
      <c r="K19" s="247" t="s">
        <v>4795</v>
      </c>
      <c r="L19" s="247" t="s">
        <v>30</v>
      </c>
      <c r="M19" s="249">
        <v>46294.0</v>
      </c>
      <c r="N19" s="247" t="s">
        <v>4795</v>
      </c>
      <c r="O19" s="244"/>
    </row>
    <row r="20">
      <c r="A20" s="244" t="s">
        <v>4827</v>
      </c>
      <c r="B20" s="244" t="s">
        <v>4828</v>
      </c>
      <c r="C20" s="244" t="s">
        <v>4829</v>
      </c>
      <c r="D20" s="244" t="s">
        <v>4830</v>
      </c>
      <c r="E20" s="244" t="s">
        <v>4831</v>
      </c>
      <c r="F20" s="245" t="s">
        <v>32</v>
      </c>
      <c r="G20" s="246">
        <v>46257.0</v>
      </c>
      <c r="H20" s="247" t="s">
        <v>4795</v>
      </c>
      <c r="I20" s="247" t="s">
        <v>30</v>
      </c>
      <c r="J20" s="246">
        <v>46276.0</v>
      </c>
      <c r="K20" s="247" t="s">
        <v>4795</v>
      </c>
      <c r="L20" s="247" t="s">
        <v>30</v>
      </c>
      <c r="M20" s="249">
        <v>46294.0</v>
      </c>
      <c r="N20" s="247" t="s">
        <v>4795</v>
      </c>
      <c r="O20" s="244"/>
    </row>
    <row r="21">
      <c r="A21" s="244" t="s">
        <v>4832</v>
      </c>
      <c r="B21" s="244" t="s">
        <v>4833</v>
      </c>
      <c r="C21" s="244" t="s">
        <v>4834</v>
      </c>
      <c r="D21" s="244" t="s">
        <v>4835</v>
      </c>
      <c r="E21" s="244" t="s">
        <v>4836</v>
      </c>
      <c r="F21" s="245" t="s">
        <v>32</v>
      </c>
      <c r="G21" s="246">
        <v>46257.0</v>
      </c>
      <c r="H21" s="247" t="s">
        <v>4795</v>
      </c>
      <c r="I21" s="247" t="s">
        <v>30</v>
      </c>
      <c r="J21" s="246">
        <v>46276.0</v>
      </c>
      <c r="K21" s="247" t="s">
        <v>4795</v>
      </c>
      <c r="L21" s="247" t="s">
        <v>30</v>
      </c>
      <c r="M21" s="249">
        <v>46294.0</v>
      </c>
      <c r="N21" s="247" t="s">
        <v>4795</v>
      </c>
      <c r="O21" s="244"/>
    </row>
    <row r="22">
      <c r="A22" s="244" t="s">
        <v>4837</v>
      </c>
      <c r="B22" s="244" t="s">
        <v>4838</v>
      </c>
      <c r="C22" s="244" t="s">
        <v>4839</v>
      </c>
      <c r="D22" s="244" t="s">
        <v>4840</v>
      </c>
      <c r="E22" s="244" t="s">
        <v>4841</v>
      </c>
      <c r="F22" s="245" t="s">
        <v>32</v>
      </c>
      <c r="G22" s="246">
        <v>46257.0</v>
      </c>
      <c r="H22" s="247" t="s">
        <v>4795</v>
      </c>
      <c r="I22" s="247" t="s">
        <v>30</v>
      </c>
      <c r="J22" s="246">
        <v>46276.0</v>
      </c>
      <c r="K22" s="247" t="s">
        <v>4795</v>
      </c>
      <c r="L22" s="247" t="s">
        <v>30</v>
      </c>
      <c r="M22" s="249">
        <v>46294.0</v>
      </c>
      <c r="N22" s="247" t="s">
        <v>4795</v>
      </c>
      <c r="O22" s="244"/>
    </row>
    <row r="23">
      <c r="A23" s="252" t="s">
        <v>4842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</row>
    <row r="24">
      <c r="A24" s="244" t="s">
        <v>4843</v>
      </c>
      <c r="B24" s="244" t="s">
        <v>4844</v>
      </c>
      <c r="C24" s="244" t="s">
        <v>4845</v>
      </c>
      <c r="D24" s="244" t="s">
        <v>4846</v>
      </c>
      <c r="E24" s="244" t="s">
        <v>4847</v>
      </c>
      <c r="F24" s="245" t="s">
        <v>32</v>
      </c>
      <c r="G24" s="246">
        <v>46257.0</v>
      </c>
      <c r="H24" s="247" t="s">
        <v>4795</v>
      </c>
      <c r="I24" s="247" t="s">
        <v>31</v>
      </c>
      <c r="J24" s="246">
        <v>46277.0</v>
      </c>
      <c r="K24" s="247" t="s">
        <v>4795</v>
      </c>
      <c r="L24" s="247" t="s">
        <v>30</v>
      </c>
      <c r="M24" s="249">
        <v>46294.0</v>
      </c>
      <c r="N24" s="247" t="s">
        <v>4795</v>
      </c>
      <c r="O24" s="244"/>
    </row>
    <row r="25">
      <c r="A25" s="244" t="s">
        <v>4848</v>
      </c>
      <c r="B25" s="244" t="s">
        <v>4849</v>
      </c>
      <c r="C25" s="244" t="s">
        <v>4850</v>
      </c>
      <c r="D25" s="244" t="s">
        <v>4851</v>
      </c>
      <c r="E25" s="244" t="s">
        <v>4852</v>
      </c>
      <c r="F25" s="245" t="s">
        <v>32</v>
      </c>
      <c r="G25" s="246">
        <v>46257.0</v>
      </c>
      <c r="H25" s="247" t="s">
        <v>4795</v>
      </c>
      <c r="I25" s="247" t="s">
        <v>30</v>
      </c>
      <c r="J25" s="246">
        <v>46277.0</v>
      </c>
      <c r="K25" s="247" t="s">
        <v>4795</v>
      </c>
      <c r="L25" s="247" t="s">
        <v>30</v>
      </c>
      <c r="M25" s="249">
        <v>46294.0</v>
      </c>
      <c r="N25" s="247" t="s">
        <v>4795</v>
      </c>
      <c r="O25" s="244"/>
    </row>
    <row r="26">
      <c r="A26" s="244" t="s">
        <v>4853</v>
      </c>
      <c r="B26" s="244" t="s">
        <v>4854</v>
      </c>
      <c r="C26" s="244" t="s">
        <v>4855</v>
      </c>
      <c r="D26" s="244" t="s">
        <v>4856</v>
      </c>
      <c r="E26" s="244" t="s">
        <v>4857</v>
      </c>
      <c r="F26" s="245" t="s">
        <v>32</v>
      </c>
      <c r="G26" s="246">
        <v>46257.0</v>
      </c>
      <c r="H26" s="247" t="s">
        <v>4795</v>
      </c>
      <c r="I26" s="247" t="s">
        <v>30</v>
      </c>
      <c r="J26" s="246">
        <v>46277.0</v>
      </c>
      <c r="K26" s="247" t="s">
        <v>4795</v>
      </c>
      <c r="L26" s="247" t="s">
        <v>30</v>
      </c>
      <c r="M26" s="249">
        <v>46294.0</v>
      </c>
      <c r="N26" s="247" t="s">
        <v>4795</v>
      </c>
      <c r="O26" s="244"/>
    </row>
    <row r="27">
      <c r="A27" s="244" t="s">
        <v>4858</v>
      </c>
      <c r="B27" s="244" t="s">
        <v>4859</v>
      </c>
      <c r="C27" s="244" t="s">
        <v>4860</v>
      </c>
      <c r="D27" s="244" t="s">
        <v>4861</v>
      </c>
      <c r="E27" s="244" t="s">
        <v>4862</v>
      </c>
      <c r="F27" s="245" t="s">
        <v>32</v>
      </c>
      <c r="G27" s="246">
        <v>46257.0</v>
      </c>
      <c r="H27" s="247" t="s">
        <v>4795</v>
      </c>
      <c r="I27" s="247" t="s">
        <v>30</v>
      </c>
      <c r="J27" s="246">
        <v>46277.0</v>
      </c>
      <c r="K27" s="247" t="s">
        <v>4795</v>
      </c>
      <c r="L27" s="247" t="s">
        <v>30</v>
      </c>
      <c r="M27" s="249">
        <v>46294.0</v>
      </c>
      <c r="N27" s="247" t="s">
        <v>4795</v>
      </c>
      <c r="O27" s="244"/>
    </row>
    <row r="28">
      <c r="A28" s="252" t="s">
        <v>4863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>
      <c r="A29" s="244" t="s">
        <v>4864</v>
      </c>
      <c r="B29" s="244" t="s">
        <v>4865</v>
      </c>
      <c r="C29" s="244" t="s">
        <v>4866</v>
      </c>
      <c r="D29" s="244" t="s">
        <v>4867</v>
      </c>
      <c r="E29" s="244" t="s">
        <v>4868</v>
      </c>
      <c r="F29" s="245" t="s">
        <v>32</v>
      </c>
      <c r="G29" s="246">
        <v>46259.0</v>
      </c>
      <c r="H29" s="247" t="s">
        <v>4795</v>
      </c>
      <c r="I29" s="247" t="s">
        <v>30</v>
      </c>
      <c r="J29" s="249">
        <v>46279.0</v>
      </c>
      <c r="K29" s="247" t="s">
        <v>4795</v>
      </c>
      <c r="L29" s="247" t="s">
        <v>30</v>
      </c>
      <c r="M29" s="249">
        <v>46295.0</v>
      </c>
      <c r="N29" s="247" t="s">
        <v>4795</v>
      </c>
      <c r="O29" s="244"/>
    </row>
    <row r="30">
      <c r="A30" s="244" t="s">
        <v>4869</v>
      </c>
      <c r="B30" s="244" t="s">
        <v>4870</v>
      </c>
      <c r="C30" s="244" t="s">
        <v>4871</v>
      </c>
      <c r="D30" s="244" t="s">
        <v>4872</v>
      </c>
      <c r="E30" s="244" t="s">
        <v>4873</v>
      </c>
      <c r="F30" s="245" t="s">
        <v>32</v>
      </c>
      <c r="G30" s="246">
        <v>46259.0</v>
      </c>
      <c r="H30" s="247" t="s">
        <v>4795</v>
      </c>
      <c r="I30" s="247" t="s">
        <v>30</v>
      </c>
      <c r="J30" s="249">
        <v>46279.0</v>
      </c>
      <c r="K30" s="247" t="s">
        <v>4795</v>
      </c>
      <c r="L30" s="247" t="s">
        <v>30</v>
      </c>
      <c r="M30" s="249">
        <v>46295.0</v>
      </c>
      <c r="N30" s="247" t="s">
        <v>4795</v>
      </c>
      <c r="O30" s="244"/>
    </row>
    <row r="31">
      <c r="A31" s="244" t="s">
        <v>4874</v>
      </c>
      <c r="B31" s="244" t="s">
        <v>4875</v>
      </c>
      <c r="C31" s="244" t="s">
        <v>4876</v>
      </c>
      <c r="D31" s="244" t="s">
        <v>4877</v>
      </c>
      <c r="E31" s="244" t="s">
        <v>4878</v>
      </c>
      <c r="F31" s="245" t="s">
        <v>32</v>
      </c>
      <c r="G31" s="246">
        <v>46259.0</v>
      </c>
      <c r="H31" s="247" t="s">
        <v>4795</v>
      </c>
      <c r="I31" s="247" t="s">
        <v>30</v>
      </c>
      <c r="J31" s="249">
        <v>46279.0</v>
      </c>
      <c r="K31" s="247" t="s">
        <v>4795</v>
      </c>
      <c r="L31" s="247" t="s">
        <v>30</v>
      </c>
      <c r="M31" s="249">
        <v>46295.0</v>
      </c>
      <c r="N31" s="247" t="s">
        <v>4795</v>
      </c>
      <c r="O31" s="244"/>
    </row>
    <row r="32">
      <c r="A32" s="244" t="s">
        <v>4879</v>
      </c>
      <c r="B32" s="244" t="s">
        <v>4880</v>
      </c>
      <c r="C32" s="244" t="s">
        <v>4881</v>
      </c>
      <c r="D32" s="244" t="s">
        <v>4882</v>
      </c>
      <c r="E32" s="244" t="s">
        <v>4883</v>
      </c>
      <c r="F32" s="245" t="s">
        <v>32</v>
      </c>
      <c r="G32" s="246">
        <v>46259.0</v>
      </c>
      <c r="H32" s="247" t="s">
        <v>4795</v>
      </c>
      <c r="I32" s="247" t="s">
        <v>30</v>
      </c>
      <c r="J32" s="249">
        <v>46279.0</v>
      </c>
      <c r="K32" s="247" t="s">
        <v>4795</v>
      </c>
      <c r="L32" s="247" t="s">
        <v>30</v>
      </c>
      <c r="M32" s="249">
        <v>46295.0</v>
      </c>
      <c r="N32" s="247" t="s">
        <v>4795</v>
      </c>
      <c r="O32" s="244"/>
    </row>
    <row r="33">
      <c r="A33" s="244" t="s">
        <v>4884</v>
      </c>
      <c r="B33" s="244" t="s">
        <v>4885</v>
      </c>
      <c r="C33" s="244" t="s">
        <v>4886</v>
      </c>
      <c r="D33" s="244" t="s">
        <v>4887</v>
      </c>
      <c r="E33" s="244" t="s">
        <v>4888</v>
      </c>
      <c r="F33" s="245" t="s">
        <v>32</v>
      </c>
      <c r="G33" s="246">
        <v>46259.0</v>
      </c>
      <c r="H33" s="247" t="s">
        <v>4795</v>
      </c>
      <c r="I33" s="247" t="s">
        <v>30</v>
      </c>
      <c r="J33" s="249">
        <v>46279.0</v>
      </c>
      <c r="K33" s="247" t="s">
        <v>4795</v>
      </c>
      <c r="L33" s="247" t="s">
        <v>30</v>
      </c>
      <c r="M33" s="249">
        <v>46295.0</v>
      </c>
      <c r="N33" s="247" t="s">
        <v>4795</v>
      </c>
      <c r="O33" s="244"/>
    </row>
    <row r="34">
      <c r="A34" s="252" t="s">
        <v>4889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</row>
    <row r="35">
      <c r="A35" s="244" t="s">
        <v>4890</v>
      </c>
      <c r="B35" s="244" t="s">
        <v>4891</v>
      </c>
      <c r="C35" s="244" t="s">
        <v>4892</v>
      </c>
      <c r="D35" s="244" t="s">
        <v>4893</v>
      </c>
      <c r="E35" s="244" t="s">
        <v>4894</v>
      </c>
      <c r="F35" s="245" t="s">
        <v>32</v>
      </c>
      <c r="G35" s="249">
        <v>46260.0</v>
      </c>
      <c r="H35" s="247" t="s">
        <v>4795</v>
      </c>
      <c r="I35" s="247" t="s">
        <v>30</v>
      </c>
      <c r="J35" s="246">
        <v>46280.0</v>
      </c>
      <c r="K35" s="247" t="s">
        <v>4795</v>
      </c>
      <c r="L35" s="247" t="s">
        <v>30</v>
      </c>
      <c r="M35" s="249">
        <v>46295.0</v>
      </c>
      <c r="N35" s="247" t="s">
        <v>4795</v>
      </c>
      <c r="O35" s="244"/>
    </row>
    <row r="36">
      <c r="A36" s="244" t="s">
        <v>4895</v>
      </c>
      <c r="B36" s="244" t="s">
        <v>4896</v>
      </c>
      <c r="C36" s="244" t="s">
        <v>4897</v>
      </c>
      <c r="D36" s="244" t="s">
        <v>4898</v>
      </c>
      <c r="E36" s="244" t="s">
        <v>4899</v>
      </c>
      <c r="F36" s="245" t="s">
        <v>32</v>
      </c>
      <c r="G36" s="249">
        <v>46260.0</v>
      </c>
      <c r="H36" s="247" t="s">
        <v>4795</v>
      </c>
      <c r="I36" s="247" t="s">
        <v>30</v>
      </c>
      <c r="J36" s="246">
        <v>46280.0</v>
      </c>
      <c r="K36" s="247" t="s">
        <v>4795</v>
      </c>
      <c r="L36" s="247" t="s">
        <v>30</v>
      </c>
      <c r="M36" s="249">
        <v>46295.0</v>
      </c>
      <c r="N36" s="247" t="s">
        <v>4795</v>
      </c>
      <c r="O36" s="244"/>
    </row>
    <row r="37">
      <c r="A37" s="244" t="s">
        <v>4900</v>
      </c>
      <c r="B37" s="244" t="s">
        <v>4901</v>
      </c>
      <c r="C37" s="244" t="s">
        <v>4902</v>
      </c>
      <c r="D37" s="244" t="s">
        <v>4903</v>
      </c>
      <c r="E37" s="244" t="s">
        <v>4904</v>
      </c>
      <c r="F37" s="245" t="s">
        <v>32</v>
      </c>
      <c r="G37" s="246">
        <v>46261.0</v>
      </c>
      <c r="H37" s="247" t="s">
        <v>4795</v>
      </c>
      <c r="I37" s="247" t="s">
        <v>30</v>
      </c>
      <c r="J37" s="246">
        <v>46280.0</v>
      </c>
      <c r="K37" s="247" t="s">
        <v>4795</v>
      </c>
      <c r="L37" s="247" t="s">
        <v>30</v>
      </c>
      <c r="M37" s="249">
        <v>46295.0</v>
      </c>
      <c r="N37" s="247" t="s">
        <v>4795</v>
      </c>
      <c r="O37" s="244"/>
    </row>
    <row r="38">
      <c r="A38" s="244" t="s">
        <v>4905</v>
      </c>
      <c r="B38" s="244" t="s">
        <v>4906</v>
      </c>
      <c r="C38" s="244" t="s">
        <v>4907</v>
      </c>
      <c r="D38" s="244" t="s">
        <v>4908</v>
      </c>
      <c r="E38" s="244" t="s">
        <v>4909</v>
      </c>
      <c r="F38" s="245" t="s">
        <v>32</v>
      </c>
      <c r="G38" s="246">
        <v>46261.0</v>
      </c>
      <c r="H38" s="247" t="s">
        <v>4795</v>
      </c>
      <c r="I38" s="247" t="s">
        <v>30</v>
      </c>
      <c r="J38" s="246">
        <v>46281.0</v>
      </c>
      <c r="K38" s="247" t="s">
        <v>4795</v>
      </c>
      <c r="L38" s="247" t="s">
        <v>30</v>
      </c>
      <c r="M38" s="249">
        <v>46295.0</v>
      </c>
      <c r="N38" s="247" t="s">
        <v>4795</v>
      </c>
      <c r="O38" s="244"/>
    </row>
    <row r="39">
      <c r="A39" s="244" t="s">
        <v>4910</v>
      </c>
      <c r="B39" s="244" t="s">
        <v>4911</v>
      </c>
      <c r="C39" s="244" t="s">
        <v>4912</v>
      </c>
      <c r="D39" s="244" t="s">
        <v>4913</v>
      </c>
      <c r="E39" s="244" t="s">
        <v>4914</v>
      </c>
      <c r="F39" s="245" t="s">
        <v>32</v>
      </c>
      <c r="G39" s="246">
        <v>46261.0</v>
      </c>
      <c r="H39" s="247" t="s">
        <v>4795</v>
      </c>
      <c r="I39" s="247" t="s">
        <v>30</v>
      </c>
      <c r="J39" s="246">
        <v>46281.0</v>
      </c>
      <c r="K39" s="247" t="s">
        <v>4795</v>
      </c>
      <c r="L39" s="247" t="s">
        <v>30</v>
      </c>
      <c r="M39" s="249">
        <v>46295.0</v>
      </c>
      <c r="N39" s="247" t="s">
        <v>4795</v>
      </c>
      <c r="O39" s="244"/>
    </row>
    <row r="40">
      <c r="A40" s="244" t="s">
        <v>4915</v>
      </c>
      <c r="B40" s="244" t="s">
        <v>4916</v>
      </c>
      <c r="C40" s="244" t="s">
        <v>4917</v>
      </c>
      <c r="D40" s="244" t="s">
        <v>4918</v>
      </c>
      <c r="E40" s="244" t="s">
        <v>4919</v>
      </c>
      <c r="F40" s="245" t="s">
        <v>32</v>
      </c>
      <c r="G40" s="246">
        <v>46261.0</v>
      </c>
      <c r="H40" s="247" t="s">
        <v>4795</v>
      </c>
      <c r="I40" s="247" t="s">
        <v>30</v>
      </c>
      <c r="J40" s="246">
        <v>46281.0</v>
      </c>
      <c r="K40" s="247" t="s">
        <v>4795</v>
      </c>
      <c r="L40" s="247" t="s">
        <v>30</v>
      </c>
      <c r="M40" s="249">
        <v>46295.0</v>
      </c>
      <c r="N40" s="247" t="s">
        <v>4795</v>
      </c>
      <c r="O40" s="244"/>
    </row>
    <row r="41">
      <c r="A41" s="252" t="s">
        <v>4920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</row>
    <row r="42">
      <c r="A42" s="244" t="s">
        <v>4921</v>
      </c>
      <c r="B42" s="244" t="s">
        <v>4922</v>
      </c>
      <c r="C42" s="244" t="s">
        <v>4923</v>
      </c>
      <c r="D42" s="244" t="s">
        <v>4924</v>
      </c>
      <c r="E42" s="244" t="s">
        <v>4925</v>
      </c>
      <c r="F42" s="245" t="s">
        <v>32</v>
      </c>
      <c r="G42" s="246">
        <v>46263.0</v>
      </c>
      <c r="H42" s="247" t="s">
        <v>4795</v>
      </c>
      <c r="I42" s="247" t="s">
        <v>30</v>
      </c>
      <c r="J42" s="246">
        <v>46283.0</v>
      </c>
      <c r="K42" s="247" t="s">
        <v>4795</v>
      </c>
      <c r="L42" s="247" t="s">
        <v>30</v>
      </c>
      <c r="M42" s="249">
        <v>46296.0</v>
      </c>
      <c r="N42" s="247" t="s">
        <v>4795</v>
      </c>
      <c r="O42" s="244"/>
    </row>
    <row r="43">
      <c r="A43" s="244" t="s">
        <v>4926</v>
      </c>
      <c r="B43" s="244" t="s">
        <v>4927</v>
      </c>
      <c r="C43" s="244" t="s">
        <v>4928</v>
      </c>
      <c r="D43" s="244" t="s">
        <v>4929</v>
      </c>
      <c r="E43" s="244" t="s">
        <v>4930</v>
      </c>
      <c r="F43" s="245" t="s">
        <v>32</v>
      </c>
      <c r="G43" s="246">
        <v>46263.0</v>
      </c>
      <c r="H43" s="247" t="s">
        <v>4795</v>
      </c>
      <c r="I43" s="247" t="s">
        <v>30</v>
      </c>
      <c r="J43" s="246">
        <v>46283.0</v>
      </c>
      <c r="K43" s="247" t="s">
        <v>4795</v>
      </c>
      <c r="L43" s="247" t="s">
        <v>30</v>
      </c>
      <c r="M43" s="249">
        <v>46296.0</v>
      </c>
      <c r="N43" s="247" t="s">
        <v>4795</v>
      </c>
      <c r="O43" s="244"/>
    </row>
    <row r="44">
      <c r="A44" s="244" t="s">
        <v>4931</v>
      </c>
      <c r="B44" s="244" t="s">
        <v>4932</v>
      </c>
      <c r="C44" s="244" t="s">
        <v>4933</v>
      </c>
      <c r="D44" s="244" t="s">
        <v>4934</v>
      </c>
      <c r="E44" s="244" t="s">
        <v>4935</v>
      </c>
      <c r="F44" s="245" t="s">
        <v>32</v>
      </c>
      <c r="G44" s="246">
        <v>46263.0</v>
      </c>
      <c r="H44" s="247" t="s">
        <v>4795</v>
      </c>
      <c r="I44" s="247" t="s">
        <v>30</v>
      </c>
      <c r="J44" s="246">
        <v>46283.0</v>
      </c>
      <c r="K44" s="247" t="s">
        <v>4795</v>
      </c>
      <c r="L44" s="247" t="s">
        <v>30</v>
      </c>
      <c r="M44" s="249">
        <v>46296.0</v>
      </c>
      <c r="N44" s="247" t="s">
        <v>4795</v>
      </c>
      <c r="O44" s="244"/>
    </row>
    <row r="45">
      <c r="A45" s="244" t="s">
        <v>4936</v>
      </c>
      <c r="B45" s="244" t="s">
        <v>4937</v>
      </c>
      <c r="C45" s="244" t="s">
        <v>4938</v>
      </c>
      <c r="D45" s="244" t="s">
        <v>4939</v>
      </c>
      <c r="E45" s="244" t="s">
        <v>4940</v>
      </c>
      <c r="F45" s="245" t="s">
        <v>32</v>
      </c>
      <c r="G45" s="249">
        <v>46264.0</v>
      </c>
      <c r="H45" s="247" t="s">
        <v>4795</v>
      </c>
      <c r="I45" s="247" t="s">
        <v>30</v>
      </c>
      <c r="J45" s="246">
        <v>46283.0</v>
      </c>
      <c r="K45" s="247" t="s">
        <v>4795</v>
      </c>
      <c r="L45" s="247" t="s">
        <v>30</v>
      </c>
      <c r="M45" s="249">
        <v>46296.0</v>
      </c>
      <c r="N45" s="247" t="s">
        <v>4795</v>
      </c>
      <c r="O45" s="244"/>
    </row>
    <row r="46">
      <c r="A46" s="244" t="s">
        <v>4941</v>
      </c>
      <c r="B46" s="244" t="s">
        <v>4942</v>
      </c>
      <c r="C46" s="244" t="s">
        <v>4943</v>
      </c>
      <c r="D46" s="244" t="s">
        <v>4944</v>
      </c>
      <c r="E46" s="244" t="s">
        <v>4945</v>
      </c>
      <c r="F46" s="245" t="s">
        <v>32</v>
      </c>
      <c r="G46" s="249">
        <v>46264.0</v>
      </c>
      <c r="H46" s="247" t="s">
        <v>4795</v>
      </c>
      <c r="I46" s="247" t="s">
        <v>30</v>
      </c>
      <c r="J46" s="246">
        <v>46283.0</v>
      </c>
      <c r="K46" s="247" t="s">
        <v>4795</v>
      </c>
      <c r="L46" s="247" t="s">
        <v>30</v>
      </c>
      <c r="M46" s="249">
        <v>46296.0</v>
      </c>
      <c r="N46" s="247" t="s">
        <v>4795</v>
      </c>
      <c r="O46" s="244"/>
    </row>
    <row r="47">
      <c r="A47" s="252" t="s">
        <v>4946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6"/>
    </row>
    <row r="48">
      <c r="A48" s="244" t="s">
        <v>4947</v>
      </c>
      <c r="B48" s="244" t="s">
        <v>4948</v>
      </c>
      <c r="C48" s="244" t="s">
        <v>4949</v>
      </c>
      <c r="D48" s="244" t="s">
        <v>4950</v>
      </c>
      <c r="E48" s="244" t="s">
        <v>4951</v>
      </c>
      <c r="F48" s="245" t="s">
        <v>32</v>
      </c>
      <c r="G48" s="249">
        <v>46264.0</v>
      </c>
      <c r="H48" s="247" t="s">
        <v>4795</v>
      </c>
      <c r="I48" s="247" t="s">
        <v>30</v>
      </c>
      <c r="J48" s="249">
        <v>46286.0</v>
      </c>
      <c r="K48" s="247" t="s">
        <v>4795</v>
      </c>
      <c r="L48" s="247" t="s">
        <v>30</v>
      </c>
      <c r="M48" s="249">
        <v>46296.0</v>
      </c>
      <c r="N48" s="247" t="s">
        <v>4795</v>
      </c>
      <c r="O48" s="244"/>
    </row>
    <row r="49">
      <c r="A49" s="244" t="s">
        <v>4952</v>
      </c>
      <c r="B49" s="244" t="s">
        <v>4953</v>
      </c>
      <c r="C49" s="244" t="s">
        <v>4954</v>
      </c>
      <c r="D49" s="244" t="s">
        <v>4955</v>
      </c>
      <c r="E49" s="244" t="s">
        <v>4956</v>
      </c>
      <c r="F49" s="245" t="s">
        <v>32</v>
      </c>
      <c r="G49" s="249">
        <v>46264.0</v>
      </c>
      <c r="H49" s="247" t="s">
        <v>4795</v>
      </c>
      <c r="I49" s="247" t="s">
        <v>30</v>
      </c>
      <c r="J49" s="249">
        <v>46286.0</v>
      </c>
      <c r="K49" s="247" t="s">
        <v>4795</v>
      </c>
      <c r="L49" s="247" t="s">
        <v>30</v>
      </c>
      <c r="M49" s="249">
        <v>46296.0</v>
      </c>
      <c r="N49" s="247" t="s">
        <v>4795</v>
      </c>
      <c r="O49" s="244"/>
    </row>
    <row r="50">
      <c r="A50" s="244" t="s">
        <v>4957</v>
      </c>
      <c r="B50" s="244" t="s">
        <v>4958</v>
      </c>
      <c r="C50" s="244" t="s">
        <v>4959</v>
      </c>
      <c r="D50" s="244" t="s">
        <v>4960</v>
      </c>
      <c r="E50" s="244" t="s">
        <v>4961</v>
      </c>
      <c r="F50" s="245" t="s">
        <v>32</v>
      </c>
      <c r="G50" s="249">
        <v>46265.0</v>
      </c>
      <c r="H50" s="247" t="s">
        <v>4795</v>
      </c>
      <c r="I50" s="247" t="s">
        <v>30</v>
      </c>
      <c r="J50" s="249">
        <v>46286.0</v>
      </c>
      <c r="K50" s="247" t="s">
        <v>4795</v>
      </c>
      <c r="L50" s="247" t="s">
        <v>30</v>
      </c>
      <c r="M50" s="249">
        <v>46296.0</v>
      </c>
      <c r="N50" s="247" t="s">
        <v>4795</v>
      </c>
      <c r="O50" s="244"/>
    </row>
    <row r="51">
      <c r="A51" s="244" t="s">
        <v>4962</v>
      </c>
      <c r="B51" s="244" t="s">
        <v>4963</v>
      </c>
      <c r="C51" s="244" t="s">
        <v>4964</v>
      </c>
      <c r="D51" s="244" t="s">
        <v>4965</v>
      </c>
      <c r="E51" s="244" t="s">
        <v>4966</v>
      </c>
      <c r="F51" s="245" t="s">
        <v>32</v>
      </c>
      <c r="G51" s="249">
        <v>46265.0</v>
      </c>
      <c r="H51" s="247" t="s">
        <v>4795</v>
      </c>
      <c r="I51" s="247" t="s">
        <v>30</v>
      </c>
      <c r="J51" s="249">
        <v>46286.0</v>
      </c>
      <c r="K51" s="247" t="s">
        <v>4795</v>
      </c>
      <c r="L51" s="247" t="s">
        <v>30</v>
      </c>
      <c r="M51" s="249">
        <v>46296.0</v>
      </c>
      <c r="N51" s="247" t="s">
        <v>4795</v>
      </c>
      <c r="O51" s="244"/>
    </row>
    <row r="52">
      <c r="A52" s="244" t="s">
        <v>4967</v>
      </c>
      <c r="B52" s="244" t="s">
        <v>4968</v>
      </c>
      <c r="C52" s="244" t="s">
        <v>4969</v>
      </c>
      <c r="D52" s="244" t="s">
        <v>4970</v>
      </c>
      <c r="E52" s="244" t="s">
        <v>4971</v>
      </c>
      <c r="F52" s="245" t="s">
        <v>32</v>
      </c>
      <c r="G52" s="249">
        <v>46265.0</v>
      </c>
      <c r="H52" s="247" t="s">
        <v>4795</v>
      </c>
      <c r="I52" s="247" t="s">
        <v>30</v>
      </c>
      <c r="J52" s="249">
        <v>46286.0</v>
      </c>
      <c r="K52" s="247" t="s">
        <v>4795</v>
      </c>
      <c r="L52" s="247" t="s">
        <v>30</v>
      </c>
      <c r="M52" s="249">
        <v>46296.0</v>
      </c>
      <c r="N52" s="247" t="s">
        <v>4795</v>
      </c>
      <c r="O52" s="244"/>
    </row>
    <row r="53">
      <c r="A53" s="244" t="s">
        <v>4972</v>
      </c>
      <c r="B53" s="244" t="s">
        <v>4973</v>
      </c>
      <c r="C53" s="244" t="s">
        <v>4974</v>
      </c>
      <c r="D53" s="244" t="s">
        <v>4975</v>
      </c>
      <c r="E53" s="244" t="s">
        <v>4976</v>
      </c>
      <c r="F53" s="245" t="s">
        <v>32</v>
      </c>
      <c r="G53" s="249">
        <v>46265.0</v>
      </c>
      <c r="H53" s="247" t="s">
        <v>4795</v>
      </c>
      <c r="I53" s="247" t="s">
        <v>31</v>
      </c>
      <c r="J53" s="249">
        <v>46286.0</v>
      </c>
      <c r="K53" s="247" t="s">
        <v>4795</v>
      </c>
      <c r="L53" s="247" t="s">
        <v>30</v>
      </c>
      <c r="M53" s="249">
        <v>46296.0</v>
      </c>
      <c r="N53" s="247" t="s">
        <v>4795</v>
      </c>
      <c r="O53" s="244"/>
    </row>
    <row r="54">
      <c r="A54" s="252" t="s">
        <v>4977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6"/>
    </row>
    <row r="55">
      <c r="A55" s="244" t="s">
        <v>4978</v>
      </c>
      <c r="B55" s="244" t="s">
        <v>4979</v>
      </c>
      <c r="C55" s="244" t="s">
        <v>4980</v>
      </c>
      <c r="D55" s="244" t="s">
        <v>4981</v>
      </c>
      <c r="E55" s="244" t="s">
        <v>4982</v>
      </c>
      <c r="F55" s="245" t="s">
        <v>32</v>
      </c>
      <c r="G55" s="249">
        <v>46266.0</v>
      </c>
      <c r="H55" s="247" t="s">
        <v>4795</v>
      </c>
      <c r="I55" s="247" t="s">
        <v>30</v>
      </c>
      <c r="J55" s="249">
        <v>46289.0</v>
      </c>
      <c r="K55" s="247" t="s">
        <v>4795</v>
      </c>
      <c r="L55" s="247" t="s">
        <v>30</v>
      </c>
      <c r="M55" s="249">
        <v>46296.0</v>
      </c>
      <c r="N55" s="247" t="s">
        <v>4795</v>
      </c>
      <c r="O55" s="244"/>
    </row>
    <row r="56">
      <c r="A56" s="244" t="s">
        <v>4983</v>
      </c>
      <c r="B56" s="244" t="s">
        <v>4984</v>
      </c>
      <c r="C56" s="244" t="s">
        <v>4985</v>
      </c>
      <c r="D56" s="244" t="s">
        <v>4986</v>
      </c>
      <c r="E56" s="244" t="s">
        <v>4987</v>
      </c>
      <c r="F56" s="245" t="s">
        <v>32</v>
      </c>
      <c r="G56" s="249">
        <v>46266.0</v>
      </c>
      <c r="H56" s="247" t="s">
        <v>4795</v>
      </c>
      <c r="I56" s="247" t="s">
        <v>30</v>
      </c>
      <c r="J56" s="249">
        <v>46289.0</v>
      </c>
      <c r="K56" s="247" t="s">
        <v>4795</v>
      </c>
      <c r="L56" s="247" t="s">
        <v>30</v>
      </c>
      <c r="M56" s="249">
        <v>46296.0</v>
      </c>
      <c r="N56" s="247" t="s">
        <v>4795</v>
      </c>
      <c r="O56" s="244"/>
    </row>
    <row r="57">
      <c r="A57" s="244" t="s">
        <v>4988</v>
      </c>
      <c r="B57" s="244" t="s">
        <v>4989</v>
      </c>
      <c r="C57" s="244" t="s">
        <v>4990</v>
      </c>
      <c r="D57" s="244" t="s">
        <v>4991</v>
      </c>
      <c r="E57" s="244" t="s">
        <v>4992</v>
      </c>
      <c r="F57" s="245" t="s">
        <v>32</v>
      </c>
      <c r="G57" s="249">
        <v>46266.0</v>
      </c>
      <c r="H57" s="247" t="s">
        <v>4795</v>
      </c>
      <c r="I57" s="247" t="s">
        <v>31</v>
      </c>
      <c r="J57" s="249">
        <v>46289.0</v>
      </c>
      <c r="K57" s="247" t="s">
        <v>4795</v>
      </c>
      <c r="L57" s="247" t="s">
        <v>30</v>
      </c>
      <c r="M57" s="249">
        <v>46296.0</v>
      </c>
      <c r="N57" s="247" t="s">
        <v>4795</v>
      </c>
      <c r="O57" s="244"/>
    </row>
    <row r="58">
      <c r="A58" s="244" t="s">
        <v>4993</v>
      </c>
      <c r="B58" s="244" t="s">
        <v>4994</v>
      </c>
      <c r="C58" s="244" t="s">
        <v>4995</v>
      </c>
      <c r="D58" s="244" t="s">
        <v>4996</v>
      </c>
      <c r="E58" s="244" t="s">
        <v>4997</v>
      </c>
      <c r="F58" s="245" t="s">
        <v>32</v>
      </c>
      <c r="G58" s="249">
        <v>46267.0</v>
      </c>
      <c r="H58" s="247" t="s">
        <v>4795</v>
      </c>
      <c r="I58" s="247" t="s">
        <v>30</v>
      </c>
      <c r="J58" s="249">
        <v>46289.0</v>
      </c>
      <c r="K58" s="247" t="s">
        <v>4795</v>
      </c>
      <c r="L58" s="247" t="s">
        <v>30</v>
      </c>
      <c r="M58" s="249">
        <v>46296.0</v>
      </c>
      <c r="N58" s="247" t="s">
        <v>4795</v>
      </c>
      <c r="O58" s="244"/>
    </row>
  </sheetData>
  <mergeCells count="10">
    <mergeCell ref="A41:O41"/>
    <mergeCell ref="A47:O47"/>
    <mergeCell ref="A54:O54"/>
    <mergeCell ref="B2:E2"/>
    <mergeCell ref="B3:E3"/>
    <mergeCell ref="B4:E4"/>
    <mergeCell ref="A17:O17"/>
    <mergeCell ref="A23:O23"/>
    <mergeCell ref="A28:O28"/>
    <mergeCell ref="A34:O3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26.5"/>
    <col customWidth="1" min="3" max="3" width="46.25"/>
    <col customWidth="1" min="4" max="4" width="46.0"/>
    <col customWidth="1" min="5" max="5" width="40.0"/>
  </cols>
  <sheetData>
    <row r="1">
      <c r="A1" s="253"/>
      <c r="B1" s="254"/>
      <c r="C1" s="104"/>
      <c r="D1" s="104"/>
      <c r="E1" s="105"/>
    </row>
    <row r="2">
      <c r="A2" s="255" t="s">
        <v>88</v>
      </c>
      <c r="B2" s="256" t="s">
        <v>4998</v>
      </c>
      <c r="C2" s="104"/>
      <c r="D2" s="104"/>
      <c r="E2" s="105"/>
    </row>
    <row r="3">
      <c r="A3" s="257" t="s">
        <v>90</v>
      </c>
      <c r="B3" s="258" t="s">
        <v>4999</v>
      </c>
      <c r="C3" s="5"/>
      <c r="D3" s="5"/>
      <c r="E3" s="113"/>
    </row>
    <row r="4">
      <c r="A4" s="111" t="s">
        <v>92</v>
      </c>
      <c r="B4" s="112">
        <f>COUNTIF(A12:A52, "TC-*")</f>
        <v>15</v>
      </c>
      <c r="C4" s="5"/>
      <c r="D4" s="5"/>
      <c r="E4" s="113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</row>
    <row r="6">
      <c r="A6" s="114" t="s">
        <v>95</v>
      </c>
      <c r="B6" s="121">
        <f>COUNTIF(F11:F52, B5)</f>
        <v>0</v>
      </c>
      <c r="C6" s="121">
        <f>COUNTIF(F11:F52, C5)</f>
        <v>0</v>
      </c>
      <c r="D6" s="121">
        <f>COUNTIF(F11:F52, D5)</f>
        <v>15</v>
      </c>
      <c r="E6" s="122">
        <f>COUNTIF(F11:F52, E5)</f>
        <v>0</v>
      </c>
    </row>
    <row r="7">
      <c r="A7" s="114" t="s">
        <v>96</v>
      </c>
      <c r="B7" s="121">
        <f>COUNTIF(I11:I52, B5)</f>
        <v>15</v>
      </c>
      <c r="C7" s="121">
        <f>COUNTIF(I11:I52, C5)</f>
        <v>0</v>
      </c>
      <c r="D7" s="121">
        <f>COUNTIF(I11:I52, D5)</f>
        <v>0</v>
      </c>
      <c r="E7" s="122">
        <f>COUNTIF(I11:I52, E5)</f>
        <v>0</v>
      </c>
    </row>
    <row r="8">
      <c r="A8" s="124" t="s">
        <v>97</v>
      </c>
      <c r="B8" s="125">
        <f>COUNTIF(L11:L52, B5)</f>
        <v>15</v>
      </c>
      <c r="C8" s="125">
        <f>COUNTIF(L11:L52, C5)</f>
        <v>0</v>
      </c>
      <c r="D8" s="125">
        <f>COUNTIF(L11:L52, D5)</f>
        <v>0</v>
      </c>
      <c r="E8" s="126">
        <f>COUNTIF(L11:L52, E5)</f>
        <v>0</v>
      </c>
    </row>
    <row r="10">
      <c r="A10" s="259" t="s">
        <v>98</v>
      </c>
      <c r="B10" s="259" t="s">
        <v>99</v>
      </c>
      <c r="C10" s="259" t="s">
        <v>100</v>
      </c>
      <c r="D10" s="259" t="s">
        <v>101</v>
      </c>
      <c r="E10" s="259" t="s">
        <v>102</v>
      </c>
      <c r="F10" s="259" t="s">
        <v>95</v>
      </c>
      <c r="G10" s="259" t="s">
        <v>103</v>
      </c>
      <c r="H10" s="259" t="s">
        <v>104</v>
      </c>
      <c r="I10" s="259" t="s">
        <v>96</v>
      </c>
      <c r="J10" s="259" t="s">
        <v>103</v>
      </c>
      <c r="K10" s="259" t="s">
        <v>104</v>
      </c>
      <c r="L10" s="259" t="s">
        <v>97</v>
      </c>
      <c r="M10" s="259" t="s">
        <v>103</v>
      </c>
      <c r="N10" s="259" t="s">
        <v>104</v>
      </c>
      <c r="O10" s="259" t="s">
        <v>105</v>
      </c>
    </row>
    <row r="11">
      <c r="A11" s="260" t="s">
        <v>5000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>
      <c r="A12" s="220" t="s">
        <v>5001</v>
      </c>
      <c r="B12" s="220" t="s">
        <v>5002</v>
      </c>
      <c r="C12" s="220" t="s">
        <v>5003</v>
      </c>
      <c r="D12" s="220" t="s">
        <v>5004</v>
      </c>
      <c r="E12" s="220" t="s">
        <v>5005</v>
      </c>
      <c r="F12" s="261" t="s">
        <v>32</v>
      </c>
      <c r="G12" s="262">
        <v>46268.0</v>
      </c>
      <c r="H12" s="220" t="s">
        <v>4795</v>
      </c>
      <c r="I12" s="220" t="s">
        <v>30</v>
      </c>
      <c r="J12" s="263">
        <v>46273.0</v>
      </c>
      <c r="K12" s="220" t="s">
        <v>4795</v>
      </c>
      <c r="L12" s="220" t="s">
        <v>30</v>
      </c>
      <c r="M12" s="263">
        <v>46297.0</v>
      </c>
      <c r="N12" s="220" t="s">
        <v>4795</v>
      </c>
      <c r="O12" s="264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>
      <c r="A13" s="220" t="s">
        <v>5006</v>
      </c>
      <c r="B13" s="220" t="s">
        <v>5007</v>
      </c>
      <c r="C13" s="220" t="s">
        <v>5008</v>
      </c>
      <c r="D13" s="220" t="s">
        <v>5009</v>
      </c>
      <c r="E13" s="220" t="s">
        <v>5010</v>
      </c>
      <c r="F13" s="220" t="s">
        <v>32</v>
      </c>
      <c r="G13" s="262">
        <v>46268.0</v>
      </c>
      <c r="H13" s="220" t="s">
        <v>4795</v>
      </c>
      <c r="I13" s="220" t="s">
        <v>30</v>
      </c>
      <c r="J13" s="263">
        <v>46273.0</v>
      </c>
      <c r="K13" s="220" t="s">
        <v>4795</v>
      </c>
      <c r="L13" s="220" t="s">
        <v>30</v>
      </c>
      <c r="M13" s="263">
        <v>46297.0</v>
      </c>
      <c r="N13" s="220" t="s">
        <v>4795</v>
      </c>
      <c r="O13" s="264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>
      <c r="A14" s="266" t="s">
        <v>5011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>
      <c r="A15" s="220" t="s">
        <v>5012</v>
      </c>
      <c r="B15" s="220" t="s">
        <v>5013</v>
      </c>
      <c r="C15" s="220" t="s">
        <v>5014</v>
      </c>
      <c r="D15" s="220" t="s">
        <v>5015</v>
      </c>
      <c r="E15" s="220" t="s">
        <v>5016</v>
      </c>
      <c r="F15" s="220" t="s">
        <v>32</v>
      </c>
      <c r="G15" s="262">
        <v>46268.0</v>
      </c>
      <c r="H15" s="220" t="s">
        <v>4795</v>
      </c>
      <c r="I15" s="220" t="s">
        <v>30</v>
      </c>
      <c r="J15" s="263">
        <v>46274.0</v>
      </c>
      <c r="K15" s="220" t="s">
        <v>4795</v>
      </c>
      <c r="L15" s="220" t="s">
        <v>30</v>
      </c>
      <c r="M15" s="263">
        <v>46298.0</v>
      </c>
      <c r="N15" s="220" t="s">
        <v>4795</v>
      </c>
      <c r="O15" s="264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>
      <c r="A16" s="220" t="s">
        <v>5017</v>
      </c>
      <c r="B16" s="220" t="s">
        <v>5018</v>
      </c>
      <c r="C16" s="220" t="s">
        <v>5019</v>
      </c>
      <c r="D16" s="220" t="s">
        <v>5020</v>
      </c>
      <c r="E16" s="220" t="s">
        <v>5021</v>
      </c>
      <c r="F16" s="220" t="s">
        <v>32</v>
      </c>
      <c r="G16" s="262">
        <v>46268.0</v>
      </c>
      <c r="H16" s="220" t="s">
        <v>4795</v>
      </c>
      <c r="I16" s="220" t="s">
        <v>30</v>
      </c>
      <c r="J16" s="263">
        <v>46274.0</v>
      </c>
      <c r="K16" s="220" t="s">
        <v>4795</v>
      </c>
      <c r="L16" s="220" t="s">
        <v>30</v>
      </c>
      <c r="M16" s="263">
        <v>46298.0</v>
      </c>
      <c r="N16" s="220" t="s">
        <v>4795</v>
      </c>
      <c r="O16" s="264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>
      <c r="A17" s="266" t="s">
        <v>5022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>
      <c r="A18" s="220" t="s">
        <v>5023</v>
      </c>
      <c r="B18" s="220" t="s">
        <v>5024</v>
      </c>
      <c r="C18" s="220" t="s">
        <v>5025</v>
      </c>
      <c r="D18" s="220" t="s">
        <v>5026</v>
      </c>
      <c r="E18" s="220" t="s">
        <v>5027</v>
      </c>
      <c r="F18" s="220" t="s">
        <v>32</v>
      </c>
      <c r="G18" s="262">
        <v>46269.0</v>
      </c>
      <c r="H18" s="220" t="s">
        <v>4795</v>
      </c>
      <c r="I18" s="220" t="s">
        <v>30</v>
      </c>
      <c r="J18" s="263">
        <v>46275.0</v>
      </c>
      <c r="K18" s="220" t="s">
        <v>4795</v>
      </c>
      <c r="L18" s="220" t="s">
        <v>30</v>
      </c>
      <c r="M18" s="263">
        <v>46298.0</v>
      </c>
      <c r="N18" s="220" t="s">
        <v>4795</v>
      </c>
      <c r="O18" s="264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>
      <c r="A19" s="220" t="s">
        <v>5028</v>
      </c>
      <c r="B19" s="220" t="s">
        <v>5029</v>
      </c>
      <c r="C19" s="220" t="s">
        <v>5030</v>
      </c>
      <c r="D19" s="220" t="s">
        <v>5031</v>
      </c>
      <c r="E19" s="220" t="s">
        <v>5032</v>
      </c>
      <c r="F19" s="220" t="s">
        <v>32</v>
      </c>
      <c r="G19" s="262">
        <v>46269.0</v>
      </c>
      <c r="H19" s="220" t="s">
        <v>4795</v>
      </c>
      <c r="I19" s="220" t="s">
        <v>30</v>
      </c>
      <c r="J19" s="263">
        <v>46275.0</v>
      </c>
      <c r="K19" s="220" t="s">
        <v>4795</v>
      </c>
      <c r="L19" s="220" t="s">
        <v>30</v>
      </c>
      <c r="M19" s="263">
        <v>46298.0</v>
      </c>
      <c r="N19" s="220" t="s">
        <v>4795</v>
      </c>
      <c r="O19" s="264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>
      <c r="A20" s="266" t="s">
        <v>5033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>
      <c r="A21" s="220" t="s">
        <v>5034</v>
      </c>
      <c r="B21" s="220" t="s">
        <v>5035</v>
      </c>
      <c r="C21" s="220" t="s">
        <v>5036</v>
      </c>
      <c r="D21" s="220" t="s">
        <v>5037</v>
      </c>
      <c r="E21" s="220" t="s">
        <v>5038</v>
      </c>
      <c r="F21" s="220" t="s">
        <v>32</v>
      </c>
      <c r="G21" s="262">
        <v>46269.0</v>
      </c>
      <c r="H21" s="220" t="s">
        <v>4795</v>
      </c>
      <c r="I21" s="220" t="s">
        <v>30</v>
      </c>
      <c r="J21" s="263">
        <v>46276.0</v>
      </c>
      <c r="K21" s="220" t="s">
        <v>4795</v>
      </c>
      <c r="L21" s="220" t="s">
        <v>30</v>
      </c>
      <c r="M21" s="263">
        <v>46298.0</v>
      </c>
      <c r="N21" s="220" t="s">
        <v>4795</v>
      </c>
      <c r="O21" s="264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>
      <c r="A22" s="220" t="s">
        <v>5039</v>
      </c>
      <c r="B22" s="220" t="s">
        <v>5040</v>
      </c>
      <c r="C22" s="220" t="s">
        <v>5041</v>
      </c>
      <c r="D22" s="220" t="s">
        <v>5042</v>
      </c>
      <c r="E22" s="220" t="s">
        <v>5043</v>
      </c>
      <c r="F22" s="220" t="s">
        <v>32</v>
      </c>
      <c r="G22" s="262">
        <v>46269.0</v>
      </c>
      <c r="H22" s="220" t="s">
        <v>4795</v>
      </c>
      <c r="I22" s="220" t="s">
        <v>30</v>
      </c>
      <c r="J22" s="263">
        <v>46276.0</v>
      </c>
      <c r="K22" s="220" t="s">
        <v>4795</v>
      </c>
      <c r="L22" s="220" t="s">
        <v>30</v>
      </c>
      <c r="M22" s="263">
        <v>46298.0</v>
      </c>
      <c r="N22" s="220" t="s">
        <v>4795</v>
      </c>
      <c r="O22" s="264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>
      <c r="A23" s="266" t="s">
        <v>5044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>
      <c r="A24" s="220" t="s">
        <v>5045</v>
      </c>
      <c r="B24" s="220" t="s">
        <v>5046</v>
      </c>
      <c r="C24" s="220" t="s">
        <v>5047</v>
      </c>
      <c r="D24" s="220" t="s">
        <v>5048</v>
      </c>
      <c r="E24" s="220" t="s">
        <v>5049</v>
      </c>
      <c r="F24" s="220" t="s">
        <v>32</v>
      </c>
      <c r="G24" s="262">
        <v>46270.0</v>
      </c>
      <c r="H24" s="220" t="s">
        <v>4795</v>
      </c>
      <c r="I24" s="220" t="s">
        <v>30</v>
      </c>
      <c r="J24" s="263">
        <v>46277.0</v>
      </c>
      <c r="K24" s="220" t="s">
        <v>4795</v>
      </c>
      <c r="L24" s="220" t="s">
        <v>30</v>
      </c>
      <c r="M24" s="263">
        <v>46298.0</v>
      </c>
      <c r="N24" s="220" t="s">
        <v>4795</v>
      </c>
      <c r="O24" s="264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>
      <c r="A25" s="266" t="s">
        <v>5050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>
      <c r="A26" s="220" t="s">
        <v>5051</v>
      </c>
      <c r="B26" s="220" t="s">
        <v>5052</v>
      </c>
      <c r="C26" s="220" t="s">
        <v>5053</v>
      </c>
      <c r="D26" s="220" t="s">
        <v>5054</v>
      </c>
      <c r="E26" s="220" t="s">
        <v>5055</v>
      </c>
      <c r="F26" s="220" t="s">
        <v>32</v>
      </c>
      <c r="G26" s="262">
        <v>46270.0</v>
      </c>
      <c r="H26" s="220" t="s">
        <v>4795</v>
      </c>
      <c r="I26" s="220" t="s">
        <v>30</v>
      </c>
      <c r="J26" s="263">
        <v>46277.0</v>
      </c>
      <c r="K26" s="220" t="s">
        <v>4795</v>
      </c>
      <c r="L26" s="220" t="s">
        <v>30</v>
      </c>
      <c r="M26" s="263">
        <v>46298.0</v>
      </c>
      <c r="N26" s="220" t="s">
        <v>4795</v>
      </c>
      <c r="O26" s="264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>
      <c r="A27" s="266" t="s">
        <v>5056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>
      <c r="A28" s="220" t="s">
        <v>5057</v>
      </c>
      <c r="B28" s="220" t="s">
        <v>5058</v>
      </c>
      <c r="C28" s="220" t="s">
        <v>5059</v>
      </c>
      <c r="D28" s="220" t="s">
        <v>5060</v>
      </c>
      <c r="E28" s="220" t="s">
        <v>5061</v>
      </c>
      <c r="F28" s="220" t="s">
        <v>32</v>
      </c>
      <c r="G28" s="262">
        <v>46270.0</v>
      </c>
      <c r="H28" s="220" t="s">
        <v>4795</v>
      </c>
      <c r="I28" s="220" t="s">
        <v>30</v>
      </c>
      <c r="J28" s="263">
        <v>46279.0</v>
      </c>
      <c r="K28" s="220" t="s">
        <v>4795</v>
      </c>
      <c r="L28" s="220" t="s">
        <v>30</v>
      </c>
      <c r="M28" s="263">
        <v>46298.0</v>
      </c>
      <c r="N28" s="220" t="s">
        <v>4795</v>
      </c>
      <c r="O28" s="264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>
      <c r="A29" s="220" t="s">
        <v>5062</v>
      </c>
      <c r="B29" s="220" t="s">
        <v>5063</v>
      </c>
      <c r="C29" s="220" t="s">
        <v>5064</v>
      </c>
      <c r="D29" s="220" t="s">
        <v>5065</v>
      </c>
      <c r="E29" s="220" t="s">
        <v>5066</v>
      </c>
      <c r="F29" s="220" t="s">
        <v>32</v>
      </c>
      <c r="G29" s="262">
        <v>46270.0</v>
      </c>
      <c r="H29" s="220" t="s">
        <v>4795</v>
      </c>
      <c r="I29" s="220" t="s">
        <v>30</v>
      </c>
      <c r="J29" s="263">
        <v>46279.0</v>
      </c>
      <c r="K29" s="220" t="s">
        <v>4795</v>
      </c>
      <c r="L29" s="220" t="s">
        <v>30</v>
      </c>
      <c r="M29" s="263">
        <v>46298.0</v>
      </c>
      <c r="N29" s="220" t="s">
        <v>4795</v>
      </c>
      <c r="O29" s="264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>
      <c r="A30" s="266" t="s">
        <v>5067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>
      <c r="A31" s="220" t="s">
        <v>5068</v>
      </c>
      <c r="B31" s="220" t="s">
        <v>5069</v>
      </c>
      <c r="C31" s="220" t="s">
        <v>5070</v>
      </c>
      <c r="D31" s="220" t="s">
        <v>5071</v>
      </c>
      <c r="E31" s="220" t="s">
        <v>5072</v>
      </c>
      <c r="F31" s="220" t="s">
        <v>32</v>
      </c>
      <c r="G31" s="262">
        <v>46271.0</v>
      </c>
      <c r="H31" s="220" t="s">
        <v>4795</v>
      </c>
      <c r="I31" s="220" t="s">
        <v>30</v>
      </c>
      <c r="J31" s="263">
        <v>46280.0</v>
      </c>
      <c r="K31" s="220" t="s">
        <v>4795</v>
      </c>
      <c r="L31" s="220" t="s">
        <v>30</v>
      </c>
      <c r="M31" s="263">
        <v>46298.0</v>
      </c>
      <c r="N31" s="220" t="s">
        <v>4795</v>
      </c>
      <c r="O31" s="264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>
      <c r="A32" s="220" t="s">
        <v>5073</v>
      </c>
      <c r="B32" s="220" t="s">
        <v>5074</v>
      </c>
      <c r="C32" s="220" t="s">
        <v>5075</v>
      </c>
      <c r="D32" s="220" t="s">
        <v>5076</v>
      </c>
      <c r="E32" s="220" t="s">
        <v>5077</v>
      </c>
      <c r="F32" s="220" t="s">
        <v>32</v>
      </c>
      <c r="G32" s="262">
        <v>46271.0</v>
      </c>
      <c r="H32" s="220" t="s">
        <v>4795</v>
      </c>
      <c r="I32" s="220" t="s">
        <v>30</v>
      </c>
      <c r="J32" s="263">
        <v>46280.0</v>
      </c>
      <c r="K32" s="220" t="s">
        <v>4795</v>
      </c>
      <c r="L32" s="220" t="s">
        <v>30</v>
      </c>
      <c r="M32" s="263">
        <v>46298.0</v>
      </c>
      <c r="N32" s="220" t="s">
        <v>4795</v>
      </c>
      <c r="O32" s="264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>
      <c r="A33" s="266" t="s">
        <v>5078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>
      <c r="A34" s="220" t="s">
        <v>5079</v>
      </c>
      <c r="B34" s="220" t="s">
        <v>5080</v>
      </c>
      <c r="C34" s="220" t="s">
        <v>5081</v>
      </c>
      <c r="D34" s="220" t="s">
        <v>5082</v>
      </c>
      <c r="E34" s="220" t="s">
        <v>5083</v>
      </c>
      <c r="F34" s="220" t="s">
        <v>32</v>
      </c>
      <c r="G34" s="262">
        <v>46271.0</v>
      </c>
      <c r="H34" s="220" t="s">
        <v>4795</v>
      </c>
      <c r="I34" s="220" t="s">
        <v>30</v>
      </c>
      <c r="J34" s="263">
        <v>46281.0</v>
      </c>
      <c r="K34" s="220" t="s">
        <v>4795</v>
      </c>
      <c r="L34" s="220" t="s">
        <v>30</v>
      </c>
      <c r="M34" s="263">
        <v>46298.0</v>
      </c>
      <c r="N34" s="220" t="s">
        <v>4795</v>
      </c>
      <c r="O34" s="264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</sheetData>
  <mergeCells count="13">
    <mergeCell ref="A20:O20"/>
    <mergeCell ref="A23:O23"/>
    <mergeCell ref="A25:O25"/>
    <mergeCell ref="A27:O27"/>
    <mergeCell ref="A30:O30"/>
    <mergeCell ref="A33:O33"/>
    <mergeCell ref="B1:E1"/>
    <mergeCell ref="B2:E2"/>
    <mergeCell ref="B3:E3"/>
    <mergeCell ref="B4:E4"/>
    <mergeCell ref="A11:O11"/>
    <mergeCell ref="A14:O14"/>
    <mergeCell ref="A17:O1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35.0"/>
    <col customWidth="1" min="3" max="3" width="48.25"/>
    <col customWidth="1" min="4" max="4" width="40.0"/>
    <col customWidth="1" min="5" max="5" width="60.88"/>
    <col customWidth="1" min="15" max="15" width="24.63"/>
  </cols>
  <sheetData>
    <row r="2">
      <c r="A2" s="255" t="s">
        <v>88</v>
      </c>
      <c r="B2" s="267" t="s">
        <v>5084</v>
      </c>
      <c r="C2" s="104"/>
      <c r="D2" s="104"/>
      <c r="E2" s="105"/>
    </row>
    <row r="3">
      <c r="A3" s="257" t="s">
        <v>90</v>
      </c>
      <c r="B3" s="268" t="s">
        <v>5085</v>
      </c>
      <c r="C3" s="5"/>
      <c r="D3" s="5"/>
      <c r="E3" s="113"/>
    </row>
    <row r="4">
      <c r="A4" s="111" t="s">
        <v>92</v>
      </c>
      <c r="B4" s="112">
        <f>COUNTIF(A12:A52, "TC-*")</f>
        <v>22</v>
      </c>
      <c r="C4" s="5"/>
      <c r="D4" s="5"/>
      <c r="E4" s="113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</row>
    <row r="6">
      <c r="A6" s="114" t="s">
        <v>95</v>
      </c>
      <c r="B6" s="121">
        <f>COUNTIF(F11:F52, B5)</f>
        <v>0</v>
      </c>
      <c r="C6" s="121">
        <f>COUNTIF(F11:F52, C5)</f>
        <v>0</v>
      </c>
      <c r="D6" s="121">
        <f>COUNTIF(F11:F52, D5)</f>
        <v>22</v>
      </c>
      <c r="E6" s="122">
        <f>COUNTIF(F11:F52, E5)</f>
        <v>0</v>
      </c>
    </row>
    <row r="7">
      <c r="A7" s="114" t="s">
        <v>96</v>
      </c>
      <c r="B7" s="121">
        <f>COUNTIF(I11:I52, B5)</f>
        <v>0</v>
      </c>
      <c r="C7" s="121">
        <f>COUNTIF(I11:I52, C5)</f>
        <v>4</v>
      </c>
      <c r="D7" s="121">
        <f>COUNTIF(I11:I52, D5)</f>
        <v>18</v>
      </c>
      <c r="E7" s="122">
        <f>COUNTIF(I11:I52, E5)</f>
        <v>0</v>
      </c>
    </row>
    <row r="8">
      <c r="A8" s="124" t="s">
        <v>97</v>
      </c>
      <c r="B8" s="125">
        <f>COUNTIF(L11:L52, B5)</f>
        <v>21</v>
      </c>
      <c r="C8" s="125">
        <f>COUNTIF(L11:L52, C5)</f>
        <v>0</v>
      </c>
      <c r="D8" s="125">
        <f>COUNTIF(L11:L52, D5)</f>
        <v>1</v>
      </c>
      <c r="E8" s="126">
        <f>COUNTIF(L11:L52, E5)</f>
        <v>0</v>
      </c>
    </row>
    <row r="10">
      <c r="A10" s="259" t="s">
        <v>98</v>
      </c>
      <c r="B10" s="259" t="s">
        <v>99</v>
      </c>
      <c r="C10" s="259" t="s">
        <v>100</v>
      </c>
      <c r="D10" s="259" t="s">
        <v>101</v>
      </c>
      <c r="E10" s="259" t="s">
        <v>102</v>
      </c>
      <c r="F10" s="259" t="s">
        <v>95</v>
      </c>
      <c r="G10" s="259" t="s">
        <v>103</v>
      </c>
      <c r="H10" s="259" t="s">
        <v>104</v>
      </c>
      <c r="I10" s="259" t="s">
        <v>96</v>
      </c>
      <c r="J10" s="259" t="s">
        <v>103</v>
      </c>
      <c r="K10" s="259" t="s">
        <v>104</v>
      </c>
      <c r="L10" s="259" t="s">
        <v>97</v>
      </c>
      <c r="M10" s="259" t="s">
        <v>103</v>
      </c>
      <c r="N10" s="259" t="s">
        <v>104</v>
      </c>
      <c r="O10" s="259" t="s">
        <v>105</v>
      </c>
    </row>
    <row r="11">
      <c r="A11" s="266" t="s">
        <v>5086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>
      <c r="A12" s="220" t="s">
        <v>5087</v>
      </c>
      <c r="B12" s="220" t="s">
        <v>5088</v>
      </c>
      <c r="C12" s="220" t="s">
        <v>5089</v>
      </c>
      <c r="D12" s="220" t="s">
        <v>5090</v>
      </c>
      <c r="E12" s="220" t="s">
        <v>5091</v>
      </c>
      <c r="F12" s="220" t="s">
        <v>32</v>
      </c>
      <c r="G12" s="269">
        <v>46255.0</v>
      </c>
      <c r="H12" s="220" t="s">
        <v>4795</v>
      </c>
      <c r="I12" s="220" t="s">
        <v>31</v>
      </c>
      <c r="J12" s="269">
        <v>46273.0</v>
      </c>
      <c r="K12" s="220" t="s">
        <v>4795</v>
      </c>
      <c r="L12" s="220" t="s">
        <v>30</v>
      </c>
      <c r="M12" s="269">
        <v>46297.0</v>
      </c>
      <c r="N12" s="220" t="s">
        <v>4795</v>
      </c>
      <c r="O12" s="264"/>
    </row>
    <row r="13">
      <c r="A13" s="220" t="s">
        <v>5092</v>
      </c>
      <c r="B13" s="220" t="s">
        <v>5093</v>
      </c>
      <c r="C13" s="220" t="s">
        <v>5094</v>
      </c>
      <c r="D13" s="220" t="s">
        <v>5095</v>
      </c>
      <c r="E13" s="220" t="s">
        <v>5091</v>
      </c>
      <c r="F13" s="220" t="s">
        <v>32</v>
      </c>
      <c r="G13" s="269">
        <v>46255.0</v>
      </c>
      <c r="H13" s="220" t="s">
        <v>4795</v>
      </c>
      <c r="I13" s="220" t="s">
        <v>31</v>
      </c>
      <c r="J13" s="269">
        <v>46273.0</v>
      </c>
      <c r="K13" s="220" t="s">
        <v>4795</v>
      </c>
      <c r="L13" s="220" t="s">
        <v>32</v>
      </c>
      <c r="M13" s="269">
        <v>46297.0</v>
      </c>
      <c r="N13" s="220" t="s">
        <v>4795</v>
      </c>
      <c r="O13" s="264"/>
    </row>
    <row r="14">
      <c r="A14" s="266" t="s">
        <v>5096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>
      <c r="A15" s="220" t="s">
        <v>5097</v>
      </c>
      <c r="B15" s="220" t="s">
        <v>5098</v>
      </c>
      <c r="C15" s="220" t="s">
        <v>5099</v>
      </c>
      <c r="D15" s="220" t="s">
        <v>5100</v>
      </c>
      <c r="E15" s="220" t="s">
        <v>5101</v>
      </c>
      <c r="F15" s="220" t="s">
        <v>32</v>
      </c>
      <c r="G15" s="269">
        <v>46256.0</v>
      </c>
      <c r="H15" s="220" t="s">
        <v>4795</v>
      </c>
      <c r="I15" s="220" t="s">
        <v>32</v>
      </c>
      <c r="J15" s="269">
        <v>46274.0</v>
      </c>
      <c r="K15" s="220" t="s">
        <v>4795</v>
      </c>
      <c r="L15" s="220" t="s">
        <v>30</v>
      </c>
      <c r="M15" s="269">
        <v>46298.0</v>
      </c>
      <c r="N15" s="220" t="s">
        <v>4795</v>
      </c>
      <c r="O15" s="264"/>
    </row>
    <row r="16">
      <c r="A16" s="220" t="s">
        <v>5102</v>
      </c>
      <c r="B16" s="220" t="s">
        <v>5103</v>
      </c>
      <c r="C16" s="220" t="s">
        <v>5104</v>
      </c>
      <c r="D16" s="220" t="s">
        <v>5105</v>
      </c>
      <c r="E16" s="220" t="s">
        <v>5106</v>
      </c>
      <c r="F16" s="220" t="s">
        <v>32</v>
      </c>
      <c r="G16" s="269">
        <v>46256.0</v>
      </c>
      <c r="H16" s="220" t="s">
        <v>4795</v>
      </c>
      <c r="I16" s="220" t="s">
        <v>32</v>
      </c>
      <c r="J16" s="269">
        <v>46274.0</v>
      </c>
      <c r="K16" s="220" t="s">
        <v>4795</v>
      </c>
      <c r="L16" s="220" t="s">
        <v>30</v>
      </c>
      <c r="M16" s="269">
        <v>46298.0</v>
      </c>
      <c r="N16" s="220" t="s">
        <v>4795</v>
      </c>
      <c r="O16" s="264"/>
    </row>
    <row r="17">
      <c r="A17" s="220" t="s">
        <v>5107</v>
      </c>
      <c r="B17" s="220" t="s">
        <v>5108</v>
      </c>
      <c r="C17" s="220" t="s">
        <v>5109</v>
      </c>
      <c r="D17" s="220" t="s">
        <v>5110</v>
      </c>
      <c r="E17" s="220" t="s">
        <v>5111</v>
      </c>
      <c r="F17" s="220" t="s">
        <v>32</v>
      </c>
      <c r="G17" s="269">
        <v>46256.0</v>
      </c>
      <c r="H17" s="220" t="s">
        <v>4795</v>
      </c>
      <c r="I17" s="220" t="s">
        <v>31</v>
      </c>
      <c r="J17" s="269">
        <v>46274.0</v>
      </c>
      <c r="K17" s="220" t="s">
        <v>4795</v>
      </c>
      <c r="L17" s="220" t="s">
        <v>30</v>
      </c>
      <c r="M17" s="269">
        <v>46298.0</v>
      </c>
      <c r="N17" s="220" t="s">
        <v>4795</v>
      </c>
      <c r="O17" s="264"/>
    </row>
    <row r="18">
      <c r="A18" s="220" t="s">
        <v>5112</v>
      </c>
      <c r="B18" s="220" t="s">
        <v>5113</v>
      </c>
      <c r="C18" s="220" t="s">
        <v>5114</v>
      </c>
      <c r="D18" s="220" t="s">
        <v>5115</v>
      </c>
      <c r="E18" s="220" t="s">
        <v>5116</v>
      </c>
      <c r="F18" s="220" t="s">
        <v>32</v>
      </c>
      <c r="G18" s="269">
        <v>46256.0</v>
      </c>
      <c r="H18" s="220" t="s">
        <v>4795</v>
      </c>
      <c r="I18" s="220" t="s">
        <v>32</v>
      </c>
      <c r="J18" s="269">
        <v>46274.0</v>
      </c>
      <c r="K18" s="220" t="s">
        <v>4795</v>
      </c>
      <c r="L18" s="220" t="s">
        <v>30</v>
      </c>
      <c r="M18" s="269">
        <v>46298.0</v>
      </c>
      <c r="N18" s="220" t="s">
        <v>4795</v>
      </c>
      <c r="O18" s="264" t="s">
        <v>5117</v>
      </c>
    </row>
    <row r="19">
      <c r="A19" s="266" t="s">
        <v>5118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</row>
    <row r="20">
      <c r="A20" s="220" t="s">
        <v>5119</v>
      </c>
      <c r="B20" s="220" t="s">
        <v>5120</v>
      </c>
      <c r="C20" s="220" t="s">
        <v>5121</v>
      </c>
      <c r="D20" s="220" t="s">
        <v>5122</v>
      </c>
      <c r="E20" s="220" t="s">
        <v>5123</v>
      </c>
      <c r="F20" s="220" t="s">
        <v>32</v>
      </c>
      <c r="G20" s="269">
        <v>46257.0</v>
      </c>
      <c r="H20" s="220" t="s">
        <v>4795</v>
      </c>
      <c r="I20" s="220" t="s">
        <v>32</v>
      </c>
      <c r="J20" s="269">
        <v>46275.0</v>
      </c>
      <c r="K20" s="220" t="s">
        <v>4795</v>
      </c>
      <c r="L20" s="220" t="s">
        <v>30</v>
      </c>
      <c r="M20" s="269">
        <v>46299.0</v>
      </c>
      <c r="N20" s="220" t="s">
        <v>4795</v>
      </c>
      <c r="O20" s="264"/>
    </row>
    <row r="21">
      <c r="A21" s="220" t="s">
        <v>5124</v>
      </c>
      <c r="B21" s="220" t="s">
        <v>5125</v>
      </c>
      <c r="C21" s="220" t="s">
        <v>5126</v>
      </c>
      <c r="D21" s="220" t="s">
        <v>5127</v>
      </c>
      <c r="E21" s="220" t="s">
        <v>5128</v>
      </c>
      <c r="F21" s="220" t="s">
        <v>32</v>
      </c>
      <c r="G21" s="269">
        <v>46257.0</v>
      </c>
      <c r="H21" s="220" t="s">
        <v>4795</v>
      </c>
      <c r="I21" s="220" t="s">
        <v>31</v>
      </c>
      <c r="J21" s="269">
        <v>46275.0</v>
      </c>
      <c r="K21" s="220" t="s">
        <v>4795</v>
      </c>
      <c r="L21" s="220" t="s">
        <v>30</v>
      </c>
      <c r="M21" s="269">
        <v>46299.0</v>
      </c>
      <c r="N21" s="220" t="s">
        <v>4795</v>
      </c>
      <c r="O21" s="264"/>
    </row>
    <row r="22">
      <c r="A22" s="220" t="s">
        <v>5129</v>
      </c>
      <c r="B22" s="220" t="s">
        <v>5130</v>
      </c>
      <c r="C22" s="220" t="s">
        <v>5131</v>
      </c>
      <c r="D22" s="220" t="s">
        <v>5132</v>
      </c>
      <c r="E22" s="220" t="s">
        <v>5133</v>
      </c>
      <c r="F22" s="220" t="s">
        <v>32</v>
      </c>
      <c r="G22" s="269">
        <v>46257.0</v>
      </c>
      <c r="H22" s="220" t="s">
        <v>4795</v>
      </c>
      <c r="I22" s="220" t="s">
        <v>32</v>
      </c>
      <c r="J22" s="269">
        <v>46275.0</v>
      </c>
      <c r="K22" s="220" t="s">
        <v>4795</v>
      </c>
      <c r="L22" s="220" t="s">
        <v>30</v>
      </c>
      <c r="M22" s="269">
        <v>46299.0</v>
      </c>
      <c r="N22" s="220" t="s">
        <v>4795</v>
      </c>
      <c r="O22" s="264" t="s">
        <v>5134</v>
      </c>
    </row>
    <row r="23">
      <c r="A23" s="266" t="s">
        <v>5135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</row>
    <row r="24">
      <c r="A24" s="220" t="s">
        <v>5136</v>
      </c>
      <c r="B24" s="220" t="s">
        <v>5137</v>
      </c>
      <c r="C24" s="220" t="s">
        <v>5138</v>
      </c>
      <c r="D24" s="220" t="s">
        <v>5139</v>
      </c>
      <c r="E24" s="220" t="s">
        <v>5140</v>
      </c>
      <c r="F24" s="220" t="s">
        <v>32</v>
      </c>
      <c r="G24" s="269">
        <v>46258.0</v>
      </c>
      <c r="H24" s="220" t="s">
        <v>4795</v>
      </c>
      <c r="I24" s="220" t="s">
        <v>32</v>
      </c>
      <c r="J24" s="269">
        <v>46276.0</v>
      </c>
      <c r="K24" s="220" t="s">
        <v>4795</v>
      </c>
      <c r="L24" s="220" t="s">
        <v>30</v>
      </c>
      <c r="M24" s="269">
        <v>46299.0</v>
      </c>
      <c r="N24" s="220" t="s">
        <v>4795</v>
      </c>
      <c r="O24" s="264"/>
    </row>
    <row r="25">
      <c r="A25" s="220" t="s">
        <v>5141</v>
      </c>
      <c r="B25" s="220" t="s">
        <v>5142</v>
      </c>
      <c r="C25" s="220" t="s">
        <v>5143</v>
      </c>
      <c r="D25" s="220" t="s">
        <v>5144</v>
      </c>
      <c r="E25" s="220" t="s">
        <v>5140</v>
      </c>
      <c r="F25" s="220" t="s">
        <v>32</v>
      </c>
      <c r="G25" s="269">
        <v>46258.0</v>
      </c>
      <c r="H25" s="220" t="s">
        <v>4795</v>
      </c>
      <c r="I25" s="220" t="s">
        <v>32</v>
      </c>
      <c r="J25" s="269">
        <v>46276.0</v>
      </c>
      <c r="K25" s="220" t="s">
        <v>4795</v>
      </c>
      <c r="L25" s="220" t="s">
        <v>30</v>
      </c>
      <c r="M25" s="269">
        <v>46299.0</v>
      </c>
      <c r="N25" s="220" t="s">
        <v>4795</v>
      </c>
      <c r="O25" s="264"/>
    </row>
    <row r="26">
      <c r="A26" s="220" t="s">
        <v>5145</v>
      </c>
      <c r="B26" s="220" t="s">
        <v>5146</v>
      </c>
      <c r="C26" s="220" t="s">
        <v>5147</v>
      </c>
      <c r="D26" s="220" t="s">
        <v>5148</v>
      </c>
      <c r="E26" s="220" t="s">
        <v>5140</v>
      </c>
      <c r="F26" s="220" t="s">
        <v>32</v>
      </c>
      <c r="G26" s="269">
        <v>46258.0</v>
      </c>
      <c r="H26" s="220" t="s">
        <v>4795</v>
      </c>
      <c r="I26" s="220" t="s">
        <v>32</v>
      </c>
      <c r="J26" s="269">
        <v>46276.0</v>
      </c>
      <c r="K26" s="220" t="s">
        <v>4795</v>
      </c>
      <c r="L26" s="220" t="s">
        <v>30</v>
      </c>
      <c r="M26" s="269">
        <v>46299.0</v>
      </c>
      <c r="N26" s="220" t="s">
        <v>4795</v>
      </c>
      <c r="O26" s="264"/>
    </row>
    <row r="27">
      <c r="A27" s="220" t="s">
        <v>5149</v>
      </c>
      <c r="B27" s="220" t="s">
        <v>5150</v>
      </c>
      <c r="C27" s="220" t="s">
        <v>5151</v>
      </c>
      <c r="D27" s="220" t="s">
        <v>5152</v>
      </c>
      <c r="E27" s="220" t="s">
        <v>5140</v>
      </c>
      <c r="F27" s="220" t="s">
        <v>32</v>
      </c>
      <c r="G27" s="269">
        <v>46258.0</v>
      </c>
      <c r="H27" s="220" t="s">
        <v>4795</v>
      </c>
      <c r="I27" s="220" t="s">
        <v>32</v>
      </c>
      <c r="J27" s="269">
        <v>46276.0</v>
      </c>
      <c r="K27" s="220" t="s">
        <v>4795</v>
      </c>
      <c r="L27" s="220" t="s">
        <v>30</v>
      </c>
      <c r="M27" s="269">
        <v>46299.0</v>
      </c>
      <c r="N27" s="220" t="s">
        <v>4795</v>
      </c>
      <c r="O27" s="264"/>
    </row>
    <row r="28">
      <c r="A28" s="266" t="s">
        <v>5153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>
      <c r="A29" s="220" t="s">
        <v>5154</v>
      </c>
      <c r="B29" s="220" t="s">
        <v>5155</v>
      </c>
      <c r="C29" s="220" t="s">
        <v>5156</v>
      </c>
      <c r="D29" s="220" t="s">
        <v>5157</v>
      </c>
      <c r="E29" s="220" t="s">
        <v>5140</v>
      </c>
      <c r="F29" s="220" t="s">
        <v>32</v>
      </c>
      <c r="G29" s="269">
        <v>46259.0</v>
      </c>
      <c r="H29" s="220" t="s">
        <v>4795</v>
      </c>
      <c r="I29" s="220" t="s">
        <v>32</v>
      </c>
      <c r="J29" s="269">
        <v>46277.0</v>
      </c>
      <c r="K29" s="220" t="s">
        <v>4795</v>
      </c>
      <c r="L29" s="220" t="s">
        <v>30</v>
      </c>
      <c r="M29" s="269">
        <v>46299.0</v>
      </c>
      <c r="N29" s="220" t="s">
        <v>4795</v>
      </c>
      <c r="O29" s="264"/>
    </row>
    <row r="30">
      <c r="A30" s="220" t="s">
        <v>5158</v>
      </c>
      <c r="B30" s="220" t="s">
        <v>5159</v>
      </c>
      <c r="C30" s="220" t="s">
        <v>5160</v>
      </c>
      <c r="D30" s="220" t="s">
        <v>5161</v>
      </c>
      <c r="E30" s="220" t="s">
        <v>5140</v>
      </c>
      <c r="F30" s="220" t="s">
        <v>32</v>
      </c>
      <c r="G30" s="269">
        <v>46259.0</v>
      </c>
      <c r="H30" s="220" t="s">
        <v>4795</v>
      </c>
      <c r="I30" s="220" t="s">
        <v>32</v>
      </c>
      <c r="J30" s="269">
        <v>46277.0</v>
      </c>
      <c r="K30" s="220" t="s">
        <v>4795</v>
      </c>
      <c r="L30" s="220" t="s">
        <v>30</v>
      </c>
      <c r="M30" s="269">
        <v>46299.0</v>
      </c>
      <c r="N30" s="220" t="s">
        <v>4795</v>
      </c>
      <c r="O30" s="264" t="s">
        <v>5162</v>
      </c>
    </row>
    <row r="31">
      <c r="A31" s="220" t="s">
        <v>5163</v>
      </c>
      <c r="B31" s="220" t="s">
        <v>5164</v>
      </c>
      <c r="C31" s="220" t="s">
        <v>5165</v>
      </c>
      <c r="D31" s="220" t="s">
        <v>5166</v>
      </c>
      <c r="E31" s="220" t="s">
        <v>5167</v>
      </c>
      <c r="F31" s="220" t="s">
        <v>32</v>
      </c>
      <c r="G31" s="269">
        <v>46259.0</v>
      </c>
      <c r="H31" s="220" t="s">
        <v>4795</v>
      </c>
      <c r="I31" s="220" t="s">
        <v>32</v>
      </c>
      <c r="J31" s="269">
        <v>46277.0</v>
      </c>
      <c r="K31" s="220" t="s">
        <v>4795</v>
      </c>
      <c r="L31" s="220" t="s">
        <v>30</v>
      </c>
      <c r="M31" s="269">
        <v>46299.0</v>
      </c>
      <c r="N31" s="220" t="s">
        <v>4795</v>
      </c>
      <c r="O31" s="264" t="s">
        <v>5168</v>
      </c>
    </row>
    <row r="32">
      <c r="A32" s="220" t="s">
        <v>5169</v>
      </c>
      <c r="B32" s="220" t="s">
        <v>5170</v>
      </c>
      <c r="C32" s="220" t="s">
        <v>5171</v>
      </c>
      <c r="D32" s="220" t="s">
        <v>5172</v>
      </c>
      <c r="E32" s="220" t="s">
        <v>5133</v>
      </c>
      <c r="F32" s="220" t="s">
        <v>32</v>
      </c>
      <c r="G32" s="269">
        <v>46259.0</v>
      </c>
      <c r="H32" s="220" t="s">
        <v>4795</v>
      </c>
      <c r="I32" s="220" t="s">
        <v>32</v>
      </c>
      <c r="J32" s="269">
        <v>46277.0</v>
      </c>
      <c r="K32" s="220" t="s">
        <v>4795</v>
      </c>
      <c r="L32" s="220" t="s">
        <v>30</v>
      </c>
      <c r="M32" s="269">
        <v>46299.0</v>
      </c>
      <c r="N32" s="220" t="s">
        <v>4795</v>
      </c>
      <c r="O32" s="264" t="s">
        <v>5173</v>
      </c>
    </row>
    <row r="33">
      <c r="A33" s="220" t="s">
        <v>5174</v>
      </c>
      <c r="B33" s="220" t="s">
        <v>5175</v>
      </c>
      <c r="C33" s="220" t="s">
        <v>5176</v>
      </c>
      <c r="D33" s="220" t="s">
        <v>5177</v>
      </c>
      <c r="E33" s="220" t="s">
        <v>5178</v>
      </c>
      <c r="F33" s="220" t="s">
        <v>32</v>
      </c>
      <c r="G33" s="269">
        <v>46259.0</v>
      </c>
      <c r="H33" s="220" t="s">
        <v>4795</v>
      </c>
      <c r="I33" s="220" t="s">
        <v>32</v>
      </c>
      <c r="J33" s="269">
        <v>46277.0</v>
      </c>
      <c r="K33" s="220" t="s">
        <v>4795</v>
      </c>
      <c r="L33" s="220" t="s">
        <v>30</v>
      </c>
      <c r="M33" s="269">
        <v>46299.0</v>
      </c>
      <c r="N33" s="220" t="s">
        <v>4795</v>
      </c>
      <c r="O33" s="264"/>
    </row>
    <row r="34">
      <c r="A34" s="266" t="s">
        <v>5179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</row>
    <row r="35">
      <c r="A35" s="220" t="s">
        <v>5180</v>
      </c>
      <c r="B35" s="220" t="s">
        <v>5181</v>
      </c>
      <c r="C35" s="220" t="s">
        <v>5182</v>
      </c>
      <c r="D35" s="220" t="s">
        <v>5183</v>
      </c>
      <c r="E35" s="220" t="s">
        <v>5184</v>
      </c>
      <c r="F35" s="220" t="s">
        <v>32</v>
      </c>
      <c r="G35" s="269">
        <v>46260.0</v>
      </c>
      <c r="H35" s="220" t="s">
        <v>4795</v>
      </c>
      <c r="I35" s="220" t="s">
        <v>32</v>
      </c>
      <c r="J35" s="269">
        <v>46279.0</v>
      </c>
      <c r="K35" s="220" t="s">
        <v>4795</v>
      </c>
      <c r="L35" s="220" t="s">
        <v>30</v>
      </c>
      <c r="M35" s="269">
        <v>46299.0</v>
      </c>
      <c r="N35" s="220" t="s">
        <v>4795</v>
      </c>
      <c r="O35" s="264"/>
    </row>
    <row r="36">
      <c r="A36" s="220" t="s">
        <v>5185</v>
      </c>
      <c r="B36" s="220" t="s">
        <v>5186</v>
      </c>
      <c r="C36" s="220" t="s">
        <v>5187</v>
      </c>
      <c r="D36" s="220" t="s">
        <v>5188</v>
      </c>
      <c r="E36" s="220" t="s">
        <v>5189</v>
      </c>
      <c r="F36" s="220" t="s">
        <v>32</v>
      </c>
      <c r="G36" s="269">
        <v>46260.0</v>
      </c>
      <c r="H36" s="220" t="s">
        <v>4795</v>
      </c>
      <c r="I36" s="220" t="s">
        <v>32</v>
      </c>
      <c r="J36" s="269">
        <v>46279.0</v>
      </c>
      <c r="K36" s="220" t="s">
        <v>4795</v>
      </c>
      <c r="L36" s="220" t="s">
        <v>30</v>
      </c>
      <c r="M36" s="269">
        <v>46299.0</v>
      </c>
      <c r="N36" s="220" t="s">
        <v>4795</v>
      </c>
      <c r="O36" s="264" t="s">
        <v>5190</v>
      </c>
    </row>
    <row r="37">
      <c r="A37" s="220" t="s">
        <v>5191</v>
      </c>
      <c r="B37" s="220" t="s">
        <v>5192</v>
      </c>
      <c r="C37" s="220" t="s">
        <v>5193</v>
      </c>
      <c r="D37" s="220" t="s">
        <v>5194</v>
      </c>
      <c r="E37" s="220" t="s">
        <v>5195</v>
      </c>
      <c r="F37" s="220" t="s">
        <v>32</v>
      </c>
      <c r="G37" s="269">
        <v>46260.0</v>
      </c>
      <c r="H37" s="220" t="s">
        <v>4795</v>
      </c>
      <c r="I37" s="220" t="s">
        <v>32</v>
      </c>
      <c r="J37" s="269">
        <v>46279.0</v>
      </c>
      <c r="K37" s="220" t="s">
        <v>4795</v>
      </c>
      <c r="L37" s="220" t="s">
        <v>30</v>
      </c>
      <c r="M37" s="269">
        <v>46299.0</v>
      </c>
      <c r="N37" s="220" t="s">
        <v>4795</v>
      </c>
      <c r="O37" s="264"/>
    </row>
    <row r="38">
      <c r="A38" s="220" t="s">
        <v>5196</v>
      </c>
      <c r="B38" s="220" t="s">
        <v>5197</v>
      </c>
      <c r="C38" s="220" t="s">
        <v>5198</v>
      </c>
      <c r="D38" s="220" t="s">
        <v>5199</v>
      </c>
      <c r="E38" s="220" t="s">
        <v>5200</v>
      </c>
      <c r="F38" s="220" t="s">
        <v>32</v>
      </c>
      <c r="G38" s="269">
        <v>46260.0</v>
      </c>
      <c r="H38" s="220" t="s">
        <v>4795</v>
      </c>
      <c r="I38" s="220" t="s">
        <v>32</v>
      </c>
      <c r="J38" s="269">
        <v>46279.0</v>
      </c>
      <c r="K38" s="220" t="s">
        <v>4795</v>
      </c>
      <c r="L38" s="220" t="s">
        <v>30</v>
      </c>
      <c r="M38" s="269">
        <v>46299.0</v>
      </c>
      <c r="N38" s="220" t="s">
        <v>4795</v>
      </c>
      <c r="O38" s="264"/>
    </row>
  </sheetData>
  <mergeCells count="9">
    <mergeCell ref="A28:O28"/>
    <mergeCell ref="A34:O34"/>
    <mergeCell ref="B2:E2"/>
    <mergeCell ref="B3:E3"/>
    <mergeCell ref="B4:E4"/>
    <mergeCell ref="A11:O11"/>
    <mergeCell ref="A14:O14"/>
    <mergeCell ref="A19:O19"/>
    <mergeCell ref="A23:O2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39.13"/>
    <col customWidth="1" min="3" max="3" width="37.25"/>
    <col customWidth="1" min="4" max="4" width="39.63"/>
    <col customWidth="1" min="5" max="5" width="30.38"/>
    <col customWidth="1" min="15" max="15" width="30.25"/>
  </cols>
  <sheetData>
    <row r="2">
      <c r="A2" s="198" t="s">
        <v>88</v>
      </c>
      <c r="B2" s="199" t="s">
        <v>5201</v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>
      <c r="A3" s="200" t="s">
        <v>90</v>
      </c>
      <c r="B3" s="271" t="s">
        <v>5202</v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 "TC-*")</f>
        <v>17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 B5)</f>
        <v>17</v>
      </c>
      <c r="C6" s="121">
        <f>COUNTIF(F11:F52, C5)</f>
        <v>0</v>
      </c>
      <c r="D6" s="121">
        <f>COUNTIF(F11:F52, D5)</f>
        <v>0</v>
      </c>
      <c r="E6" s="122">
        <f>COUNTIF(F11:F52, 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 B5)</f>
        <v>17</v>
      </c>
      <c r="C7" s="121">
        <f>COUNTIF(I11:I52, C5)</f>
        <v>0</v>
      </c>
      <c r="D7" s="121">
        <f>COUNTIF(I11:I52, D5)</f>
        <v>0</v>
      </c>
      <c r="E7" s="122">
        <f>COUNTIF(I11:I52, 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 B5)</f>
        <v>17</v>
      </c>
      <c r="C8" s="125">
        <f>COUNTIF(L11:L52, C5)</f>
        <v>0</v>
      </c>
      <c r="D8" s="125">
        <f>COUNTIF(L11:L52, D5)</f>
        <v>0</v>
      </c>
      <c r="E8" s="126">
        <f>COUNTIF(L11:L52, 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</row>
    <row r="11">
      <c r="A11" s="266" t="s">
        <v>5203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>
      <c r="A12" s="220" t="s">
        <v>5204</v>
      </c>
      <c r="B12" s="220" t="s">
        <v>5205</v>
      </c>
      <c r="C12" s="220" t="s">
        <v>5206</v>
      </c>
      <c r="D12" s="220" t="s">
        <v>5207</v>
      </c>
      <c r="E12" s="220" t="s">
        <v>5091</v>
      </c>
      <c r="F12" s="220" t="s">
        <v>30</v>
      </c>
      <c r="G12" s="269">
        <v>46295.0</v>
      </c>
      <c r="H12" s="220" t="s">
        <v>4795</v>
      </c>
      <c r="I12" s="220" t="s">
        <v>30</v>
      </c>
      <c r="J12" s="269">
        <v>46296.0</v>
      </c>
      <c r="K12" s="220" t="s">
        <v>4795</v>
      </c>
      <c r="L12" s="220" t="s">
        <v>30</v>
      </c>
      <c r="M12" s="269">
        <v>46298.0</v>
      </c>
      <c r="N12" s="220" t="s">
        <v>4795</v>
      </c>
      <c r="O12" s="264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>
      <c r="A13" s="220" t="s">
        <v>5208</v>
      </c>
      <c r="B13" s="220" t="s">
        <v>5209</v>
      </c>
      <c r="C13" s="220" t="s">
        <v>5210</v>
      </c>
      <c r="D13" s="220" t="s">
        <v>5211</v>
      </c>
      <c r="E13" s="220" t="s">
        <v>5212</v>
      </c>
      <c r="F13" s="220" t="s">
        <v>30</v>
      </c>
      <c r="G13" s="269">
        <v>46295.0</v>
      </c>
      <c r="H13" s="220" t="s">
        <v>4795</v>
      </c>
      <c r="I13" s="220" t="s">
        <v>30</v>
      </c>
      <c r="J13" s="269">
        <v>46296.0</v>
      </c>
      <c r="K13" s="220" t="s">
        <v>4795</v>
      </c>
      <c r="L13" s="220" t="s">
        <v>30</v>
      </c>
      <c r="M13" s="269">
        <v>46298.0</v>
      </c>
      <c r="N13" s="220" t="s">
        <v>4795</v>
      </c>
      <c r="O13" s="264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>
      <c r="A14" s="266" t="s">
        <v>5213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>
      <c r="A15" s="220" t="s">
        <v>5214</v>
      </c>
      <c r="B15" s="220" t="s">
        <v>5215</v>
      </c>
      <c r="C15" s="220" t="s">
        <v>5216</v>
      </c>
      <c r="D15" s="220" t="s">
        <v>5217</v>
      </c>
      <c r="E15" s="220" t="s">
        <v>5218</v>
      </c>
      <c r="F15" s="220" t="s">
        <v>30</v>
      </c>
      <c r="G15" s="269">
        <v>46295.0</v>
      </c>
      <c r="H15" s="220" t="s">
        <v>4795</v>
      </c>
      <c r="I15" s="220" t="s">
        <v>30</v>
      </c>
      <c r="J15" s="269">
        <v>46296.0</v>
      </c>
      <c r="K15" s="220" t="s">
        <v>4795</v>
      </c>
      <c r="L15" s="220" t="s">
        <v>30</v>
      </c>
      <c r="M15" s="269">
        <v>46298.0</v>
      </c>
      <c r="N15" s="220" t="s">
        <v>4795</v>
      </c>
      <c r="O15" s="264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>
      <c r="A16" s="220" t="s">
        <v>5219</v>
      </c>
      <c r="B16" s="220" t="s">
        <v>5220</v>
      </c>
      <c r="C16" s="220" t="s">
        <v>5221</v>
      </c>
      <c r="D16" s="220" t="s">
        <v>5222</v>
      </c>
      <c r="E16" s="220" t="s">
        <v>5223</v>
      </c>
      <c r="F16" s="220" t="s">
        <v>30</v>
      </c>
      <c r="G16" s="269">
        <v>46295.0</v>
      </c>
      <c r="H16" s="220" t="s">
        <v>4795</v>
      </c>
      <c r="I16" s="220" t="s">
        <v>30</v>
      </c>
      <c r="J16" s="269">
        <v>46296.0</v>
      </c>
      <c r="K16" s="220" t="s">
        <v>4795</v>
      </c>
      <c r="L16" s="220" t="s">
        <v>30</v>
      </c>
      <c r="M16" s="269">
        <v>46298.0</v>
      </c>
      <c r="N16" s="220" t="s">
        <v>4795</v>
      </c>
      <c r="O16" s="264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>
      <c r="A17" s="220" t="s">
        <v>5224</v>
      </c>
      <c r="B17" s="220" t="s">
        <v>5225</v>
      </c>
      <c r="C17" s="220" t="s">
        <v>5226</v>
      </c>
      <c r="D17" s="220" t="s">
        <v>5227</v>
      </c>
      <c r="E17" s="220" t="s">
        <v>5228</v>
      </c>
      <c r="F17" s="220" t="s">
        <v>30</v>
      </c>
      <c r="G17" s="269">
        <v>46295.0</v>
      </c>
      <c r="H17" s="220" t="s">
        <v>4795</v>
      </c>
      <c r="I17" s="220" t="s">
        <v>30</v>
      </c>
      <c r="J17" s="269">
        <v>46296.0</v>
      </c>
      <c r="K17" s="220" t="s">
        <v>4795</v>
      </c>
      <c r="L17" s="220" t="s">
        <v>30</v>
      </c>
      <c r="M17" s="269">
        <v>46298.0</v>
      </c>
      <c r="N17" s="220" t="s">
        <v>4795</v>
      </c>
      <c r="O17" s="264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>
      <c r="A18" s="220" t="s">
        <v>5229</v>
      </c>
      <c r="B18" s="220" t="s">
        <v>5230</v>
      </c>
      <c r="C18" s="220" t="s">
        <v>5231</v>
      </c>
      <c r="D18" s="220" t="s">
        <v>5232</v>
      </c>
      <c r="E18" s="220" t="s">
        <v>5233</v>
      </c>
      <c r="F18" s="220" t="s">
        <v>30</v>
      </c>
      <c r="G18" s="269">
        <v>46295.0</v>
      </c>
      <c r="H18" s="220" t="s">
        <v>4795</v>
      </c>
      <c r="I18" s="220" t="s">
        <v>30</v>
      </c>
      <c r="J18" s="269">
        <v>46296.0</v>
      </c>
      <c r="K18" s="220" t="s">
        <v>4795</v>
      </c>
      <c r="L18" s="220" t="s">
        <v>30</v>
      </c>
      <c r="M18" s="269">
        <v>46298.0</v>
      </c>
      <c r="N18" s="220" t="s">
        <v>4795</v>
      </c>
      <c r="O18" s="264" t="s">
        <v>5234</v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>
      <c r="A19" s="220" t="s">
        <v>5235</v>
      </c>
      <c r="B19" s="220" t="s">
        <v>5236</v>
      </c>
      <c r="C19" s="220" t="s">
        <v>5237</v>
      </c>
      <c r="D19" s="220" t="s">
        <v>5238</v>
      </c>
      <c r="E19" s="220" t="s">
        <v>5239</v>
      </c>
      <c r="F19" s="220" t="s">
        <v>30</v>
      </c>
      <c r="G19" s="269">
        <v>46295.0</v>
      </c>
      <c r="H19" s="220" t="s">
        <v>4795</v>
      </c>
      <c r="I19" s="220" t="s">
        <v>30</v>
      </c>
      <c r="J19" s="269">
        <v>46296.0</v>
      </c>
      <c r="K19" s="220" t="s">
        <v>4795</v>
      </c>
      <c r="L19" s="220" t="s">
        <v>30</v>
      </c>
      <c r="M19" s="269">
        <v>46298.0</v>
      </c>
      <c r="N19" s="220" t="s">
        <v>4795</v>
      </c>
      <c r="O19" s="264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>
      <c r="A20" s="266" t="s">
        <v>5240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>
      <c r="A21" s="220" t="s">
        <v>5241</v>
      </c>
      <c r="B21" s="220" t="s">
        <v>5242</v>
      </c>
      <c r="C21" s="220" t="s">
        <v>5243</v>
      </c>
      <c r="D21" s="220" t="s">
        <v>5244</v>
      </c>
      <c r="E21" s="220" t="s">
        <v>5245</v>
      </c>
      <c r="F21" s="220" t="s">
        <v>30</v>
      </c>
      <c r="G21" s="269">
        <v>46295.0</v>
      </c>
      <c r="H21" s="220" t="s">
        <v>4795</v>
      </c>
      <c r="I21" s="220" t="s">
        <v>30</v>
      </c>
      <c r="J21" s="269">
        <v>46296.0</v>
      </c>
      <c r="K21" s="220" t="s">
        <v>4795</v>
      </c>
      <c r="L21" s="220" t="s">
        <v>30</v>
      </c>
      <c r="M21" s="269">
        <v>46298.0</v>
      </c>
      <c r="N21" s="220" t="s">
        <v>4795</v>
      </c>
      <c r="O21" s="264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>
      <c r="A22" s="220" t="s">
        <v>5246</v>
      </c>
      <c r="B22" s="220" t="s">
        <v>5247</v>
      </c>
      <c r="C22" s="220" t="s">
        <v>5248</v>
      </c>
      <c r="D22" s="220" t="s">
        <v>5249</v>
      </c>
      <c r="E22" s="220" t="s">
        <v>5250</v>
      </c>
      <c r="F22" s="220" t="s">
        <v>30</v>
      </c>
      <c r="G22" s="269">
        <v>46295.0</v>
      </c>
      <c r="H22" s="220" t="s">
        <v>4795</v>
      </c>
      <c r="I22" s="220" t="s">
        <v>30</v>
      </c>
      <c r="J22" s="269">
        <v>46296.0</v>
      </c>
      <c r="K22" s="220" t="s">
        <v>4795</v>
      </c>
      <c r="L22" s="220" t="s">
        <v>30</v>
      </c>
      <c r="M22" s="269">
        <v>46298.0</v>
      </c>
      <c r="N22" s="220" t="s">
        <v>4795</v>
      </c>
      <c r="O22" s="264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>
      <c r="A23" s="220" t="s">
        <v>5251</v>
      </c>
      <c r="B23" s="220" t="s">
        <v>5252</v>
      </c>
      <c r="C23" s="220" t="s">
        <v>5253</v>
      </c>
      <c r="D23" s="220" t="s">
        <v>5254</v>
      </c>
      <c r="E23" s="220" t="s">
        <v>5255</v>
      </c>
      <c r="F23" s="220" t="s">
        <v>30</v>
      </c>
      <c r="G23" s="269">
        <v>46295.0</v>
      </c>
      <c r="H23" s="220" t="s">
        <v>4795</v>
      </c>
      <c r="I23" s="220" t="s">
        <v>30</v>
      </c>
      <c r="J23" s="269">
        <v>46296.0</v>
      </c>
      <c r="K23" s="220" t="s">
        <v>4795</v>
      </c>
      <c r="L23" s="220" t="s">
        <v>30</v>
      </c>
      <c r="M23" s="269">
        <v>46298.0</v>
      </c>
      <c r="N23" s="220" t="s">
        <v>4795</v>
      </c>
      <c r="O23" s="264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>
      <c r="A24" s="220" t="s">
        <v>5256</v>
      </c>
      <c r="B24" s="220" t="s">
        <v>5257</v>
      </c>
      <c r="C24" s="220" t="s">
        <v>5258</v>
      </c>
      <c r="D24" s="220" t="s">
        <v>5259</v>
      </c>
      <c r="E24" s="220" t="s">
        <v>5255</v>
      </c>
      <c r="F24" s="220" t="s">
        <v>30</v>
      </c>
      <c r="G24" s="269">
        <v>46295.0</v>
      </c>
      <c r="H24" s="220" t="s">
        <v>4795</v>
      </c>
      <c r="I24" s="220" t="s">
        <v>30</v>
      </c>
      <c r="J24" s="269">
        <v>46296.0</v>
      </c>
      <c r="K24" s="220" t="s">
        <v>4795</v>
      </c>
      <c r="L24" s="220" t="s">
        <v>30</v>
      </c>
      <c r="M24" s="269">
        <v>46298.0</v>
      </c>
      <c r="N24" s="220" t="s">
        <v>4795</v>
      </c>
      <c r="O24" s="264" t="s">
        <v>5260</v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>
      <c r="A25" s="266" t="s">
        <v>5261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>
      <c r="A26" s="220" t="s">
        <v>5262</v>
      </c>
      <c r="B26" s="220" t="s">
        <v>5263</v>
      </c>
      <c r="C26" s="220" t="s">
        <v>5264</v>
      </c>
      <c r="D26" s="220" t="s">
        <v>5265</v>
      </c>
      <c r="E26" s="220" t="s">
        <v>5266</v>
      </c>
      <c r="F26" s="220" t="s">
        <v>30</v>
      </c>
      <c r="G26" s="269">
        <v>46295.0</v>
      </c>
      <c r="H26" s="220" t="s">
        <v>4795</v>
      </c>
      <c r="I26" s="220" t="s">
        <v>30</v>
      </c>
      <c r="J26" s="269">
        <v>46296.0</v>
      </c>
      <c r="K26" s="220" t="s">
        <v>4795</v>
      </c>
      <c r="L26" s="220" t="s">
        <v>30</v>
      </c>
      <c r="M26" s="269">
        <v>46298.0</v>
      </c>
      <c r="N26" s="220" t="s">
        <v>4795</v>
      </c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>
      <c r="A27" s="220" t="s">
        <v>5267</v>
      </c>
      <c r="B27" s="220" t="s">
        <v>5268</v>
      </c>
      <c r="C27" s="220" t="s">
        <v>5269</v>
      </c>
      <c r="D27" s="220" t="s">
        <v>5270</v>
      </c>
      <c r="E27" s="220" t="s">
        <v>5255</v>
      </c>
      <c r="F27" s="220" t="s">
        <v>30</v>
      </c>
      <c r="G27" s="269">
        <v>46295.0</v>
      </c>
      <c r="H27" s="220" t="s">
        <v>4795</v>
      </c>
      <c r="I27" s="220" t="s">
        <v>30</v>
      </c>
      <c r="J27" s="269">
        <v>46296.0</v>
      </c>
      <c r="K27" s="220" t="s">
        <v>4795</v>
      </c>
      <c r="L27" s="220" t="s">
        <v>30</v>
      </c>
      <c r="M27" s="269">
        <v>46298.0</v>
      </c>
      <c r="N27" s="220" t="s">
        <v>4795</v>
      </c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>
      <c r="A28" s="220" t="s">
        <v>5271</v>
      </c>
      <c r="B28" s="220" t="s">
        <v>5272</v>
      </c>
      <c r="C28" s="220" t="s">
        <v>5273</v>
      </c>
      <c r="D28" s="220" t="s">
        <v>5274</v>
      </c>
      <c r="E28" s="220" t="s">
        <v>5275</v>
      </c>
      <c r="F28" s="220" t="s">
        <v>30</v>
      </c>
      <c r="G28" s="269">
        <v>46295.0</v>
      </c>
      <c r="H28" s="220" t="s">
        <v>4795</v>
      </c>
      <c r="I28" s="220" t="s">
        <v>30</v>
      </c>
      <c r="J28" s="269">
        <v>46296.0</v>
      </c>
      <c r="K28" s="220" t="s">
        <v>4795</v>
      </c>
      <c r="L28" s="220" t="s">
        <v>30</v>
      </c>
      <c r="M28" s="269">
        <v>46298.0</v>
      </c>
      <c r="N28" s="220" t="s">
        <v>4795</v>
      </c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>
      <c r="A29" s="266" t="s">
        <v>5276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>
      <c r="A30" s="220" t="s">
        <v>5277</v>
      </c>
      <c r="B30" s="220" t="s">
        <v>5278</v>
      </c>
      <c r="C30" s="220" t="s">
        <v>5279</v>
      </c>
      <c r="D30" s="220" t="s">
        <v>5280</v>
      </c>
      <c r="E30" s="220" t="s">
        <v>5281</v>
      </c>
      <c r="F30" s="220" t="s">
        <v>30</v>
      </c>
      <c r="G30" s="269">
        <v>46295.0</v>
      </c>
      <c r="H30" s="220" t="s">
        <v>4795</v>
      </c>
      <c r="I30" s="220" t="s">
        <v>30</v>
      </c>
      <c r="J30" s="269">
        <v>46296.0</v>
      </c>
      <c r="K30" s="220" t="s">
        <v>4795</v>
      </c>
      <c r="L30" s="220" t="s">
        <v>30</v>
      </c>
      <c r="M30" s="269">
        <v>46298.0</v>
      </c>
      <c r="N30" s="220" t="s">
        <v>4795</v>
      </c>
      <c r="O30" s="264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</row>
    <row r="31">
      <c r="A31" s="220" t="s">
        <v>5282</v>
      </c>
      <c r="B31" s="220" t="s">
        <v>5283</v>
      </c>
      <c r="C31" s="220" t="s">
        <v>5284</v>
      </c>
      <c r="D31" s="220" t="s">
        <v>5285</v>
      </c>
      <c r="E31" s="220" t="s">
        <v>5286</v>
      </c>
      <c r="F31" s="220" t="s">
        <v>30</v>
      </c>
      <c r="G31" s="269">
        <v>46295.0</v>
      </c>
      <c r="H31" s="220" t="s">
        <v>4795</v>
      </c>
      <c r="I31" s="220" t="s">
        <v>30</v>
      </c>
      <c r="J31" s="269">
        <v>46296.0</v>
      </c>
      <c r="K31" s="220" t="s">
        <v>4795</v>
      </c>
      <c r="L31" s="220" t="s">
        <v>30</v>
      </c>
      <c r="M31" s="269">
        <v>46298.0</v>
      </c>
      <c r="N31" s="220" t="s">
        <v>4795</v>
      </c>
      <c r="O31" s="264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</row>
    <row r="32">
      <c r="A32" s="220" t="s">
        <v>5287</v>
      </c>
      <c r="B32" s="220" t="s">
        <v>5288</v>
      </c>
      <c r="C32" s="220" t="s">
        <v>5289</v>
      </c>
      <c r="D32" s="220" t="s">
        <v>5290</v>
      </c>
      <c r="E32" s="220" t="s">
        <v>5291</v>
      </c>
      <c r="F32" s="220" t="s">
        <v>30</v>
      </c>
      <c r="G32" s="269">
        <v>46295.0</v>
      </c>
      <c r="H32" s="220" t="s">
        <v>4795</v>
      </c>
      <c r="I32" s="220" t="s">
        <v>30</v>
      </c>
      <c r="J32" s="269">
        <v>46296.0</v>
      </c>
      <c r="K32" s="220" t="s">
        <v>4795</v>
      </c>
      <c r="L32" s="220" t="s">
        <v>30</v>
      </c>
      <c r="M32" s="269">
        <v>46298.0</v>
      </c>
      <c r="N32" s="220" t="s">
        <v>4795</v>
      </c>
      <c r="O32" s="264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</row>
  </sheetData>
  <mergeCells count="8">
    <mergeCell ref="B2:E2"/>
    <mergeCell ref="B3:E3"/>
    <mergeCell ref="B4:E4"/>
    <mergeCell ref="A11:O11"/>
    <mergeCell ref="A14:O14"/>
    <mergeCell ref="A20:O20"/>
    <mergeCell ref="A25:O25"/>
    <mergeCell ref="A29:O2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5.25"/>
    <col customWidth="1" min="3" max="3" width="36.38"/>
    <col customWidth="1" min="4" max="4" width="46.63"/>
    <col customWidth="1" min="5" max="5" width="25.13"/>
    <col customWidth="1" min="15" max="15" width="48.88"/>
  </cols>
  <sheetData>
    <row r="2">
      <c r="A2" s="198" t="s">
        <v>88</v>
      </c>
      <c r="B2" s="199" t="s">
        <v>5292</v>
      </c>
      <c r="C2" s="104"/>
      <c r="D2" s="104"/>
      <c r="E2" s="105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200" t="s">
        <v>90</v>
      </c>
      <c r="B3" s="268" t="s">
        <v>5293</v>
      </c>
      <c r="C3" s="5"/>
      <c r="D3" s="5"/>
      <c r="E3" s="113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202" t="s">
        <v>92</v>
      </c>
      <c r="B4" s="203">
        <f>COUNTIF(A12:A52, "TC-*")</f>
        <v>25</v>
      </c>
      <c r="C4" s="5"/>
      <c r="D4" s="5"/>
      <c r="E4" s="113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204" t="s">
        <v>95</v>
      </c>
      <c r="B6" s="207">
        <f>COUNTIF(F11:F52, B5)</f>
        <v>25</v>
      </c>
      <c r="C6" s="207">
        <f>COUNTIF(F11:F52, C5)</f>
        <v>0</v>
      </c>
      <c r="D6" s="207">
        <f>COUNTIF(F11:F52, D5)</f>
        <v>0</v>
      </c>
      <c r="E6" s="208">
        <f>COUNTIF(F11:F52, E5)</f>
        <v>0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204" t="s">
        <v>96</v>
      </c>
      <c r="B7" s="207">
        <f>COUNTIF(I11:I52, B5)</f>
        <v>25</v>
      </c>
      <c r="C7" s="207">
        <f>COUNTIF(I11:I52, C5)</f>
        <v>0</v>
      </c>
      <c r="D7" s="207">
        <f>COUNTIF(I11:I52, D5)</f>
        <v>0</v>
      </c>
      <c r="E7" s="208">
        <f>COUNTIF(I11:I52, E5)</f>
        <v>0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209" t="s">
        <v>97</v>
      </c>
      <c r="B8" s="210">
        <f>COUNTIF(L11:L52, B5)</f>
        <v>25</v>
      </c>
      <c r="C8" s="210">
        <f>COUNTIF(L11:L52, C5)</f>
        <v>0</v>
      </c>
      <c r="D8" s="210">
        <f>COUNTIF(L11:L52, D5)</f>
        <v>0</v>
      </c>
      <c r="E8" s="211">
        <f>COUNTIF(L11:L52, E5)</f>
        <v>0</v>
      </c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50"/>
    </row>
    <row r="10">
      <c r="A10" s="276" t="s">
        <v>98</v>
      </c>
      <c r="B10" s="276" t="s">
        <v>99</v>
      </c>
      <c r="C10" s="276" t="s">
        <v>100</v>
      </c>
      <c r="D10" s="276" t="s">
        <v>101</v>
      </c>
      <c r="E10" s="276" t="s">
        <v>102</v>
      </c>
      <c r="F10" s="276" t="s">
        <v>95</v>
      </c>
      <c r="G10" s="276" t="s">
        <v>103</v>
      </c>
      <c r="H10" s="276" t="s">
        <v>104</v>
      </c>
      <c r="I10" s="276" t="s">
        <v>96</v>
      </c>
      <c r="J10" s="276" t="s">
        <v>103</v>
      </c>
      <c r="K10" s="276" t="s">
        <v>104</v>
      </c>
      <c r="L10" s="276" t="s">
        <v>97</v>
      </c>
      <c r="M10" s="276" t="s">
        <v>103</v>
      </c>
      <c r="N10" s="276" t="s">
        <v>104</v>
      </c>
      <c r="O10" s="276" t="s">
        <v>105</v>
      </c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</row>
    <row r="11">
      <c r="A11" s="266" t="s">
        <v>5294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</row>
    <row r="12">
      <c r="A12" s="220" t="s">
        <v>5295</v>
      </c>
      <c r="B12" s="220" t="s">
        <v>5296</v>
      </c>
      <c r="C12" s="220" t="s">
        <v>5297</v>
      </c>
      <c r="D12" s="220" t="s">
        <v>5298</v>
      </c>
      <c r="E12" s="220" t="s">
        <v>5299</v>
      </c>
      <c r="F12" s="220" t="s">
        <v>30</v>
      </c>
      <c r="G12" s="269">
        <v>46320.0</v>
      </c>
      <c r="H12" s="220" t="s">
        <v>4795</v>
      </c>
      <c r="I12" s="220" t="s">
        <v>30</v>
      </c>
      <c r="J12" s="269">
        <v>46322.0</v>
      </c>
      <c r="K12" s="220" t="s">
        <v>4795</v>
      </c>
      <c r="L12" s="220" t="s">
        <v>30</v>
      </c>
      <c r="M12" s="269">
        <v>46324.0</v>
      </c>
      <c r="N12" s="220" t="s">
        <v>4795</v>
      </c>
      <c r="O12" s="264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</row>
    <row r="13">
      <c r="A13" s="220" t="s">
        <v>5300</v>
      </c>
      <c r="B13" s="220" t="s">
        <v>5301</v>
      </c>
      <c r="C13" s="220" t="s">
        <v>5302</v>
      </c>
      <c r="D13" s="220" t="s">
        <v>5303</v>
      </c>
      <c r="E13" s="220" t="s">
        <v>5304</v>
      </c>
      <c r="F13" s="220" t="s">
        <v>30</v>
      </c>
      <c r="G13" s="269">
        <v>46320.0</v>
      </c>
      <c r="H13" s="220" t="s">
        <v>4795</v>
      </c>
      <c r="I13" s="220" t="s">
        <v>30</v>
      </c>
      <c r="J13" s="269">
        <v>46322.0</v>
      </c>
      <c r="K13" s="220" t="s">
        <v>4795</v>
      </c>
      <c r="L13" s="220" t="s">
        <v>30</v>
      </c>
      <c r="M13" s="269">
        <v>46324.0</v>
      </c>
      <c r="N13" s="220" t="s">
        <v>4795</v>
      </c>
      <c r="O13" s="264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</row>
    <row r="14">
      <c r="A14" s="220" t="s">
        <v>5305</v>
      </c>
      <c r="B14" s="220" t="s">
        <v>5306</v>
      </c>
      <c r="C14" s="220" t="s">
        <v>5307</v>
      </c>
      <c r="D14" s="220" t="s">
        <v>5308</v>
      </c>
      <c r="E14" s="220" t="s">
        <v>5304</v>
      </c>
      <c r="F14" s="220" t="s">
        <v>30</v>
      </c>
      <c r="G14" s="269">
        <v>46320.0</v>
      </c>
      <c r="H14" s="220" t="s">
        <v>4795</v>
      </c>
      <c r="I14" s="220" t="s">
        <v>30</v>
      </c>
      <c r="J14" s="269">
        <v>46322.0</v>
      </c>
      <c r="K14" s="220" t="s">
        <v>4795</v>
      </c>
      <c r="L14" s="220" t="s">
        <v>30</v>
      </c>
      <c r="M14" s="269">
        <v>46324.0</v>
      </c>
      <c r="N14" s="220" t="s">
        <v>4795</v>
      </c>
      <c r="O14" s="264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</row>
    <row r="15">
      <c r="A15" s="266" t="s">
        <v>5309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</row>
    <row r="16">
      <c r="A16" s="220" t="s">
        <v>5310</v>
      </c>
      <c r="B16" s="220" t="s">
        <v>5311</v>
      </c>
      <c r="C16" s="220" t="s">
        <v>5312</v>
      </c>
      <c r="D16" s="220" t="s">
        <v>5313</v>
      </c>
      <c r="E16" s="220" t="s">
        <v>5314</v>
      </c>
      <c r="F16" s="220" t="s">
        <v>30</v>
      </c>
      <c r="G16" s="269">
        <v>46320.0</v>
      </c>
      <c r="H16" s="220" t="s">
        <v>4795</v>
      </c>
      <c r="I16" s="220" t="s">
        <v>30</v>
      </c>
      <c r="J16" s="269">
        <v>46322.0</v>
      </c>
      <c r="K16" s="220" t="s">
        <v>4795</v>
      </c>
      <c r="L16" s="220" t="s">
        <v>30</v>
      </c>
      <c r="M16" s="269">
        <v>46324.0</v>
      </c>
      <c r="N16" s="220" t="s">
        <v>4795</v>
      </c>
      <c r="O16" s="264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</row>
    <row r="17">
      <c r="A17" s="220" t="s">
        <v>5315</v>
      </c>
      <c r="B17" s="220" t="s">
        <v>5316</v>
      </c>
      <c r="C17" s="220" t="s">
        <v>5317</v>
      </c>
      <c r="D17" s="220" t="s">
        <v>5318</v>
      </c>
      <c r="E17" s="220" t="s">
        <v>5319</v>
      </c>
      <c r="F17" s="220" t="s">
        <v>30</v>
      </c>
      <c r="G17" s="269">
        <v>46320.0</v>
      </c>
      <c r="H17" s="220" t="s">
        <v>4795</v>
      </c>
      <c r="I17" s="220" t="s">
        <v>30</v>
      </c>
      <c r="J17" s="269">
        <v>46322.0</v>
      </c>
      <c r="K17" s="220" t="s">
        <v>4795</v>
      </c>
      <c r="L17" s="220" t="s">
        <v>30</v>
      </c>
      <c r="M17" s="269">
        <v>46324.0</v>
      </c>
      <c r="N17" s="220" t="s">
        <v>4795</v>
      </c>
      <c r="O17" s="264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</row>
    <row r="18">
      <c r="A18" s="220" t="s">
        <v>5320</v>
      </c>
      <c r="B18" s="220" t="s">
        <v>5321</v>
      </c>
      <c r="C18" s="220" t="s">
        <v>5322</v>
      </c>
      <c r="D18" s="220" t="s">
        <v>5323</v>
      </c>
      <c r="E18" s="220" t="s">
        <v>5324</v>
      </c>
      <c r="F18" s="220" t="s">
        <v>30</v>
      </c>
      <c r="G18" s="269">
        <v>46320.0</v>
      </c>
      <c r="H18" s="220" t="s">
        <v>4795</v>
      </c>
      <c r="I18" s="220" t="s">
        <v>30</v>
      </c>
      <c r="J18" s="269">
        <v>46322.0</v>
      </c>
      <c r="K18" s="220" t="s">
        <v>4795</v>
      </c>
      <c r="L18" s="220" t="s">
        <v>30</v>
      </c>
      <c r="M18" s="269">
        <v>46324.0</v>
      </c>
      <c r="N18" s="220" t="s">
        <v>4795</v>
      </c>
      <c r="O18" s="264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</row>
    <row r="19">
      <c r="A19" s="220" t="s">
        <v>5325</v>
      </c>
      <c r="B19" s="220" t="s">
        <v>5326</v>
      </c>
      <c r="C19" s="220" t="s">
        <v>5327</v>
      </c>
      <c r="D19" s="220" t="s">
        <v>5328</v>
      </c>
      <c r="E19" s="220" t="s">
        <v>5329</v>
      </c>
      <c r="F19" s="220" t="s">
        <v>30</v>
      </c>
      <c r="G19" s="269">
        <v>46320.0</v>
      </c>
      <c r="H19" s="220" t="s">
        <v>4795</v>
      </c>
      <c r="I19" s="220" t="s">
        <v>30</v>
      </c>
      <c r="J19" s="269">
        <v>46322.0</v>
      </c>
      <c r="K19" s="220" t="s">
        <v>4795</v>
      </c>
      <c r="L19" s="220" t="s">
        <v>30</v>
      </c>
      <c r="M19" s="269">
        <v>46324.0</v>
      </c>
      <c r="N19" s="220" t="s">
        <v>4795</v>
      </c>
      <c r="O19" s="264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</row>
    <row r="20">
      <c r="A20" s="220" t="s">
        <v>5330</v>
      </c>
      <c r="B20" s="220" t="s">
        <v>5331</v>
      </c>
      <c r="C20" s="220" t="s">
        <v>5332</v>
      </c>
      <c r="D20" s="220" t="s">
        <v>5333</v>
      </c>
      <c r="E20" s="220" t="s">
        <v>5329</v>
      </c>
      <c r="F20" s="220" t="s">
        <v>30</v>
      </c>
      <c r="G20" s="269">
        <v>46320.0</v>
      </c>
      <c r="H20" s="220" t="s">
        <v>4795</v>
      </c>
      <c r="I20" s="220" t="s">
        <v>30</v>
      </c>
      <c r="J20" s="269">
        <v>46322.0</v>
      </c>
      <c r="K20" s="220" t="s">
        <v>4795</v>
      </c>
      <c r="L20" s="220" t="s">
        <v>30</v>
      </c>
      <c r="M20" s="269">
        <v>46324.0</v>
      </c>
      <c r="N20" s="220" t="s">
        <v>4795</v>
      </c>
      <c r="O20" s="264" t="s">
        <v>5334</v>
      </c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</row>
    <row r="21">
      <c r="A21" s="220" t="s">
        <v>5335</v>
      </c>
      <c r="B21" s="220" t="s">
        <v>5336</v>
      </c>
      <c r="C21" s="220" t="s">
        <v>5337</v>
      </c>
      <c r="D21" s="220" t="s">
        <v>5338</v>
      </c>
      <c r="E21" s="220" t="s">
        <v>5329</v>
      </c>
      <c r="F21" s="220" t="s">
        <v>30</v>
      </c>
      <c r="G21" s="269">
        <v>46320.0</v>
      </c>
      <c r="H21" s="220" t="s">
        <v>4795</v>
      </c>
      <c r="I21" s="220" t="s">
        <v>30</v>
      </c>
      <c r="J21" s="269">
        <v>46322.0</v>
      </c>
      <c r="K21" s="220" t="s">
        <v>4795</v>
      </c>
      <c r="L21" s="220" t="s">
        <v>30</v>
      </c>
      <c r="M21" s="269">
        <v>46324.0</v>
      </c>
      <c r="N21" s="220" t="s">
        <v>4795</v>
      </c>
      <c r="O21" s="264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</row>
    <row r="22">
      <c r="A22" s="220" t="s">
        <v>5339</v>
      </c>
      <c r="B22" s="220" t="s">
        <v>5340</v>
      </c>
      <c r="C22" s="220" t="s">
        <v>5341</v>
      </c>
      <c r="D22" s="220" t="s">
        <v>5342</v>
      </c>
      <c r="E22" s="220" t="s">
        <v>5343</v>
      </c>
      <c r="F22" s="220" t="s">
        <v>30</v>
      </c>
      <c r="G22" s="269">
        <v>46320.0</v>
      </c>
      <c r="H22" s="220" t="s">
        <v>4795</v>
      </c>
      <c r="I22" s="220" t="s">
        <v>30</v>
      </c>
      <c r="J22" s="269">
        <v>46322.0</v>
      </c>
      <c r="K22" s="220" t="s">
        <v>4795</v>
      </c>
      <c r="L22" s="220" t="s">
        <v>30</v>
      </c>
      <c r="M22" s="269">
        <v>46324.0</v>
      </c>
      <c r="N22" s="220" t="s">
        <v>4795</v>
      </c>
      <c r="O22" s="264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</row>
    <row r="23">
      <c r="A23" s="266" t="s">
        <v>5344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</row>
    <row r="24">
      <c r="A24" s="220" t="s">
        <v>5345</v>
      </c>
      <c r="B24" s="220" t="s">
        <v>5346</v>
      </c>
      <c r="C24" s="220" t="s">
        <v>5347</v>
      </c>
      <c r="D24" s="220" t="s">
        <v>5348</v>
      </c>
      <c r="E24" s="220" t="s">
        <v>2709</v>
      </c>
      <c r="F24" s="220" t="s">
        <v>30</v>
      </c>
      <c r="G24" s="269">
        <v>46320.0</v>
      </c>
      <c r="H24" s="220" t="s">
        <v>4795</v>
      </c>
      <c r="I24" s="220" t="s">
        <v>30</v>
      </c>
      <c r="J24" s="269">
        <v>46322.0</v>
      </c>
      <c r="K24" s="220" t="s">
        <v>4795</v>
      </c>
      <c r="L24" s="220" t="s">
        <v>30</v>
      </c>
      <c r="M24" s="269">
        <v>46324.0</v>
      </c>
      <c r="N24" s="220" t="s">
        <v>4795</v>
      </c>
      <c r="O24" s="264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</row>
    <row r="25">
      <c r="A25" s="220" t="s">
        <v>5349</v>
      </c>
      <c r="B25" s="220" t="s">
        <v>5350</v>
      </c>
      <c r="C25" s="220" t="s">
        <v>5351</v>
      </c>
      <c r="D25" s="220" t="s">
        <v>5352</v>
      </c>
      <c r="E25" s="220" t="s">
        <v>5353</v>
      </c>
      <c r="F25" s="220" t="s">
        <v>30</v>
      </c>
      <c r="G25" s="269">
        <v>46320.0</v>
      </c>
      <c r="H25" s="220" t="s">
        <v>4795</v>
      </c>
      <c r="I25" s="220" t="s">
        <v>30</v>
      </c>
      <c r="J25" s="269">
        <v>46322.0</v>
      </c>
      <c r="K25" s="220" t="s">
        <v>4795</v>
      </c>
      <c r="L25" s="220" t="s">
        <v>30</v>
      </c>
      <c r="M25" s="269">
        <v>46324.0</v>
      </c>
      <c r="N25" s="220" t="s">
        <v>4795</v>
      </c>
      <c r="O25" s="264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</row>
    <row r="26">
      <c r="A26" s="220" t="s">
        <v>5354</v>
      </c>
      <c r="B26" s="220" t="s">
        <v>5355</v>
      </c>
      <c r="C26" s="220" t="s">
        <v>5356</v>
      </c>
      <c r="D26" s="220" t="s">
        <v>5357</v>
      </c>
      <c r="E26" s="220" t="s">
        <v>5358</v>
      </c>
      <c r="F26" s="220" t="s">
        <v>30</v>
      </c>
      <c r="G26" s="269">
        <v>46320.0</v>
      </c>
      <c r="H26" s="220" t="s">
        <v>4795</v>
      </c>
      <c r="I26" s="220" t="s">
        <v>30</v>
      </c>
      <c r="J26" s="269">
        <v>46322.0</v>
      </c>
      <c r="K26" s="220" t="s">
        <v>4795</v>
      </c>
      <c r="L26" s="220" t="s">
        <v>30</v>
      </c>
      <c r="M26" s="269">
        <v>46324.0</v>
      </c>
      <c r="N26" s="220" t="s">
        <v>4795</v>
      </c>
      <c r="O26" s="264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</row>
    <row r="27">
      <c r="A27" s="266" t="s">
        <v>5359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</row>
    <row r="28">
      <c r="A28" s="220" t="s">
        <v>5360</v>
      </c>
      <c r="B28" s="220" t="s">
        <v>5361</v>
      </c>
      <c r="C28" s="220" t="s">
        <v>5362</v>
      </c>
      <c r="D28" s="220" t="s">
        <v>5363</v>
      </c>
      <c r="E28" s="220" t="s">
        <v>5364</v>
      </c>
      <c r="F28" s="220" t="s">
        <v>30</v>
      </c>
      <c r="G28" s="269">
        <v>46320.0</v>
      </c>
      <c r="H28" s="220" t="s">
        <v>4795</v>
      </c>
      <c r="I28" s="220" t="s">
        <v>30</v>
      </c>
      <c r="J28" s="269">
        <v>46322.0</v>
      </c>
      <c r="K28" s="220" t="s">
        <v>4795</v>
      </c>
      <c r="L28" s="220" t="s">
        <v>30</v>
      </c>
      <c r="M28" s="269">
        <v>46324.0</v>
      </c>
      <c r="N28" s="220" t="s">
        <v>4795</v>
      </c>
      <c r="O28" s="264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</row>
    <row r="29">
      <c r="A29" s="220" t="s">
        <v>5365</v>
      </c>
      <c r="B29" s="220" t="s">
        <v>5366</v>
      </c>
      <c r="C29" s="220" t="s">
        <v>5367</v>
      </c>
      <c r="D29" s="220" t="s">
        <v>5368</v>
      </c>
      <c r="E29" s="220" t="s">
        <v>5369</v>
      </c>
      <c r="F29" s="220" t="s">
        <v>30</v>
      </c>
      <c r="G29" s="269">
        <v>46320.0</v>
      </c>
      <c r="H29" s="220" t="s">
        <v>4795</v>
      </c>
      <c r="I29" s="220" t="s">
        <v>30</v>
      </c>
      <c r="J29" s="269">
        <v>46322.0</v>
      </c>
      <c r="K29" s="220" t="s">
        <v>4795</v>
      </c>
      <c r="L29" s="220" t="s">
        <v>30</v>
      </c>
      <c r="M29" s="269">
        <v>46324.0</v>
      </c>
      <c r="N29" s="220" t="s">
        <v>4795</v>
      </c>
      <c r="O29" s="264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</row>
    <row r="30">
      <c r="A30" s="220" t="s">
        <v>5370</v>
      </c>
      <c r="B30" s="220" t="s">
        <v>5371</v>
      </c>
      <c r="C30" s="220" t="s">
        <v>5372</v>
      </c>
      <c r="D30" s="220" t="s">
        <v>5373</v>
      </c>
      <c r="E30" s="220" t="s">
        <v>5374</v>
      </c>
      <c r="F30" s="220" t="s">
        <v>30</v>
      </c>
      <c r="G30" s="269">
        <v>46320.0</v>
      </c>
      <c r="H30" s="220" t="s">
        <v>4795</v>
      </c>
      <c r="I30" s="220" t="s">
        <v>30</v>
      </c>
      <c r="J30" s="269">
        <v>46322.0</v>
      </c>
      <c r="K30" s="220" t="s">
        <v>4795</v>
      </c>
      <c r="L30" s="220" t="s">
        <v>30</v>
      </c>
      <c r="M30" s="269">
        <v>46324.0</v>
      </c>
      <c r="N30" s="220" t="s">
        <v>4795</v>
      </c>
      <c r="O30" s="264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</row>
    <row r="31">
      <c r="A31" s="220" t="s">
        <v>5375</v>
      </c>
      <c r="B31" s="220" t="s">
        <v>5376</v>
      </c>
      <c r="C31" s="220" t="s">
        <v>5377</v>
      </c>
      <c r="D31" s="220" t="s">
        <v>5378</v>
      </c>
      <c r="E31" s="220" t="s">
        <v>5379</v>
      </c>
      <c r="F31" s="220" t="s">
        <v>30</v>
      </c>
      <c r="G31" s="269">
        <v>46320.0</v>
      </c>
      <c r="H31" s="220" t="s">
        <v>4795</v>
      </c>
      <c r="I31" s="220" t="s">
        <v>30</v>
      </c>
      <c r="J31" s="269">
        <v>46322.0</v>
      </c>
      <c r="K31" s="220" t="s">
        <v>4795</v>
      </c>
      <c r="L31" s="220" t="s">
        <v>30</v>
      </c>
      <c r="M31" s="269">
        <v>46324.0</v>
      </c>
      <c r="N31" s="220" t="s">
        <v>4795</v>
      </c>
      <c r="O31" s="264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</row>
    <row r="32">
      <c r="A32" s="266" t="s">
        <v>5380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</row>
    <row r="33">
      <c r="A33" s="220" t="s">
        <v>5381</v>
      </c>
      <c r="B33" s="220" t="s">
        <v>5382</v>
      </c>
      <c r="C33" s="220" t="s">
        <v>5383</v>
      </c>
      <c r="D33" s="220" t="s">
        <v>5384</v>
      </c>
      <c r="E33" s="220" t="s">
        <v>5385</v>
      </c>
      <c r="F33" s="220" t="s">
        <v>30</v>
      </c>
      <c r="G33" s="269">
        <v>46320.0</v>
      </c>
      <c r="H33" s="220" t="s">
        <v>4795</v>
      </c>
      <c r="I33" s="220" t="s">
        <v>30</v>
      </c>
      <c r="J33" s="269">
        <v>46322.0</v>
      </c>
      <c r="K33" s="220" t="s">
        <v>4795</v>
      </c>
      <c r="L33" s="220" t="s">
        <v>30</v>
      </c>
      <c r="M33" s="269">
        <v>46324.0</v>
      </c>
      <c r="N33" s="220" t="s">
        <v>4795</v>
      </c>
      <c r="O33" s="264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</row>
    <row r="34">
      <c r="A34" s="220" t="s">
        <v>5386</v>
      </c>
      <c r="B34" s="220" t="s">
        <v>5387</v>
      </c>
      <c r="C34" s="220" t="s">
        <v>5388</v>
      </c>
      <c r="D34" s="220" t="s">
        <v>5389</v>
      </c>
      <c r="E34" s="220" t="s">
        <v>5390</v>
      </c>
      <c r="F34" s="220" t="s">
        <v>30</v>
      </c>
      <c r="G34" s="269">
        <v>46320.0</v>
      </c>
      <c r="H34" s="220" t="s">
        <v>4795</v>
      </c>
      <c r="I34" s="220" t="s">
        <v>30</v>
      </c>
      <c r="J34" s="269">
        <v>46322.0</v>
      </c>
      <c r="K34" s="220" t="s">
        <v>4795</v>
      </c>
      <c r="L34" s="220" t="s">
        <v>30</v>
      </c>
      <c r="M34" s="269">
        <v>46324.0</v>
      </c>
      <c r="N34" s="220" t="s">
        <v>4795</v>
      </c>
      <c r="O34" s="264" t="s">
        <v>5391</v>
      </c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</row>
    <row r="35">
      <c r="A35" s="220" t="s">
        <v>5392</v>
      </c>
      <c r="B35" s="220" t="s">
        <v>5393</v>
      </c>
      <c r="C35" s="220" t="s">
        <v>5394</v>
      </c>
      <c r="D35" s="220" t="s">
        <v>5395</v>
      </c>
      <c r="E35" s="220" t="s">
        <v>5396</v>
      </c>
      <c r="F35" s="220" t="s">
        <v>30</v>
      </c>
      <c r="G35" s="269">
        <v>46320.0</v>
      </c>
      <c r="H35" s="220" t="s">
        <v>4795</v>
      </c>
      <c r="I35" s="220" t="s">
        <v>30</v>
      </c>
      <c r="J35" s="269">
        <v>46322.0</v>
      </c>
      <c r="K35" s="220" t="s">
        <v>4795</v>
      </c>
      <c r="L35" s="220" t="s">
        <v>30</v>
      </c>
      <c r="M35" s="269">
        <v>46324.0</v>
      </c>
      <c r="N35" s="220" t="s">
        <v>4795</v>
      </c>
      <c r="O35" s="264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</row>
    <row r="36">
      <c r="A36" s="266" t="s">
        <v>5397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</row>
    <row r="37">
      <c r="A37" s="220" t="s">
        <v>5398</v>
      </c>
      <c r="B37" s="220" t="s">
        <v>5399</v>
      </c>
      <c r="C37" s="220" t="s">
        <v>5400</v>
      </c>
      <c r="D37" s="220" t="s">
        <v>5401</v>
      </c>
      <c r="E37" s="220" t="s">
        <v>5402</v>
      </c>
      <c r="F37" s="220" t="s">
        <v>30</v>
      </c>
      <c r="G37" s="269">
        <v>46320.0</v>
      </c>
      <c r="H37" s="220" t="s">
        <v>4795</v>
      </c>
      <c r="I37" s="220" t="s">
        <v>30</v>
      </c>
      <c r="J37" s="269">
        <v>46322.0</v>
      </c>
      <c r="K37" s="220" t="s">
        <v>4795</v>
      </c>
      <c r="L37" s="220" t="s">
        <v>30</v>
      </c>
      <c r="M37" s="269">
        <v>46324.0</v>
      </c>
      <c r="N37" s="220" t="s">
        <v>4795</v>
      </c>
      <c r="O37" s="264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</row>
    <row r="38">
      <c r="A38" s="220" t="s">
        <v>5403</v>
      </c>
      <c r="B38" s="220" t="s">
        <v>5404</v>
      </c>
      <c r="C38" s="220" t="s">
        <v>5405</v>
      </c>
      <c r="D38" s="220" t="s">
        <v>5406</v>
      </c>
      <c r="E38" s="220" t="s">
        <v>5364</v>
      </c>
      <c r="F38" s="220" t="s">
        <v>30</v>
      </c>
      <c r="G38" s="269">
        <v>46320.0</v>
      </c>
      <c r="H38" s="220" t="s">
        <v>4795</v>
      </c>
      <c r="I38" s="220" t="s">
        <v>30</v>
      </c>
      <c r="J38" s="269">
        <v>46322.0</v>
      </c>
      <c r="K38" s="220" t="s">
        <v>4795</v>
      </c>
      <c r="L38" s="220" t="s">
        <v>30</v>
      </c>
      <c r="M38" s="269">
        <v>46324.0</v>
      </c>
      <c r="N38" s="220" t="s">
        <v>4795</v>
      </c>
      <c r="O38" s="264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</row>
    <row r="39">
      <c r="A39" s="266" t="s">
        <v>5407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</row>
    <row r="40">
      <c r="A40" s="220" t="s">
        <v>5408</v>
      </c>
      <c r="B40" s="220" t="s">
        <v>5409</v>
      </c>
      <c r="C40" s="220" t="s">
        <v>5410</v>
      </c>
      <c r="D40" s="220" t="s">
        <v>5411</v>
      </c>
      <c r="E40" s="220" t="s">
        <v>5412</v>
      </c>
      <c r="F40" s="220" t="s">
        <v>30</v>
      </c>
      <c r="G40" s="269">
        <v>46320.0</v>
      </c>
      <c r="H40" s="220" t="s">
        <v>4795</v>
      </c>
      <c r="I40" s="220" t="s">
        <v>30</v>
      </c>
      <c r="J40" s="269">
        <v>46322.0</v>
      </c>
      <c r="K40" s="220" t="s">
        <v>4795</v>
      </c>
      <c r="L40" s="220" t="s">
        <v>30</v>
      </c>
      <c r="M40" s="269">
        <v>46324.0</v>
      </c>
      <c r="N40" s="220" t="s">
        <v>4795</v>
      </c>
      <c r="O40" s="264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</row>
    <row r="41">
      <c r="A41" s="220" t="s">
        <v>5413</v>
      </c>
      <c r="B41" s="220" t="s">
        <v>5414</v>
      </c>
      <c r="C41" s="220" t="s">
        <v>5415</v>
      </c>
      <c r="D41" s="220" t="s">
        <v>5416</v>
      </c>
      <c r="E41" s="220" t="s">
        <v>5417</v>
      </c>
      <c r="F41" s="220" t="s">
        <v>30</v>
      </c>
      <c r="G41" s="269">
        <v>46320.0</v>
      </c>
      <c r="H41" s="220" t="s">
        <v>4795</v>
      </c>
      <c r="I41" s="220" t="s">
        <v>30</v>
      </c>
      <c r="J41" s="269">
        <v>46322.0</v>
      </c>
      <c r="K41" s="220" t="s">
        <v>4795</v>
      </c>
      <c r="L41" s="220" t="s">
        <v>30</v>
      </c>
      <c r="M41" s="269">
        <v>46324.0</v>
      </c>
      <c r="N41" s="220" t="s">
        <v>4795</v>
      </c>
      <c r="O41" s="264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</row>
    <row r="42">
      <c r="A42" s="220" t="s">
        <v>5418</v>
      </c>
      <c r="B42" s="220" t="s">
        <v>5419</v>
      </c>
      <c r="C42" s="220" t="s">
        <v>5420</v>
      </c>
      <c r="D42" s="220" t="s">
        <v>5421</v>
      </c>
      <c r="E42" s="220" t="s">
        <v>5422</v>
      </c>
      <c r="F42" s="220" t="s">
        <v>30</v>
      </c>
      <c r="G42" s="269">
        <v>46320.0</v>
      </c>
      <c r="H42" s="220" t="s">
        <v>4795</v>
      </c>
      <c r="I42" s="220" t="s">
        <v>30</v>
      </c>
      <c r="J42" s="269">
        <v>46322.0</v>
      </c>
      <c r="K42" s="220" t="s">
        <v>4795</v>
      </c>
      <c r="L42" s="220" t="s">
        <v>30</v>
      </c>
      <c r="M42" s="269">
        <v>46324.0</v>
      </c>
      <c r="N42" s="220" t="s">
        <v>4795</v>
      </c>
      <c r="O42" s="264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</row>
  </sheetData>
  <mergeCells count="10">
    <mergeCell ref="A32:O32"/>
    <mergeCell ref="A36:O36"/>
    <mergeCell ref="A39:O39"/>
    <mergeCell ref="B2:E2"/>
    <mergeCell ref="B3:E3"/>
    <mergeCell ref="B4:E4"/>
    <mergeCell ref="A11:O11"/>
    <mergeCell ref="A15:O15"/>
    <mergeCell ref="A23:O23"/>
    <mergeCell ref="A27:O27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5.5"/>
    <col customWidth="1" min="3" max="3" width="40.13"/>
    <col customWidth="1" min="4" max="4" width="38.0"/>
    <col customWidth="1" min="5" max="5" width="27.75"/>
    <col customWidth="1" min="15" max="15" width="41.13"/>
  </cols>
  <sheetData>
    <row r="2">
      <c r="A2" s="198" t="s">
        <v>88</v>
      </c>
      <c r="B2" s="199" t="s">
        <v>5423</v>
      </c>
      <c r="C2" s="104"/>
      <c r="D2" s="104"/>
      <c r="E2" s="105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200" t="s">
        <v>90</v>
      </c>
      <c r="B3" s="201" t="s">
        <v>5424</v>
      </c>
      <c r="C3" s="5"/>
      <c r="D3" s="5"/>
      <c r="E3" s="113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202" t="s">
        <v>92</v>
      </c>
      <c r="B4" s="203">
        <f>COUNTIF(A11:A51, "TC-*")</f>
        <v>14</v>
      </c>
      <c r="C4" s="5"/>
      <c r="D4" s="5"/>
      <c r="E4" s="113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204" t="s">
        <v>95</v>
      </c>
      <c r="B6" s="207">
        <f>COUNTIF(F11:F51, B5)</f>
        <v>14</v>
      </c>
      <c r="C6" s="207">
        <f>COUNTIF(F11:F51, C5)</f>
        <v>0</v>
      </c>
      <c r="D6" s="207">
        <f>COUNTIF(F11:F51, D5)</f>
        <v>0</v>
      </c>
      <c r="E6" s="208">
        <f>COUNTIF(F11:F51, E5)</f>
        <v>0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204" t="s">
        <v>96</v>
      </c>
      <c r="B7" s="207">
        <f>COUNTIF(I11:I51, B5)</f>
        <v>14</v>
      </c>
      <c r="C7" s="207">
        <f>COUNTIF(I11:I51, C5)</f>
        <v>0</v>
      </c>
      <c r="D7" s="207">
        <f>COUNTIF(I11:I51, D5)</f>
        <v>0</v>
      </c>
      <c r="E7" s="208">
        <f>COUNTIF(I11:I51, E5)</f>
        <v>0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209" t="s">
        <v>97</v>
      </c>
      <c r="B8" s="210">
        <f>COUNTIF(L11:L51, B5)</f>
        <v>14</v>
      </c>
      <c r="C8" s="210">
        <f>COUNTIF(L11:L51, C5)</f>
        <v>0</v>
      </c>
      <c r="D8" s="210">
        <f>COUNTIF(L11:L51, D5)</f>
        <v>0</v>
      </c>
      <c r="E8" s="211">
        <f>COUNTIF(L11:L51, E5)</f>
        <v>0</v>
      </c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5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</row>
    <row r="11">
      <c r="A11" s="266" t="s">
        <v>5425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>
      <c r="A12" s="220" t="s">
        <v>5426</v>
      </c>
      <c r="B12" s="220" t="s">
        <v>5427</v>
      </c>
      <c r="C12" s="220" t="s">
        <v>5428</v>
      </c>
      <c r="D12" s="220" t="s">
        <v>5429</v>
      </c>
      <c r="E12" s="220" t="s">
        <v>5430</v>
      </c>
      <c r="F12" s="220" t="s">
        <v>30</v>
      </c>
      <c r="G12" s="269">
        <v>46326.0</v>
      </c>
      <c r="H12" s="220" t="s">
        <v>4795</v>
      </c>
      <c r="I12" s="220" t="s">
        <v>30</v>
      </c>
      <c r="J12" s="269">
        <v>46328.0</v>
      </c>
      <c r="K12" s="220" t="s">
        <v>4795</v>
      </c>
      <c r="L12" s="220" t="s">
        <v>30</v>
      </c>
      <c r="M12" s="269">
        <v>46330.0</v>
      </c>
      <c r="N12" s="220" t="s">
        <v>4795</v>
      </c>
      <c r="O12" s="264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>
      <c r="A13" s="220" t="s">
        <v>5431</v>
      </c>
      <c r="B13" s="220" t="s">
        <v>5432</v>
      </c>
      <c r="C13" s="220" t="s">
        <v>5433</v>
      </c>
      <c r="D13" s="220" t="s">
        <v>5434</v>
      </c>
      <c r="E13" s="220" t="s">
        <v>5435</v>
      </c>
      <c r="F13" s="220" t="s">
        <v>30</v>
      </c>
      <c r="G13" s="269">
        <v>46326.0</v>
      </c>
      <c r="H13" s="220" t="s">
        <v>4795</v>
      </c>
      <c r="I13" s="220" t="s">
        <v>30</v>
      </c>
      <c r="J13" s="269">
        <v>46328.0</v>
      </c>
      <c r="K13" s="220" t="s">
        <v>4795</v>
      </c>
      <c r="L13" s="220" t="s">
        <v>30</v>
      </c>
      <c r="M13" s="269">
        <v>46330.0</v>
      </c>
      <c r="N13" s="220" t="s">
        <v>4795</v>
      </c>
      <c r="O13" s="264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>
      <c r="A14" s="220" t="s">
        <v>5436</v>
      </c>
      <c r="B14" s="220" t="s">
        <v>5437</v>
      </c>
      <c r="C14" s="220" t="s">
        <v>5438</v>
      </c>
      <c r="D14" s="220" t="s">
        <v>5439</v>
      </c>
      <c r="E14" s="220" t="s">
        <v>5440</v>
      </c>
      <c r="F14" s="220" t="s">
        <v>30</v>
      </c>
      <c r="G14" s="269">
        <v>46326.0</v>
      </c>
      <c r="H14" s="220" t="s">
        <v>4795</v>
      </c>
      <c r="I14" s="220" t="s">
        <v>30</v>
      </c>
      <c r="J14" s="269">
        <v>46328.0</v>
      </c>
      <c r="K14" s="220" t="s">
        <v>4795</v>
      </c>
      <c r="L14" s="220" t="s">
        <v>30</v>
      </c>
      <c r="M14" s="269">
        <v>46330.0</v>
      </c>
      <c r="N14" s="220" t="s">
        <v>4795</v>
      </c>
      <c r="O14" s="264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>
      <c r="A15" s="266" t="s">
        <v>5441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>
      <c r="A16" s="220" t="s">
        <v>5442</v>
      </c>
      <c r="B16" s="220" t="s">
        <v>5443</v>
      </c>
      <c r="C16" s="220" t="s">
        <v>5444</v>
      </c>
      <c r="D16" s="220" t="s">
        <v>5445</v>
      </c>
      <c r="E16" s="220" t="s">
        <v>5446</v>
      </c>
      <c r="F16" s="220" t="s">
        <v>30</v>
      </c>
      <c r="G16" s="269">
        <v>46326.0</v>
      </c>
      <c r="H16" s="220" t="s">
        <v>4795</v>
      </c>
      <c r="I16" s="220" t="s">
        <v>30</v>
      </c>
      <c r="J16" s="269">
        <v>46328.0</v>
      </c>
      <c r="K16" s="220" t="s">
        <v>4795</v>
      </c>
      <c r="L16" s="220" t="s">
        <v>30</v>
      </c>
      <c r="M16" s="269">
        <v>46330.0</v>
      </c>
      <c r="N16" s="220" t="s">
        <v>4795</v>
      </c>
      <c r="O16" s="264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>
      <c r="A17" s="220" t="s">
        <v>5447</v>
      </c>
      <c r="B17" s="220" t="s">
        <v>5448</v>
      </c>
      <c r="C17" s="220" t="s">
        <v>5449</v>
      </c>
      <c r="D17" s="220" t="s">
        <v>5450</v>
      </c>
      <c r="E17" s="220" t="s">
        <v>5451</v>
      </c>
      <c r="F17" s="220" t="s">
        <v>30</v>
      </c>
      <c r="G17" s="269">
        <v>46326.0</v>
      </c>
      <c r="H17" s="220" t="s">
        <v>4795</v>
      </c>
      <c r="I17" s="220" t="s">
        <v>30</v>
      </c>
      <c r="J17" s="269">
        <v>46328.0</v>
      </c>
      <c r="K17" s="220" t="s">
        <v>4795</v>
      </c>
      <c r="L17" s="220" t="s">
        <v>30</v>
      </c>
      <c r="M17" s="269">
        <v>46330.0</v>
      </c>
      <c r="N17" s="220" t="s">
        <v>4795</v>
      </c>
      <c r="O17" s="264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>
      <c r="A18" s="220" t="s">
        <v>5452</v>
      </c>
      <c r="B18" s="220" t="s">
        <v>5453</v>
      </c>
      <c r="C18" s="220" t="s">
        <v>5454</v>
      </c>
      <c r="D18" s="220" t="s">
        <v>5455</v>
      </c>
      <c r="E18" s="220" t="s">
        <v>5456</v>
      </c>
      <c r="F18" s="220" t="s">
        <v>30</v>
      </c>
      <c r="G18" s="269">
        <v>46326.0</v>
      </c>
      <c r="H18" s="220" t="s">
        <v>4795</v>
      </c>
      <c r="I18" s="220" t="s">
        <v>30</v>
      </c>
      <c r="J18" s="269">
        <v>46328.0</v>
      </c>
      <c r="K18" s="220" t="s">
        <v>4795</v>
      </c>
      <c r="L18" s="220" t="s">
        <v>30</v>
      </c>
      <c r="M18" s="269">
        <v>46330.0</v>
      </c>
      <c r="N18" s="220" t="s">
        <v>4795</v>
      </c>
      <c r="O18" s="264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>
      <c r="A19" s="220" t="s">
        <v>5457</v>
      </c>
      <c r="B19" s="220" t="s">
        <v>5458</v>
      </c>
      <c r="C19" s="220" t="s">
        <v>5459</v>
      </c>
      <c r="D19" s="220" t="s">
        <v>5460</v>
      </c>
      <c r="E19" s="220" t="s">
        <v>5461</v>
      </c>
      <c r="F19" s="220" t="s">
        <v>30</v>
      </c>
      <c r="G19" s="269">
        <v>46326.0</v>
      </c>
      <c r="H19" s="220" t="s">
        <v>4795</v>
      </c>
      <c r="I19" s="220" t="s">
        <v>30</v>
      </c>
      <c r="J19" s="269">
        <v>46328.0</v>
      </c>
      <c r="K19" s="220" t="s">
        <v>4795</v>
      </c>
      <c r="L19" s="220" t="s">
        <v>30</v>
      </c>
      <c r="M19" s="269">
        <v>46330.0</v>
      </c>
      <c r="N19" s="220" t="s">
        <v>4795</v>
      </c>
      <c r="O19" s="264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>
      <c r="A20" s="266" t="s">
        <v>5462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>
      <c r="A21" s="220" t="s">
        <v>5463</v>
      </c>
      <c r="B21" s="220" t="s">
        <v>5464</v>
      </c>
      <c r="C21" s="220" t="s">
        <v>5465</v>
      </c>
      <c r="D21" s="220" t="s">
        <v>5466</v>
      </c>
      <c r="E21" s="220" t="s">
        <v>5467</v>
      </c>
      <c r="F21" s="220" t="s">
        <v>30</v>
      </c>
      <c r="G21" s="269">
        <v>46326.0</v>
      </c>
      <c r="H21" s="220" t="s">
        <v>4795</v>
      </c>
      <c r="I21" s="220" t="s">
        <v>30</v>
      </c>
      <c r="J21" s="269">
        <v>46328.0</v>
      </c>
      <c r="K21" s="220" t="s">
        <v>4795</v>
      </c>
      <c r="L21" s="220" t="s">
        <v>30</v>
      </c>
      <c r="M21" s="269">
        <v>46330.0</v>
      </c>
      <c r="N21" s="220" t="s">
        <v>4795</v>
      </c>
      <c r="O21" s="264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>
      <c r="A22" s="220" t="s">
        <v>5468</v>
      </c>
      <c r="B22" s="220" t="s">
        <v>5469</v>
      </c>
      <c r="C22" s="220" t="s">
        <v>5470</v>
      </c>
      <c r="D22" s="220" t="s">
        <v>5471</v>
      </c>
      <c r="E22" s="220" t="s">
        <v>5472</v>
      </c>
      <c r="F22" s="220" t="s">
        <v>30</v>
      </c>
      <c r="G22" s="269">
        <v>46326.0</v>
      </c>
      <c r="H22" s="220" t="s">
        <v>4795</v>
      </c>
      <c r="I22" s="220" t="s">
        <v>30</v>
      </c>
      <c r="J22" s="269">
        <v>46328.0</v>
      </c>
      <c r="K22" s="220" t="s">
        <v>4795</v>
      </c>
      <c r="L22" s="220" t="s">
        <v>30</v>
      </c>
      <c r="M22" s="269">
        <v>46330.0</v>
      </c>
      <c r="N22" s="220" t="s">
        <v>4795</v>
      </c>
      <c r="O22" s="264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>
      <c r="A23" s="266" t="s">
        <v>5473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>
      <c r="A24" s="220" t="s">
        <v>5474</v>
      </c>
      <c r="B24" s="220" t="s">
        <v>5475</v>
      </c>
      <c r="C24" s="220" t="s">
        <v>5476</v>
      </c>
      <c r="D24" s="220" t="s">
        <v>5477</v>
      </c>
      <c r="E24" s="220" t="s">
        <v>5478</v>
      </c>
      <c r="F24" s="220" t="s">
        <v>30</v>
      </c>
      <c r="G24" s="269">
        <v>46326.0</v>
      </c>
      <c r="H24" s="220" t="s">
        <v>4795</v>
      </c>
      <c r="I24" s="220" t="s">
        <v>30</v>
      </c>
      <c r="J24" s="269">
        <v>46328.0</v>
      </c>
      <c r="K24" s="220" t="s">
        <v>4795</v>
      </c>
      <c r="L24" s="220" t="s">
        <v>30</v>
      </c>
      <c r="M24" s="269">
        <v>46330.0</v>
      </c>
      <c r="N24" s="220" t="s">
        <v>4795</v>
      </c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>
      <c r="A25" s="220" t="s">
        <v>5479</v>
      </c>
      <c r="B25" s="220" t="s">
        <v>5480</v>
      </c>
      <c r="C25" s="220" t="s">
        <v>5481</v>
      </c>
      <c r="D25" s="220" t="s">
        <v>5482</v>
      </c>
      <c r="E25" s="220" t="s">
        <v>5483</v>
      </c>
      <c r="F25" s="220" t="s">
        <v>30</v>
      </c>
      <c r="G25" s="269">
        <v>46326.0</v>
      </c>
      <c r="H25" s="220" t="s">
        <v>4795</v>
      </c>
      <c r="I25" s="220" t="s">
        <v>30</v>
      </c>
      <c r="J25" s="269">
        <v>46328.0</v>
      </c>
      <c r="K25" s="220" t="s">
        <v>4795</v>
      </c>
      <c r="L25" s="220" t="s">
        <v>30</v>
      </c>
      <c r="M25" s="269">
        <v>46330.0</v>
      </c>
      <c r="N25" s="220" t="s">
        <v>4795</v>
      </c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>
      <c r="A26" s="266" t="s">
        <v>5484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>
      <c r="A27" s="220" t="s">
        <v>5485</v>
      </c>
      <c r="B27" s="220" t="s">
        <v>5486</v>
      </c>
      <c r="C27" s="220" t="s">
        <v>5487</v>
      </c>
      <c r="D27" s="220" t="s">
        <v>5488</v>
      </c>
      <c r="E27" s="220" t="s">
        <v>5489</v>
      </c>
      <c r="F27" s="220" t="s">
        <v>30</v>
      </c>
      <c r="G27" s="269">
        <v>46326.0</v>
      </c>
      <c r="H27" s="220" t="s">
        <v>4795</v>
      </c>
      <c r="I27" s="220" t="s">
        <v>30</v>
      </c>
      <c r="J27" s="269">
        <v>46328.0</v>
      </c>
      <c r="K27" s="220" t="s">
        <v>4795</v>
      </c>
      <c r="L27" s="220" t="s">
        <v>30</v>
      </c>
      <c r="M27" s="269">
        <v>46330.0</v>
      </c>
      <c r="N27" s="220" t="s">
        <v>4795</v>
      </c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>
      <c r="A28" s="220" t="s">
        <v>5490</v>
      </c>
      <c r="B28" s="220" t="s">
        <v>5491</v>
      </c>
      <c r="C28" s="220" t="s">
        <v>5492</v>
      </c>
      <c r="D28" s="220" t="s">
        <v>5493</v>
      </c>
      <c r="E28" s="220" t="s">
        <v>5494</v>
      </c>
      <c r="F28" s="220" t="s">
        <v>30</v>
      </c>
      <c r="G28" s="269">
        <v>46326.0</v>
      </c>
      <c r="H28" s="220" t="s">
        <v>4795</v>
      </c>
      <c r="I28" s="220" t="s">
        <v>30</v>
      </c>
      <c r="J28" s="269">
        <v>46328.0</v>
      </c>
      <c r="K28" s="220" t="s">
        <v>4795</v>
      </c>
      <c r="L28" s="220" t="s">
        <v>30</v>
      </c>
      <c r="M28" s="269">
        <v>46330.0</v>
      </c>
      <c r="N28" s="220" t="s">
        <v>4795</v>
      </c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>
      <c r="A29" s="220" t="s">
        <v>5495</v>
      </c>
      <c r="B29" s="220" t="s">
        <v>5496</v>
      </c>
      <c r="C29" s="220" t="s">
        <v>5497</v>
      </c>
      <c r="D29" s="220" t="s">
        <v>5498</v>
      </c>
      <c r="E29" s="220" t="s">
        <v>5499</v>
      </c>
      <c r="F29" s="220" t="s">
        <v>30</v>
      </c>
      <c r="G29" s="269">
        <v>46326.0</v>
      </c>
      <c r="H29" s="220" t="s">
        <v>4795</v>
      </c>
      <c r="I29" s="220" t="s">
        <v>30</v>
      </c>
      <c r="J29" s="269">
        <v>46328.0</v>
      </c>
      <c r="K29" s="220" t="s">
        <v>4795</v>
      </c>
      <c r="L29" s="220" t="s">
        <v>30</v>
      </c>
      <c r="M29" s="269">
        <v>46330.0</v>
      </c>
      <c r="N29" s="220" t="s">
        <v>4795</v>
      </c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</sheetData>
  <mergeCells count="8">
    <mergeCell ref="B2:E2"/>
    <mergeCell ref="B3:E3"/>
    <mergeCell ref="B4:E4"/>
    <mergeCell ref="A11:O11"/>
    <mergeCell ref="A15:O15"/>
    <mergeCell ref="A20:O20"/>
    <mergeCell ref="A23:O23"/>
    <mergeCell ref="A26:O26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25.63"/>
    <col customWidth="1" min="3" max="3" width="36.75"/>
    <col customWidth="1" min="4" max="4" width="39.88"/>
    <col customWidth="1" min="5" max="5" width="25.75"/>
    <col customWidth="1" min="15" max="15" width="45.38"/>
  </cols>
  <sheetData>
    <row r="2">
      <c r="A2" s="198" t="s">
        <v>88</v>
      </c>
      <c r="B2" s="199" t="s">
        <v>5500</v>
      </c>
      <c r="C2" s="104"/>
      <c r="D2" s="104"/>
      <c r="E2" s="105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200" t="s">
        <v>90</v>
      </c>
      <c r="B3" s="201" t="s">
        <v>5501</v>
      </c>
      <c r="C3" s="5"/>
      <c r="D3" s="5"/>
      <c r="E3" s="113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202" t="s">
        <v>92</v>
      </c>
      <c r="B4" s="203">
        <f>COUNTIF(A11:A51, "TC-*")</f>
        <v>25</v>
      </c>
      <c r="C4" s="5"/>
      <c r="D4" s="5"/>
      <c r="E4" s="113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204" t="s">
        <v>93</v>
      </c>
      <c r="B5" s="205" t="s">
        <v>30</v>
      </c>
      <c r="C5" s="205" t="s">
        <v>31</v>
      </c>
      <c r="D5" s="205" t="s">
        <v>32</v>
      </c>
      <c r="E5" s="206" t="s">
        <v>33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204" t="s">
        <v>95</v>
      </c>
      <c r="B6" s="207">
        <f>COUNTIF(F11:F51, B5)</f>
        <v>25</v>
      </c>
      <c r="C6" s="207">
        <f>COUNTIF(F11:F51, C5)</f>
        <v>0</v>
      </c>
      <c r="D6" s="207">
        <f>COUNTIF(F11:F51, D5)</f>
        <v>0</v>
      </c>
      <c r="E6" s="208">
        <f>COUNTIF(F11:F51, E5)</f>
        <v>0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204" t="s">
        <v>96</v>
      </c>
      <c r="B7" s="207">
        <f>COUNTIF(I11:I51, B5)</f>
        <v>25</v>
      </c>
      <c r="C7" s="207">
        <f>COUNTIF(I11:I51, C5)</f>
        <v>0</v>
      </c>
      <c r="D7" s="207">
        <f>COUNTIF(I11:I51, D5)</f>
        <v>0</v>
      </c>
      <c r="E7" s="208">
        <f>COUNTIF(I11:I51, E5)</f>
        <v>0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209" t="s">
        <v>97</v>
      </c>
      <c r="B8" s="210">
        <f>COUNTIF(L11:L51, B5)</f>
        <v>25</v>
      </c>
      <c r="C8" s="210">
        <f>COUNTIF(L11:L51, C5)</f>
        <v>0</v>
      </c>
      <c r="D8" s="210">
        <f>COUNTIF(L11:L51, D5)</f>
        <v>0</v>
      </c>
      <c r="E8" s="211">
        <f>COUNTIF(L11:L51, E5)</f>
        <v>0</v>
      </c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50"/>
    </row>
    <row r="10">
      <c r="A10" s="142" t="s">
        <v>98</v>
      </c>
      <c r="B10" s="142" t="s">
        <v>99</v>
      </c>
      <c r="C10" s="142" t="s">
        <v>100</v>
      </c>
      <c r="D10" s="142" t="s">
        <v>101</v>
      </c>
      <c r="E10" s="142" t="s">
        <v>102</v>
      </c>
      <c r="F10" s="142" t="s">
        <v>95</v>
      </c>
      <c r="G10" s="142" t="s">
        <v>103</v>
      </c>
      <c r="H10" s="142" t="s">
        <v>104</v>
      </c>
      <c r="I10" s="142" t="s">
        <v>96</v>
      </c>
      <c r="J10" s="142" t="s">
        <v>103</v>
      </c>
      <c r="K10" s="142" t="s">
        <v>104</v>
      </c>
      <c r="L10" s="142" t="s">
        <v>97</v>
      </c>
      <c r="M10" s="142" t="s">
        <v>103</v>
      </c>
      <c r="N10" s="142" t="s">
        <v>104</v>
      </c>
      <c r="O10" s="142" t="s">
        <v>105</v>
      </c>
    </row>
    <row r="11">
      <c r="A11" s="266" t="s">
        <v>5502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>
      <c r="A12" s="220" t="s">
        <v>5503</v>
      </c>
      <c r="B12" s="220" t="s">
        <v>5504</v>
      </c>
      <c r="C12" s="220" t="s">
        <v>5505</v>
      </c>
      <c r="D12" s="220" t="s">
        <v>5506</v>
      </c>
      <c r="E12" s="220" t="s">
        <v>5507</v>
      </c>
      <c r="F12" s="220" t="s">
        <v>30</v>
      </c>
      <c r="G12" s="269">
        <v>46332.0</v>
      </c>
      <c r="H12" s="220" t="s">
        <v>4795</v>
      </c>
      <c r="I12" s="220" t="s">
        <v>30</v>
      </c>
      <c r="J12" s="269">
        <v>46334.0</v>
      </c>
      <c r="K12" s="220" t="s">
        <v>4795</v>
      </c>
      <c r="L12" s="220" t="s">
        <v>30</v>
      </c>
      <c r="M12" s="269">
        <v>46336.0</v>
      </c>
      <c r="N12" s="220" t="s">
        <v>4795</v>
      </c>
      <c r="O12" s="264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>
      <c r="A13" s="220" t="s">
        <v>5508</v>
      </c>
      <c r="B13" s="220" t="s">
        <v>5509</v>
      </c>
      <c r="C13" s="220" t="s">
        <v>5510</v>
      </c>
      <c r="D13" s="220" t="s">
        <v>5511</v>
      </c>
      <c r="E13" s="220" t="s">
        <v>5512</v>
      </c>
      <c r="F13" s="220" t="s">
        <v>30</v>
      </c>
      <c r="G13" s="269">
        <v>46332.0</v>
      </c>
      <c r="H13" s="220" t="s">
        <v>4795</v>
      </c>
      <c r="I13" s="220" t="s">
        <v>30</v>
      </c>
      <c r="J13" s="269">
        <v>46334.0</v>
      </c>
      <c r="K13" s="220" t="s">
        <v>4795</v>
      </c>
      <c r="L13" s="220" t="s">
        <v>30</v>
      </c>
      <c r="M13" s="269">
        <v>46336.0</v>
      </c>
      <c r="N13" s="220" t="s">
        <v>4795</v>
      </c>
      <c r="O13" s="264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>
      <c r="A14" s="220" t="s">
        <v>5513</v>
      </c>
      <c r="B14" s="220" t="s">
        <v>5514</v>
      </c>
      <c r="C14" s="220" t="s">
        <v>5515</v>
      </c>
      <c r="D14" s="220" t="s">
        <v>5516</v>
      </c>
      <c r="E14" s="220" t="s">
        <v>5517</v>
      </c>
      <c r="F14" s="220" t="s">
        <v>30</v>
      </c>
      <c r="G14" s="269">
        <v>46332.0</v>
      </c>
      <c r="H14" s="220" t="s">
        <v>4795</v>
      </c>
      <c r="I14" s="220" t="s">
        <v>30</v>
      </c>
      <c r="J14" s="269">
        <v>46334.0</v>
      </c>
      <c r="K14" s="220" t="s">
        <v>4795</v>
      </c>
      <c r="L14" s="220" t="s">
        <v>30</v>
      </c>
      <c r="M14" s="269">
        <v>46336.0</v>
      </c>
      <c r="N14" s="220" t="s">
        <v>4795</v>
      </c>
      <c r="O14" s="264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>
      <c r="A15" s="266" t="s">
        <v>5518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>
      <c r="A16" s="220" t="s">
        <v>5519</v>
      </c>
      <c r="B16" s="220" t="s">
        <v>5520</v>
      </c>
      <c r="C16" s="220" t="s">
        <v>5521</v>
      </c>
      <c r="D16" s="220" t="s">
        <v>5522</v>
      </c>
      <c r="E16" s="220" t="s">
        <v>5523</v>
      </c>
      <c r="F16" s="220" t="s">
        <v>30</v>
      </c>
      <c r="G16" s="269">
        <v>46332.0</v>
      </c>
      <c r="H16" s="220" t="s">
        <v>4795</v>
      </c>
      <c r="I16" s="220" t="s">
        <v>30</v>
      </c>
      <c r="J16" s="269">
        <v>46334.0</v>
      </c>
      <c r="K16" s="220" t="s">
        <v>4795</v>
      </c>
      <c r="L16" s="220" t="s">
        <v>30</v>
      </c>
      <c r="M16" s="269">
        <v>46336.0</v>
      </c>
      <c r="N16" s="220" t="s">
        <v>4795</v>
      </c>
      <c r="O16" s="264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>
      <c r="A17" s="220" t="s">
        <v>5524</v>
      </c>
      <c r="B17" s="220" t="s">
        <v>5525</v>
      </c>
      <c r="C17" s="220" t="s">
        <v>5526</v>
      </c>
      <c r="D17" s="220" t="s">
        <v>5527</v>
      </c>
      <c r="E17" s="220" t="s">
        <v>5528</v>
      </c>
      <c r="F17" s="220" t="s">
        <v>30</v>
      </c>
      <c r="G17" s="269">
        <v>46332.0</v>
      </c>
      <c r="H17" s="220" t="s">
        <v>4795</v>
      </c>
      <c r="I17" s="220" t="s">
        <v>30</v>
      </c>
      <c r="J17" s="269">
        <v>46334.0</v>
      </c>
      <c r="K17" s="220" t="s">
        <v>4795</v>
      </c>
      <c r="L17" s="220" t="s">
        <v>30</v>
      </c>
      <c r="M17" s="269">
        <v>46336.0</v>
      </c>
      <c r="N17" s="220" t="s">
        <v>4795</v>
      </c>
      <c r="O17" s="264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>
      <c r="A18" s="266" t="s">
        <v>5529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>
      <c r="A19" s="220" t="s">
        <v>5530</v>
      </c>
      <c r="B19" s="220" t="s">
        <v>5531</v>
      </c>
      <c r="C19" s="220" t="s">
        <v>5532</v>
      </c>
      <c r="D19" s="220" t="s">
        <v>5533</v>
      </c>
      <c r="E19" s="220" t="s">
        <v>5534</v>
      </c>
      <c r="F19" s="220" t="s">
        <v>30</v>
      </c>
      <c r="G19" s="269">
        <v>46332.0</v>
      </c>
      <c r="H19" s="220" t="s">
        <v>4795</v>
      </c>
      <c r="I19" s="220" t="s">
        <v>30</v>
      </c>
      <c r="J19" s="269">
        <v>46334.0</v>
      </c>
      <c r="K19" s="220" t="s">
        <v>4795</v>
      </c>
      <c r="L19" s="220" t="s">
        <v>30</v>
      </c>
      <c r="M19" s="269">
        <v>46336.0</v>
      </c>
      <c r="N19" s="220" t="s">
        <v>4795</v>
      </c>
      <c r="O19" s="264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>
      <c r="A20" s="220" t="s">
        <v>5535</v>
      </c>
      <c r="B20" s="220" t="s">
        <v>5536</v>
      </c>
      <c r="C20" s="220" t="s">
        <v>5537</v>
      </c>
      <c r="D20" s="220" t="s">
        <v>5538</v>
      </c>
      <c r="E20" s="220" t="s">
        <v>5539</v>
      </c>
      <c r="F20" s="220" t="s">
        <v>30</v>
      </c>
      <c r="G20" s="269">
        <v>46332.0</v>
      </c>
      <c r="H20" s="220" t="s">
        <v>4795</v>
      </c>
      <c r="I20" s="220" t="s">
        <v>30</v>
      </c>
      <c r="J20" s="269">
        <v>46334.0</v>
      </c>
      <c r="K20" s="220" t="s">
        <v>4795</v>
      </c>
      <c r="L20" s="220" t="s">
        <v>30</v>
      </c>
      <c r="M20" s="269">
        <v>46336.0</v>
      </c>
      <c r="N20" s="220" t="s">
        <v>4795</v>
      </c>
      <c r="O20" s="264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>
      <c r="A21" s="220" t="s">
        <v>5540</v>
      </c>
      <c r="B21" s="220" t="s">
        <v>5541</v>
      </c>
      <c r="C21" s="220" t="s">
        <v>5542</v>
      </c>
      <c r="D21" s="220" t="s">
        <v>5543</v>
      </c>
      <c r="E21" s="220" t="s">
        <v>5544</v>
      </c>
      <c r="F21" s="220" t="s">
        <v>30</v>
      </c>
      <c r="G21" s="269">
        <v>46332.0</v>
      </c>
      <c r="H21" s="220" t="s">
        <v>4795</v>
      </c>
      <c r="I21" s="220" t="s">
        <v>30</v>
      </c>
      <c r="J21" s="269">
        <v>46334.0</v>
      </c>
      <c r="K21" s="220" t="s">
        <v>4795</v>
      </c>
      <c r="L21" s="220" t="s">
        <v>30</v>
      </c>
      <c r="M21" s="269">
        <v>46336.0</v>
      </c>
      <c r="N21" s="220" t="s">
        <v>4795</v>
      </c>
      <c r="O21" s="264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>
      <c r="A22" s="220" t="s">
        <v>5545</v>
      </c>
      <c r="B22" s="220" t="s">
        <v>5546</v>
      </c>
      <c r="C22" s="220" t="s">
        <v>5547</v>
      </c>
      <c r="D22" s="220" t="s">
        <v>5548</v>
      </c>
      <c r="E22" s="220" t="s">
        <v>5549</v>
      </c>
      <c r="F22" s="220" t="s">
        <v>30</v>
      </c>
      <c r="G22" s="269">
        <v>46332.0</v>
      </c>
      <c r="H22" s="220" t="s">
        <v>4795</v>
      </c>
      <c r="I22" s="220" t="s">
        <v>30</v>
      </c>
      <c r="J22" s="269">
        <v>46334.0</v>
      </c>
      <c r="K22" s="220" t="s">
        <v>4795</v>
      </c>
      <c r="L22" s="220" t="s">
        <v>30</v>
      </c>
      <c r="M22" s="269">
        <v>46336.0</v>
      </c>
      <c r="N22" s="220" t="s">
        <v>4795</v>
      </c>
      <c r="O22" s="264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>
      <c r="A23" s="220" t="s">
        <v>5550</v>
      </c>
      <c r="B23" s="220" t="s">
        <v>5551</v>
      </c>
      <c r="C23" s="220" t="s">
        <v>5552</v>
      </c>
      <c r="D23" s="220" t="s">
        <v>5553</v>
      </c>
      <c r="E23" s="220" t="s">
        <v>5554</v>
      </c>
      <c r="F23" s="220" t="s">
        <v>30</v>
      </c>
      <c r="G23" s="269">
        <v>46332.0</v>
      </c>
      <c r="H23" s="220" t="s">
        <v>4795</v>
      </c>
      <c r="I23" s="220" t="s">
        <v>30</v>
      </c>
      <c r="J23" s="269">
        <v>46334.0</v>
      </c>
      <c r="K23" s="220" t="s">
        <v>4795</v>
      </c>
      <c r="L23" s="220" t="s">
        <v>30</v>
      </c>
      <c r="M23" s="269">
        <v>46336.0</v>
      </c>
      <c r="N23" s="220" t="s">
        <v>4795</v>
      </c>
      <c r="O23" s="264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>
      <c r="A24" s="266" t="s">
        <v>5555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>
      <c r="A25" s="220" t="s">
        <v>5556</v>
      </c>
      <c r="B25" s="220" t="s">
        <v>5557</v>
      </c>
      <c r="C25" s="220" t="s">
        <v>5558</v>
      </c>
      <c r="D25" s="220" t="s">
        <v>5559</v>
      </c>
      <c r="E25" s="220" t="s">
        <v>5560</v>
      </c>
      <c r="F25" s="220" t="s">
        <v>30</v>
      </c>
      <c r="G25" s="269">
        <v>46332.0</v>
      </c>
      <c r="H25" s="220" t="s">
        <v>4795</v>
      </c>
      <c r="I25" s="220" t="s">
        <v>30</v>
      </c>
      <c r="J25" s="269">
        <v>46334.0</v>
      </c>
      <c r="K25" s="220" t="s">
        <v>4795</v>
      </c>
      <c r="L25" s="220" t="s">
        <v>30</v>
      </c>
      <c r="M25" s="269">
        <v>46336.0</v>
      </c>
      <c r="N25" s="220" t="s">
        <v>4795</v>
      </c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>
      <c r="A26" s="220" t="s">
        <v>5561</v>
      </c>
      <c r="B26" s="220" t="s">
        <v>5562</v>
      </c>
      <c r="C26" s="220" t="s">
        <v>5563</v>
      </c>
      <c r="D26" s="220" t="s">
        <v>5564</v>
      </c>
      <c r="E26" s="220" t="s">
        <v>5329</v>
      </c>
      <c r="F26" s="220" t="s">
        <v>30</v>
      </c>
      <c r="G26" s="269">
        <v>46332.0</v>
      </c>
      <c r="H26" s="220" t="s">
        <v>4795</v>
      </c>
      <c r="I26" s="220" t="s">
        <v>30</v>
      </c>
      <c r="J26" s="269">
        <v>46334.0</v>
      </c>
      <c r="K26" s="220" t="s">
        <v>4795</v>
      </c>
      <c r="L26" s="220" t="s">
        <v>30</v>
      </c>
      <c r="M26" s="269">
        <v>46336.0</v>
      </c>
      <c r="N26" s="220" t="s">
        <v>4795</v>
      </c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>
      <c r="A27" s="220" t="s">
        <v>5565</v>
      </c>
      <c r="B27" s="220" t="s">
        <v>5566</v>
      </c>
      <c r="C27" s="220" t="s">
        <v>5567</v>
      </c>
      <c r="D27" s="220" t="s">
        <v>5568</v>
      </c>
      <c r="E27" s="220" t="s">
        <v>5569</v>
      </c>
      <c r="F27" s="220" t="s">
        <v>30</v>
      </c>
      <c r="G27" s="269">
        <v>46332.0</v>
      </c>
      <c r="H27" s="220" t="s">
        <v>4795</v>
      </c>
      <c r="I27" s="220" t="s">
        <v>30</v>
      </c>
      <c r="J27" s="269">
        <v>46334.0</v>
      </c>
      <c r="K27" s="220" t="s">
        <v>4795</v>
      </c>
      <c r="L27" s="220" t="s">
        <v>30</v>
      </c>
      <c r="M27" s="269">
        <v>46336.0</v>
      </c>
      <c r="N27" s="220" t="s">
        <v>4795</v>
      </c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>
      <c r="A28" s="266" t="s">
        <v>5570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>
      <c r="A29" s="220" t="s">
        <v>5571</v>
      </c>
      <c r="B29" s="220" t="s">
        <v>5572</v>
      </c>
      <c r="C29" s="220" t="s">
        <v>5573</v>
      </c>
      <c r="D29" s="220" t="s">
        <v>5574</v>
      </c>
      <c r="E29" s="220" t="s">
        <v>5575</v>
      </c>
      <c r="F29" s="220" t="s">
        <v>30</v>
      </c>
      <c r="G29" s="269">
        <v>46332.0</v>
      </c>
      <c r="H29" s="220" t="s">
        <v>4795</v>
      </c>
      <c r="I29" s="220" t="s">
        <v>30</v>
      </c>
      <c r="J29" s="269">
        <v>46334.0</v>
      </c>
      <c r="K29" s="220" t="s">
        <v>4795</v>
      </c>
      <c r="L29" s="220" t="s">
        <v>30</v>
      </c>
      <c r="M29" s="269">
        <v>46336.0</v>
      </c>
      <c r="N29" s="220" t="s">
        <v>4795</v>
      </c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>
      <c r="A30" s="220" t="s">
        <v>5576</v>
      </c>
      <c r="B30" s="220" t="s">
        <v>5577</v>
      </c>
      <c r="C30" s="220" t="s">
        <v>5578</v>
      </c>
      <c r="D30" s="220" t="s">
        <v>5579</v>
      </c>
      <c r="E30" s="220" t="s">
        <v>5580</v>
      </c>
      <c r="F30" s="220" t="s">
        <v>30</v>
      </c>
      <c r="G30" s="269">
        <v>46332.0</v>
      </c>
      <c r="H30" s="220" t="s">
        <v>4795</v>
      </c>
      <c r="I30" s="220" t="s">
        <v>30</v>
      </c>
      <c r="J30" s="269">
        <v>46334.0</v>
      </c>
      <c r="K30" s="220" t="s">
        <v>4795</v>
      </c>
      <c r="L30" s="220" t="s">
        <v>30</v>
      </c>
      <c r="M30" s="269">
        <v>46336.0</v>
      </c>
      <c r="N30" s="220" t="s">
        <v>4795</v>
      </c>
      <c r="O30" s="264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</row>
    <row r="31">
      <c r="A31" s="220" t="s">
        <v>5581</v>
      </c>
      <c r="B31" s="220" t="s">
        <v>5582</v>
      </c>
      <c r="C31" s="220" t="s">
        <v>5583</v>
      </c>
      <c r="D31" s="220" t="s">
        <v>5584</v>
      </c>
      <c r="E31" s="220" t="s">
        <v>5585</v>
      </c>
      <c r="F31" s="220" t="s">
        <v>30</v>
      </c>
      <c r="G31" s="269">
        <v>46332.0</v>
      </c>
      <c r="H31" s="220" t="s">
        <v>4795</v>
      </c>
      <c r="I31" s="220" t="s">
        <v>30</v>
      </c>
      <c r="J31" s="269">
        <v>46334.0</v>
      </c>
      <c r="K31" s="220" t="s">
        <v>4795</v>
      </c>
      <c r="L31" s="220" t="s">
        <v>30</v>
      </c>
      <c r="M31" s="269">
        <v>46336.0</v>
      </c>
      <c r="N31" s="220" t="s">
        <v>4795</v>
      </c>
      <c r="O31" s="264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</row>
    <row r="32">
      <c r="A32" s="266" t="s">
        <v>5586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</row>
    <row r="33">
      <c r="A33" s="220" t="s">
        <v>5587</v>
      </c>
      <c r="B33" s="220" t="s">
        <v>5588</v>
      </c>
      <c r="C33" s="220" t="s">
        <v>5589</v>
      </c>
      <c r="D33" s="220" t="s">
        <v>5590</v>
      </c>
      <c r="E33" s="220" t="s">
        <v>5329</v>
      </c>
      <c r="F33" s="220" t="s">
        <v>30</v>
      </c>
      <c r="G33" s="269">
        <v>46332.0</v>
      </c>
      <c r="H33" s="220" t="s">
        <v>4795</v>
      </c>
      <c r="I33" s="220" t="s">
        <v>30</v>
      </c>
      <c r="J33" s="269">
        <v>46334.0</v>
      </c>
      <c r="K33" s="220" t="s">
        <v>4795</v>
      </c>
      <c r="L33" s="220" t="s">
        <v>30</v>
      </c>
      <c r="M33" s="269">
        <v>46336.0</v>
      </c>
      <c r="N33" s="220" t="s">
        <v>4795</v>
      </c>
      <c r="O33" s="264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</row>
    <row r="34">
      <c r="A34" s="220" t="s">
        <v>5591</v>
      </c>
      <c r="B34" s="220" t="s">
        <v>5592</v>
      </c>
      <c r="C34" s="220" t="s">
        <v>5593</v>
      </c>
      <c r="D34" s="220" t="s">
        <v>5594</v>
      </c>
      <c r="E34" s="220" t="s">
        <v>5329</v>
      </c>
      <c r="F34" s="220" t="s">
        <v>30</v>
      </c>
      <c r="G34" s="269">
        <v>46332.0</v>
      </c>
      <c r="H34" s="220" t="s">
        <v>4795</v>
      </c>
      <c r="I34" s="220" t="s">
        <v>30</v>
      </c>
      <c r="J34" s="269">
        <v>46334.0</v>
      </c>
      <c r="K34" s="220" t="s">
        <v>4795</v>
      </c>
      <c r="L34" s="220" t="s">
        <v>30</v>
      </c>
      <c r="M34" s="269">
        <v>46336.0</v>
      </c>
      <c r="N34" s="220" t="s">
        <v>4795</v>
      </c>
      <c r="O34" s="264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</row>
    <row r="35">
      <c r="A35" s="220" t="s">
        <v>5595</v>
      </c>
      <c r="B35" s="220" t="s">
        <v>5596</v>
      </c>
      <c r="C35" s="220" t="s">
        <v>5597</v>
      </c>
      <c r="D35" s="220" t="s">
        <v>5598</v>
      </c>
      <c r="E35" s="220" t="s">
        <v>5329</v>
      </c>
      <c r="F35" s="220" t="s">
        <v>30</v>
      </c>
      <c r="G35" s="269">
        <v>46332.0</v>
      </c>
      <c r="H35" s="220" t="s">
        <v>4795</v>
      </c>
      <c r="I35" s="220" t="s">
        <v>30</v>
      </c>
      <c r="J35" s="269">
        <v>46334.0</v>
      </c>
      <c r="K35" s="220" t="s">
        <v>4795</v>
      </c>
      <c r="L35" s="220" t="s">
        <v>30</v>
      </c>
      <c r="M35" s="269">
        <v>46336.0</v>
      </c>
      <c r="N35" s="220" t="s">
        <v>4795</v>
      </c>
      <c r="O35" s="264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</row>
    <row r="36">
      <c r="A36" s="220" t="s">
        <v>5599</v>
      </c>
      <c r="B36" s="220" t="s">
        <v>5600</v>
      </c>
      <c r="C36" s="220" t="s">
        <v>5601</v>
      </c>
      <c r="D36" s="220" t="s">
        <v>5602</v>
      </c>
      <c r="E36" s="220" t="s">
        <v>5329</v>
      </c>
      <c r="F36" s="220" t="s">
        <v>30</v>
      </c>
      <c r="G36" s="269">
        <v>46332.0</v>
      </c>
      <c r="H36" s="220" t="s">
        <v>4795</v>
      </c>
      <c r="I36" s="220" t="s">
        <v>30</v>
      </c>
      <c r="J36" s="269">
        <v>46334.0</v>
      </c>
      <c r="K36" s="220" t="s">
        <v>4795</v>
      </c>
      <c r="L36" s="220" t="s">
        <v>30</v>
      </c>
      <c r="M36" s="269">
        <v>46336.0</v>
      </c>
      <c r="N36" s="220" t="s">
        <v>4795</v>
      </c>
      <c r="O36" s="264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</row>
    <row r="37">
      <c r="A37" s="266" t="s">
        <v>5603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</row>
    <row r="38">
      <c r="A38" s="220" t="s">
        <v>5604</v>
      </c>
      <c r="B38" s="220" t="s">
        <v>5605</v>
      </c>
      <c r="C38" s="220" t="s">
        <v>5606</v>
      </c>
      <c r="D38" s="220" t="s">
        <v>5607</v>
      </c>
      <c r="E38" s="220" t="s">
        <v>2709</v>
      </c>
      <c r="F38" s="220" t="s">
        <v>30</v>
      </c>
      <c r="G38" s="269">
        <v>46332.0</v>
      </c>
      <c r="H38" s="220" t="s">
        <v>4795</v>
      </c>
      <c r="I38" s="220" t="s">
        <v>30</v>
      </c>
      <c r="J38" s="269">
        <v>46334.0</v>
      </c>
      <c r="K38" s="220" t="s">
        <v>4795</v>
      </c>
      <c r="L38" s="220" t="s">
        <v>30</v>
      </c>
      <c r="M38" s="269">
        <v>46336.0</v>
      </c>
      <c r="N38" s="220" t="s">
        <v>4795</v>
      </c>
      <c r="O38" s="264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</row>
    <row r="39">
      <c r="A39" s="220" t="s">
        <v>5608</v>
      </c>
      <c r="B39" s="220" t="s">
        <v>5609</v>
      </c>
      <c r="C39" s="220" t="s">
        <v>5610</v>
      </c>
      <c r="D39" s="220" t="s">
        <v>5611</v>
      </c>
      <c r="E39" s="220" t="s">
        <v>5353</v>
      </c>
      <c r="F39" s="220" t="s">
        <v>30</v>
      </c>
      <c r="G39" s="269">
        <v>46332.0</v>
      </c>
      <c r="H39" s="220" t="s">
        <v>4795</v>
      </c>
      <c r="I39" s="220" t="s">
        <v>30</v>
      </c>
      <c r="J39" s="269">
        <v>46334.0</v>
      </c>
      <c r="K39" s="220" t="s">
        <v>4795</v>
      </c>
      <c r="L39" s="220" t="s">
        <v>30</v>
      </c>
      <c r="M39" s="269">
        <v>46336.0</v>
      </c>
      <c r="N39" s="220" t="s">
        <v>4795</v>
      </c>
      <c r="O39" s="264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</row>
    <row r="40">
      <c r="A40" s="220" t="s">
        <v>5612</v>
      </c>
      <c r="B40" s="220" t="s">
        <v>5613</v>
      </c>
      <c r="C40" s="220" t="s">
        <v>5614</v>
      </c>
      <c r="D40" s="220" t="s">
        <v>5615</v>
      </c>
      <c r="E40" s="220" t="s">
        <v>5616</v>
      </c>
      <c r="F40" s="220" t="s">
        <v>30</v>
      </c>
      <c r="G40" s="269">
        <v>46332.0</v>
      </c>
      <c r="H40" s="220" t="s">
        <v>4795</v>
      </c>
      <c r="I40" s="220" t="s">
        <v>30</v>
      </c>
      <c r="J40" s="269">
        <v>46334.0</v>
      </c>
      <c r="K40" s="220" t="s">
        <v>4795</v>
      </c>
      <c r="L40" s="220" t="s">
        <v>30</v>
      </c>
      <c r="M40" s="269">
        <v>46336.0</v>
      </c>
      <c r="N40" s="220" t="s">
        <v>4795</v>
      </c>
      <c r="O40" s="264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</row>
    <row r="41">
      <c r="A41" s="266" t="s">
        <v>5617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</row>
    <row r="42">
      <c r="A42" s="220" t="s">
        <v>5618</v>
      </c>
      <c r="B42" s="220" t="s">
        <v>5619</v>
      </c>
      <c r="C42" s="220" t="s">
        <v>5620</v>
      </c>
      <c r="D42" s="220" t="s">
        <v>5621</v>
      </c>
      <c r="E42" s="220" t="s">
        <v>5622</v>
      </c>
      <c r="F42" s="220" t="s">
        <v>30</v>
      </c>
      <c r="G42" s="269">
        <v>46332.0</v>
      </c>
      <c r="H42" s="220" t="s">
        <v>4795</v>
      </c>
      <c r="I42" s="220" t="s">
        <v>30</v>
      </c>
      <c r="J42" s="269">
        <v>46334.0</v>
      </c>
      <c r="K42" s="220" t="s">
        <v>4795</v>
      </c>
      <c r="L42" s="220" t="s">
        <v>30</v>
      </c>
      <c r="M42" s="269">
        <v>46336.0</v>
      </c>
      <c r="N42" s="220" t="s">
        <v>4795</v>
      </c>
      <c r="O42" s="264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</row>
    <row r="43">
      <c r="A43" s="220" t="s">
        <v>5623</v>
      </c>
      <c r="B43" s="220" t="s">
        <v>5624</v>
      </c>
      <c r="C43" s="220" t="s">
        <v>5625</v>
      </c>
      <c r="D43" s="220" t="s">
        <v>5626</v>
      </c>
      <c r="E43" s="220" t="s">
        <v>5627</v>
      </c>
      <c r="F43" s="220" t="s">
        <v>30</v>
      </c>
      <c r="G43" s="269">
        <v>46332.0</v>
      </c>
      <c r="H43" s="220" t="s">
        <v>4795</v>
      </c>
      <c r="I43" s="220" t="s">
        <v>30</v>
      </c>
      <c r="J43" s="269">
        <v>46334.0</v>
      </c>
      <c r="K43" s="220" t="s">
        <v>4795</v>
      </c>
      <c r="L43" s="220" t="s">
        <v>30</v>
      </c>
      <c r="M43" s="269">
        <v>46336.0</v>
      </c>
      <c r="N43" s="220" t="s">
        <v>4795</v>
      </c>
      <c r="O43" s="264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</row>
  </sheetData>
  <mergeCells count="11">
    <mergeCell ref="A28:O28"/>
    <mergeCell ref="A32:O32"/>
    <mergeCell ref="A37:O37"/>
    <mergeCell ref="A41:O41"/>
    <mergeCell ref="B2:E2"/>
    <mergeCell ref="B3:E3"/>
    <mergeCell ref="B4:E4"/>
    <mergeCell ref="A11:O11"/>
    <mergeCell ref="A15:O15"/>
    <mergeCell ref="A18:O18"/>
    <mergeCell ref="A24:O2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s">
        <v>5628</v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>
      <c r="A3" s="200" t="s">
        <v>90</v>
      </c>
      <c r="B3" s="271" t="s">
        <v>5629</v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 "TC-*")</f>
        <v>13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 B5)</f>
        <v>0</v>
      </c>
      <c r="C6" s="121">
        <f>COUNTIF(F11:F52, C5)</f>
        <v>0</v>
      </c>
      <c r="D6" s="121">
        <f>COUNTIF(F11:F52, D5)</f>
        <v>13</v>
      </c>
      <c r="E6" s="122">
        <f>COUNTIF(F11:F52, 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 B5)</f>
        <v>13</v>
      </c>
      <c r="C7" s="121">
        <f>COUNTIF(I11:I52, C5)</f>
        <v>0</v>
      </c>
      <c r="D7" s="121">
        <f>COUNTIF(I11:I52, D5)</f>
        <v>0</v>
      </c>
      <c r="E7" s="122">
        <f>COUNTIF(I11:I52, 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 B5)</f>
        <v>11</v>
      </c>
      <c r="C8" s="125">
        <f>COUNTIF(L11:L52, C5)</f>
        <v>0</v>
      </c>
      <c r="D8" s="125">
        <f>COUNTIF(L11:L52, D5)</f>
        <v>2</v>
      </c>
      <c r="E8" s="126">
        <f>COUNTIF(L11:L52, 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>
      <c r="A11" s="266" t="s">
        <v>5630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>
      <c r="A12" s="220" t="s">
        <v>5631</v>
      </c>
      <c r="B12" s="220" t="s">
        <v>5632</v>
      </c>
      <c r="C12" s="220" t="s">
        <v>5633</v>
      </c>
      <c r="D12" s="220" t="s">
        <v>5634</v>
      </c>
      <c r="E12" s="220" t="s">
        <v>5635</v>
      </c>
      <c r="F12" s="220" t="s">
        <v>32</v>
      </c>
      <c r="G12" s="269">
        <v>46265.0</v>
      </c>
      <c r="H12" s="220" t="s">
        <v>4795</v>
      </c>
      <c r="I12" s="220" t="s">
        <v>30</v>
      </c>
      <c r="J12" s="269">
        <v>46283.0</v>
      </c>
      <c r="K12" s="220" t="s">
        <v>4795</v>
      </c>
      <c r="L12" s="220" t="s">
        <v>32</v>
      </c>
      <c r="M12" s="269">
        <v>46307.0</v>
      </c>
      <c r="N12" s="220" t="s">
        <v>4795</v>
      </c>
      <c r="O12" s="264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>
      <c r="A13" s="220" t="s">
        <v>5636</v>
      </c>
      <c r="B13" s="220" t="s">
        <v>5637</v>
      </c>
      <c r="C13" s="220" t="s">
        <v>5638</v>
      </c>
      <c r="D13" s="220" t="s">
        <v>5639</v>
      </c>
      <c r="E13" s="220" t="s">
        <v>5640</v>
      </c>
      <c r="F13" s="220" t="s">
        <v>32</v>
      </c>
      <c r="G13" s="269">
        <v>46265.0</v>
      </c>
      <c r="H13" s="220" t="s">
        <v>4795</v>
      </c>
      <c r="I13" s="220" t="s">
        <v>30</v>
      </c>
      <c r="J13" s="269">
        <v>46283.0</v>
      </c>
      <c r="K13" s="220" t="s">
        <v>4795</v>
      </c>
      <c r="L13" s="220" t="s">
        <v>32</v>
      </c>
      <c r="M13" s="269">
        <v>46307.0</v>
      </c>
      <c r="N13" s="220" t="s">
        <v>4795</v>
      </c>
      <c r="O13" s="264" t="s">
        <v>5641</v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>
      <c r="A14" s="266" t="s">
        <v>5642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>
      <c r="A15" s="220" t="s">
        <v>5643</v>
      </c>
      <c r="B15" s="220" t="s">
        <v>5644</v>
      </c>
      <c r="C15" s="220" t="s">
        <v>5645</v>
      </c>
      <c r="D15" s="220" t="s">
        <v>5646</v>
      </c>
      <c r="E15" s="220" t="s">
        <v>5647</v>
      </c>
      <c r="F15" s="220" t="s">
        <v>32</v>
      </c>
      <c r="G15" s="269">
        <v>46267.0</v>
      </c>
      <c r="H15" s="220" t="s">
        <v>4795</v>
      </c>
      <c r="I15" s="220" t="s">
        <v>30</v>
      </c>
      <c r="J15" s="269">
        <v>46285.0</v>
      </c>
      <c r="K15" s="220" t="s">
        <v>4795</v>
      </c>
      <c r="L15" s="220" t="s">
        <v>30</v>
      </c>
      <c r="M15" s="269">
        <v>46309.0</v>
      </c>
      <c r="N15" s="220" t="s">
        <v>4795</v>
      </c>
      <c r="O15" s="264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>
      <c r="A16" s="220" t="s">
        <v>5648</v>
      </c>
      <c r="B16" s="220" t="s">
        <v>5649</v>
      </c>
      <c r="C16" s="220" t="s">
        <v>5650</v>
      </c>
      <c r="D16" s="220" t="s">
        <v>5651</v>
      </c>
      <c r="E16" s="220" t="s">
        <v>5652</v>
      </c>
      <c r="F16" s="220" t="s">
        <v>32</v>
      </c>
      <c r="G16" s="269">
        <v>46267.0</v>
      </c>
      <c r="H16" s="220" t="s">
        <v>4795</v>
      </c>
      <c r="I16" s="220" t="s">
        <v>30</v>
      </c>
      <c r="J16" s="269">
        <v>46285.0</v>
      </c>
      <c r="K16" s="220" t="s">
        <v>4795</v>
      </c>
      <c r="L16" s="220" t="s">
        <v>30</v>
      </c>
      <c r="M16" s="269">
        <v>46309.0</v>
      </c>
      <c r="N16" s="220" t="s">
        <v>4795</v>
      </c>
      <c r="O16" s="264" t="s">
        <v>5653</v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>
      <c r="A17" s="220" t="s">
        <v>5654</v>
      </c>
      <c r="B17" s="220" t="s">
        <v>5655</v>
      </c>
      <c r="C17" s="220" t="s">
        <v>5656</v>
      </c>
      <c r="D17" s="220" t="s">
        <v>5657</v>
      </c>
      <c r="E17" s="220" t="s">
        <v>5658</v>
      </c>
      <c r="F17" s="220" t="s">
        <v>32</v>
      </c>
      <c r="G17" s="269">
        <v>46267.0</v>
      </c>
      <c r="H17" s="220" t="s">
        <v>4795</v>
      </c>
      <c r="I17" s="220" t="s">
        <v>30</v>
      </c>
      <c r="J17" s="269">
        <v>46285.0</v>
      </c>
      <c r="K17" s="220" t="s">
        <v>4795</v>
      </c>
      <c r="L17" s="220" t="s">
        <v>30</v>
      </c>
      <c r="M17" s="269">
        <v>46309.0</v>
      </c>
      <c r="N17" s="220" t="s">
        <v>4795</v>
      </c>
      <c r="O17" s="264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>
      <c r="A18" s="266" t="s">
        <v>5659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>
      <c r="A19" s="220" t="s">
        <v>5660</v>
      </c>
      <c r="B19" s="220" t="s">
        <v>5661</v>
      </c>
      <c r="C19" s="220" t="s">
        <v>5662</v>
      </c>
      <c r="D19" s="220" t="s">
        <v>5663</v>
      </c>
      <c r="E19" s="220" t="s">
        <v>5664</v>
      </c>
      <c r="F19" s="220" t="s">
        <v>32</v>
      </c>
      <c r="G19" s="269">
        <v>46269.0</v>
      </c>
      <c r="H19" s="220" t="s">
        <v>4795</v>
      </c>
      <c r="I19" s="220" t="s">
        <v>30</v>
      </c>
      <c r="J19" s="269">
        <v>46287.0</v>
      </c>
      <c r="K19" s="220" t="s">
        <v>4795</v>
      </c>
      <c r="L19" s="220" t="s">
        <v>30</v>
      </c>
      <c r="M19" s="269">
        <v>46311.0</v>
      </c>
      <c r="N19" s="220" t="s">
        <v>4795</v>
      </c>
      <c r="O19" s="264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>
      <c r="A20" s="220" t="s">
        <v>5665</v>
      </c>
      <c r="B20" s="220" t="s">
        <v>5666</v>
      </c>
      <c r="C20" s="220" t="s">
        <v>5667</v>
      </c>
      <c r="D20" s="220" t="s">
        <v>5668</v>
      </c>
      <c r="E20" s="220" t="s">
        <v>5669</v>
      </c>
      <c r="F20" s="220" t="s">
        <v>32</v>
      </c>
      <c r="G20" s="269">
        <v>46269.0</v>
      </c>
      <c r="H20" s="220" t="s">
        <v>4795</v>
      </c>
      <c r="I20" s="220" t="s">
        <v>30</v>
      </c>
      <c r="J20" s="269">
        <v>46287.0</v>
      </c>
      <c r="K20" s="220" t="s">
        <v>4795</v>
      </c>
      <c r="L20" s="220" t="s">
        <v>30</v>
      </c>
      <c r="M20" s="269">
        <v>46311.0</v>
      </c>
      <c r="N20" s="220" t="s">
        <v>4795</v>
      </c>
      <c r="O20" s="264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>
      <c r="A21" s="266" t="s">
        <v>5670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>
      <c r="A22" s="220" t="s">
        <v>5671</v>
      </c>
      <c r="B22" s="220" t="s">
        <v>5672</v>
      </c>
      <c r="C22" s="220" t="s">
        <v>5673</v>
      </c>
      <c r="D22" s="220" t="s">
        <v>5674</v>
      </c>
      <c r="E22" s="220" t="s">
        <v>5675</v>
      </c>
      <c r="F22" s="220" t="s">
        <v>32</v>
      </c>
      <c r="G22" s="269">
        <v>46271.0</v>
      </c>
      <c r="H22" s="220" t="s">
        <v>4795</v>
      </c>
      <c r="I22" s="220" t="s">
        <v>30</v>
      </c>
      <c r="J22" s="269">
        <v>46289.0</v>
      </c>
      <c r="K22" s="220" t="s">
        <v>4795</v>
      </c>
      <c r="L22" s="220" t="s">
        <v>30</v>
      </c>
      <c r="M22" s="269">
        <v>46313.0</v>
      </c>
      <c r="N22" s="220" t="s">
        <v>4795</v>
      </c>
      <c r="O22" s="264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>
      <c r="A23" s="220" t="s">
        <v>5676</v>
      </c>
      <c r="B23" s="220" t="s">
        <v>5677</v>
      </c>
      <c r="C23" s="220" t="s">
        <v>5678</v>
      </c>
      <c r="D23" s="220" t="s">
        <v>5679</v>
      </c>
      <c r="E23" s="220" t="s">
        <v>5680</v>
      </c>
      <c r="F23" s="220" t="s">
        <v>32</v>
      </c>
      <c r="G23" s="269">
        <v>46271.0</v>
      </c>
      <c r="H23" s="220" t="s">
        <v>4795</v>
      </c>
      <c r="I23" s="220" t="s">
        <v>30</v>
      </c>
      <c r="J23" s="269">
        <v>46289.0</v>
      </c>
      <c r="K23" s="220" t="s">
        <v>4795</v>
      </c>
      <c r="L23" s="220" t="s">
        <v>30</v>
      </c>
      <c r="M23" s="269">
        <v>46313.0</v>
      </c>
      <c r="N23" s="220" t="s">
        <v>4795</v>
      </c>
      <c r="O23" s="264" t="s">
        <v>5681</v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>
      <c r="A24" s="266" t="s">
        <v>5682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>
      <c r="A25" s="220" t="s">
        <v>5683</v>
      </c>
      <c r="B25" s="220" t="s">
        <v>5684</v>
      </c>
      <c r="C25" s="220" t="s">
        <v>5685</v>
      </c>
      <c r="D25" s="220" t="s">
        <v>5686</v>
      </c>
      <c r="E25" s="220" t="s">
        <v>5687</v>
      </c>
      <c r="F25" s="220" t="s">
        <v>32</v>
      </c>
      <c r="G25" s="269">
        <v>46273.0</v>
      </c>
      <c r="H25" s="220" t="s">
        <v>4795</v>
      </c>
      <c r="I25" s="220" t="s">
        <v>30</v>
      </c>
      <c r="J25" s="269">
        <v>46291.0</v>
      </c>
      <c r="K25" s="220" t="s">
        <v>4795</v>
      </c>
      <c r="L25" s="220" t="s">
        <v>30</v>
      </c>
      <c r="M25" s="269">
        <v>46315.0</v>
      </c>
      <c r="N25" s="220" t="s">
        <v>4795</v>
      </c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>
      <c r="A26" s="220" t="s">
        <v>5688</v>
      </c>
      <c r="B26" s="220" t="s">
        <v>5689</v>
      </c>
      <c r="C26" s="220" t="s">
        <v>5690</v>
      </c>
      <c r="D26" s="220" t="s">
        <v>5691</v>
      </c>
      <c r="E26" s="220" t="s">
        <v>5692</v>
      </c>
      <c r="F26" s="220" t="s">
        <v>32</v>
      </c>
      <c r="G26" s="269">
        <v>46273.0</v>
      </c>
      <c r="H26" s="220" t="s">
        <v>4795</v>
      </c>
      <c r="I26" s="220" t="s">
        <v>30</v>
      </c>
      <c r="J26" s="269">
        <v>46291.0</v>
      </c>
      <c r="K26" s="220" t="s">
        <v>4795</v>
      </c>
      <c r="L26" s="220" t="s">
        <v>30</v>
      </c>
      <c r="M26" s="269">
        <v>46315.0</v>
      </c>
      <c r="N26" s="220" t="s">
        <v>4795</v>
      </c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>
      <c r="A27" s="266" t="s">
        <v>5693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>
      <c r="A28" s="220" t="s">
        <v>5694</v>
      </c>
      <c r="B28" s="220" t="s">
        <v>5695</v>
      </c>
      <c r="C28" s="220" t="s">
        <v>5696</v>
      </c>
      <c r="D28" s="220" t="s">
        <v>5697</v>
      </c>
      <c r="E28" s="220" t="s">
        <v>5698</v>
      </c>
      <c r="F28" s="220" t="s">
        <v>32</v>
      </c>
      <c r="G28" s="269">
        <v>46275.0</v>
      </c>
      <c r="H28" s="220" t="s">
        <v>4795</v>
      </c>
      <c r="I28" s="220" t="s">
        <v>30</v>
      </c>
      <c r="J28" s="269">
        <v>46293.0</v>
      </c>
      <c r="K28" s="220" t="s">
        <v>4795</v>
      </c>
      <c r="L28" s="220" t="s">
        <v>30</v>
      </c>
      <c r="M28" s="269">
        <v>46317.0</v>
      </c>
      <c r="N28" s="220" t="s">
        <v>4795</v>
      </c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>
      <c r="A29" s="220" t="s">
        <v>5699</v>
      </c>
      <c r="B29" s="220" t="s">
        <v>5700</v>
      </c>
      <c r="C29" s="220" t="s">
        <v>5701</v>
      </c>
      <c r="D29" s="220" t="s">
        <v>5702</v>
      </c>
      <c r="E29" s="220" t="s">
        <v>5703</v>
      </c>
      <c r="F29" s="220" t="s">
        <v>32</v>
      </c>
      <c r="G29" s="269">
        <v>46275.0</v>
      </c>
      <c r="H29" s="220" t="s">
        <v>4795</v>
      </c>
      <c r="I29" s="220" t="s">
        <v>30</v>
      </c>
      <c r="J29" s="269">
        <v>46293.0</v>
      </c>
      <c r="K29" s="220" t="s">
        <v>4795</v>
      </c>
      <c r="L29" s="220" t="s">
        <v>30</v>
      </c>
      <c r="M29" s="269">
        <v>46317.0</v>
      </c>
      <c r="N29" s="220" t="s">
        <v>4795</v>
      </c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</sheetData>
  <mergeCells count="9">
    <mergeCell ref="A24:O24"/>
    <mergeCell ref="A27:O27"/>
    <mergeCell ref="B2:E2"/>
    <mergeCell ref="B3:E3"/>
    <mergeCell ref="B4:E4"/>
    <mergeCell ref="A11:O11"/>
    <mergeCell ref="A14:O14"/>
    <mergeCell ref="A18:O18"/>
    <mergeCell ref="A21:O2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Email/password sign-in, account guards and token rotation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email/password sign-in, account guards and token rotation.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9</v>
      </c>
      <c r="C7" s="121">
        <f>COUNTIF(I11:I52,C5)</f>
        <v>0</v>
      </c>
      <c r="D7" s="121">
        <f>COUNTIF(I11:I52,D5)</f>
        <v>0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CREDENTIAL AUTHENTICATION AND ACCOUNT STATUS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TC-HSH-27-01</t>
        </is>
      </c>
      <c r="B12" s="220" t="inlineStr">
        <is>
          <t>Correct email and password — Active customer with stored password</t>
        </is>
      </c>
      <c r="C12" s="220" t="inlineStr">
        <is>
          <t>1. Seed User and UserToken records for Active customer with stored password.
2. Send Correct email and password to POST /api/auth/login.
3. Inspect HTTP status, issued JWTs and refresh-token records.
4. Confirm: User and access/refresh tokens returned.</t>
        </is>
      </c>
      <c r="D12" s="220" t="inlineStr">
        <is>
          <t>User and access/refresh tokens returned.</t>
        </is>
      </c>
      <c r="E12" s="220" t="inlineStr">
        <is>
          <t>User lookup, password comparison and token issuer are mocked; Active customer with stored password.</t>
        </is>
      </c>
      <c r="F12" s="220" t="inlineStr">
        <is>
          <t>Pending</t>
        </is>
      </c>
      <c r="G12" s="269">
        <v>46254</v>
      </c>
      <c r="H12" s="220" t="inlineStr">
        <is>
          <t>HungHS</t>
        </is>
      </c>
      <c r="I12" s="220" t="inlineStr">
        <is>
          <t>Passed</t>
        </is>
      </c>
      <c r="J12" s="269">
        <v>46268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backend/src/controllers/authController.js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TC-HSH-27-02</t>
        </is>
      </c>
      <c r="B13" s="220" t="inlineStr">
        <is>
          <t>Known-format email and any password — No user for email</t>
        </is>
      </c>
      <c r="C13" s="220" t="inlineStr">
        <is>
          <t>1. Seed User and UserToken records for No user for email.
2. Send Known-format email and any password to POST /api/auth/login.
3. Inspect HTTP status, issued JWTs and refresh-token records.
4. Confirm: Login rejected; no tokens issued.</t>
        </is>
      </c>
      <c r="D13" s="220" t="inlineStr">
        <is>
          <t>Login rejected; no tokens issued.</t>
        </is>
      </c>
      <c r="E13" s="220" t="inlineStr">
        <is>
          <t>User lookup, password comparison and token issuer are mocked; No user for email.</t>
        </is>
      </c>
      <c r="F13" s="220" t="inlineStr">
        <is>
          <t>Pending</t>
        </is>
      </c>
      <c r="G13" s="269">
        <v>46254</v>
      </c>
      <c r="H13" s="220" t="inlineStr">
        <is>
          <t>HungHS</t>
        </is>
      </c>
      <c r="I13" s="220" t="inlineStr">
        <is>
          <t>Passed</t>
        </is>
      </c>
      <c r="J13" s="269">
        <v>46268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backend/src/controllers/authController.js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2" customHeight="1">
      <c r="A14" s="220" t="inlineStr">
        <is>
          <t>TC-HSH-27-03</t>
        </is>
      </c>
      <c r="B14" s="220" t="inlineStr">
        <is>
          <t>Wrong password — Active customer with stored password</t>
        </is>
      </c>
      <c r="C14" s="220" t="inlineStr">
        <is>
          <t>1. Seed User and UserToken records for Active customer with stored password.
2. Send Wrong password to POST /api/auth/login.
3. Inspect HTTP status, issued JWTs and refresh-token records.
4. Confirm: Login rejected; no tokens issued.</t>
        </is>
      </c>
      <c r="D14" s="220" t="inlineStr">
        <is>
          <t>Login rejected; no tokens issued.</t>
        </is>
      </c>
      <c r="E14" s="220" t="inlineStr">
        <is>
          <t>User lookup, password comparison and token issuer are mocked; Active customer with stored password.</t>
        </is>
      </c>
      <c r="F14" s="220" t="inlineStr">
        <is>
          <t>Pending</t>
        </is>
      </c>
      <c r="G14" s="269">
        <v>46254</v>
      </c>
      <c r="H14" s="220" t="inlineStr">
        <is>
          <t>HungHS</t>
        </is>
      </c>
      <c r="I14" s="220" t="inlineStr">
        <is>
          <t>Passed</t>
        </is>
      </c>
      <c r="J14" s="269">
        <v>46268</v>
      </c>
      <c r="K14" s="220" t="inlineStr">
        <is>
          <t>HungHS</t>
        </is>
      </c>
      <c r="L14" s="220"/>
      <c r="M14" s="269"/>
      <c r="N14" s="220"/>
      <c r="O14" s="264" t="inlineStr">
        <is>
          <t>Code: backend/src/controllers/authController.js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TC-HSH-27-04</t>
        </is>
      </c>
      <c r="B15" s="220" t="inlineStr">
        <is>
          <t>Correct email and password — Locked or inactive account</t>
        </is>
      </c>
      <c r="C15" s="220" t="inlineStr">
        <is>
          <t>1. Seed User and UserToken records for Locked or inactive account.
2. Send Correct email and password to POST /api/auth/login.
3. Inspect HTTP status, issued JWTs and refresh-token records.
4. Confirm: Account status blocks login.</t>
        </is>
      </c>
      <c r="D15" s="220" t="inlineStr">
        <is>
          <t>Account status blocks login.</t>
        </is>
      </c>
      <c r="E15" s="220" t="inlineStr">
        <is>
          <t>User lookup, password comparison and token issuer are mocked; Locked or inactive account.</t>
        </is>
      </c>
      <c r="F15" s="220" t="inlineStr">
        <is>
          <t>Pending</t>
        </is>
      </c>
      <c r="G15" s="269">
        <v>46254</v>
      </c>
      <c r="H15" s="220" t="inlineStr">
        <is>
          <t>HungHS</t>
        </is>
      </c>
      <c r="I15" s="220" t="inlineStr">
        <is>
          <t>Passed</t>
        </is>
      </c>
      <c r="J15" s="269">
        <v>46268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backend/src/controllers/authController.js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2 — REFRESH TOKEN ROTATION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TC-HSH-27-05</t>
        </is>
      </c>
      <c r="B17" s="220" t="inlineStr">
        <is>
          <t>Correct email and password — Active customer with prior refresh token</t>
        </is>
      </c>
      <c r="C17" s="220" t="inlineStr">
        <is>
          <t>1. Seed User and UserToken records for Active customer with prior refresh token.
2. Send Correct email and password to POST /api/auth/login.
3. Inspect HTTP status, issued JWTs and refresh-token records.
4. Confirm: New refresh token stored; old one revoked.</t>
        </is>
      </c>
      <c r="D17" s="220" t="inlineStr">
        <is>
          <t>New refresh token stored; old one revoked.</t>
        </is>
      </c>
      <c r="E17" s="220" t="inlineStr">
        <is>
          <t>User lookup, password comparison and token issuer are mocked; Active customer with prior refresh token.</t>
        </is>
      </c>
      <c r="F17" s="220" t="inlineStr">
        <is>
          <t>Pending</t>
        </is>
      </c>
      <c r="G17" s="269">
        <v>46254</v>
      </c>
      <c r="H17" s="220" t="inlineStr">
        <is>
          <t>HungHS</t>
        </is>
      </c>
      <c r="I17" s="220" t="inlineStr">
        <is>
          <t>Passed</t>
        </is>
      </c>
      <c r="J17" s="269">
        <v>46268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backend/src/controllers/authController.js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REQUEST VALIDATION AND RETURNED IDENTITY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5" customHeight="1">
      <c r="A19" s="220" t="inlineStr">
        <is>
          <t>TC-HSH-27-06</t>
        </is>
      </c>
      <c r="B19" s="220" t="inlineStr">
        <is>
          <t>Submit password login without email — Missing email field</t>
        </is>
      </c>
      <c r="C19" s="220" t="inlineStr">
        <is>
          <t>1. Prepare Auth validator is enabled; token store starts empty.
2. Configure the branch: Missing email field.
3. Submit password login without email.
4. Inspect HTTP status, issued JWTs and refresh-token records. Confirm: HTTP 400 lists the email validation error; no token is stored.</t>
        </is>
      </c>
      <c r="D19" s="220" t="inlineStr">
        <is>
          <t>HTTP 400 lists the email validation error; no token is stored.</t>
        </is>
      </c>
      <c r="E19" s="220" t="inlineStr">
        <is>
          <t>Auth validator is enabled; token store starts empty</t>
        </is>
      </c>
      <c r="F19" s="220" t="inlineStr">
        <is>
          <t>Pending</t>
        </is>
      </c>
      <c r="G19" s="269">
        <v>46254</v>
      </c>
      <c r="H19" s="220" t="inlineStr">
        <is>
          <t>HungHS</t>
        </is>
      </c>
      <c r="I19" s="220" t="inlineStr">
        <is>
          <t>Passed</t>
        </is>
      </c>
      <c r="J19" s="269">
        <v>46268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backend/src/controllers/authController.js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TC-HSH-27-07</t>
        </is>
      </c>
      <c r="B20" s="220" t="inlineStr">
        <is>
          <t>Sign in with valid credentials — UserDetail record is absent</t>
        </is>
      </c>
      <c r="C20" s="220" t="inlineStr">
        <is>
          <t>1. Prepare Active User exists without UserDetail.
2. Configure the branch: UserDetail record is absent.
3. Sign in with valid credentials.
4. Inspect HTTP status, issued JWTs and refresh-token records. Confirm: Login succeeds and fullName falls back to username.</t>
        </is>
      </c>
      <c r="D20" s="220" t="inlineStr">
        <is>
          <t>Login succeeds and fullName falls back to username.</t>
        </is>
      </c>
      <c r="E20" s="220" t="inlineStr">
        <is>
          <t>Active User exists without UserDetail</t>
        </is>
      </c>
      <c r="F20" s="220" t="inlineStr">
        <is>
          <t>Pending</t>
        </is>
      </c>
      <c r="G20" s="269">
        <v>46254</v>
      </c>
      <c r="H20" s="220" t="inlineStr">
        <is>
          <t>HungHS</t>
        </is>
      </c>
      <c r="I20" s="220" t="inlineStr">
        <is>
          <t>Passed</t>
        </is>
      </c>
      <c r="J20" s="269">
        <v>46268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backend/src/controllers/authController.js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4 — REFRESH-TOKEN VALIDATION AND REUSE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TC-HSH-27-08</t>
        </is>
      </c>
      <c r="B22" s="220" t="inlineStr">
        <is>
          <t>Request a new access token — Refresh token is absent</t>
        </is>
      </c>
      <c r="C22" s="220" t="inlineStr">
        <is>
          <t>1. Prepare No refresh token in request body.
2. Configure the branch: Refresh token is absent.
3. Request a new access token.
4. Inspect HTTP status, issued JWTs and refresh-token records. Confirm: HTTP 400 reports that refresh token is required.</t>
        </is>
      </c>
      <c r="D22" s="220" t="inlineStr">
        <is>
          <t>HTTP 400 reports that refresh token is required.</t>
        </is>
      </c>
      <c r="E22" s="220" t="inlineStr">
        <is>
          <t>No refresh token in request body</t>
        </is>
      </c>
      <c r="F22" s="220" t="inlineStr">
        <is>
          <t>Pending</t>
        </is>
      </c>
      <c r="G22" s="269">
        <v>46254</v>
      </c>
      <c r="H22" s="220" t="inlineStr">
        <is>
          <t>HungHS</t>
        </is>
      </c>
      <c r="I22" s="220" t="inlineStr">
        <is>
          <t>Passed</t>
        </is>
      </c>
      <c r="J22" s="269">
        <v>46268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backend/src/controllers/authController.js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TC-HSH-27-09</t>
        </is>
      </c>
      <c r="B23" s="220" t="inlineStr">
        <is>
          <t>Request a new access token — Refresh JWT is valid but absent from UserToken</t>
        </is>
      </c>
      <c r="C23" s="220" t="inlineStr">
        <is>
          <t>1. Prepare JWT secret is configured; matching UserToken is absent.
2. Configure the branch: Refresh JWT is valid but absent from UserToken.
3. Request a new access token.
4. Inspect HTTP status, issued JWTs and refresh-token records. Confirm: HTTP 401 rejects the revoked token.</t>
        </is>
      </c>
      <c r="D23" s="220" t="inlineStr">
        <is>
          <t>HTTP 401 rejects the revoked token.</t>
        </is>
      </c>
      <c r="E23" s="220" t="inlineStr">
        <is>
          <t>JWT secret is configured; matching UserToken is absent</t>
        </is>
      </c>
      <c r="F23" s="220" t="inlineStr">
        <is>
          <t>Pending</t>
        </is>
      </c>
      <c r="G23" s="269">
        <v>46254</v>
      </c>
      <c r="H23" s="220" t="inlineStr">
        <is>
          <t>HungHS</t>
        </is>
      </c>
      <c r="I23" s="220" t="inlineStr">
        <is>
          <t>Passed</t>
        </is>
      </c>
      <c r="J23" s="269">
        <v>46268</v>
      </c>
      <c r="K23" s="220" t="inlineStr">
        <is>
          <t>HungHS</t>
        </is>
      </c>
      <c r="L23" s="220"/>
      <c r="M23" s="269"/>
      <c r="N23" s="220"/>
      <c r="O23" s="264" t="inlineStr">
        <is>
          <t>Code: backend/src/controllers/authController.js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6:O16"/>
    <mergeCell ref="A18:O18"/>
    <mergeCell ref="A21:O21"/>
  </mergeCell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Google ID token verification and account linking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google id token verification and account linking.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9</v>
      </c>
      <c r="C7" s="121">
        <f>COUNTIF(I11:I52,C5)</f>
        <v>0</v>
      </c>
      <c r="D7" s="121">
        <f>COUNTIF(I11:I52,D5)</f>
        <v>0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GOOGLE ACCOUNT CREATION AND LINKING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TC-HSH-28-01</t>
        </is>
      </c>
      <c r="B12" s="220" t="inlineStr">
        <is>
          <t>Valid token for new email — No matching email or Google ID</t>
        </is>
      </c>
      <c r="C12" s="220" t="inlineStr">
        <is>
          <t>1. Mock Google ID verification and User lookup for No matching email or Google ID.
2. Send Valid token for new email to POST /api/auth/google.
3. Inspect User/UserDetail persistence and JWT response.
4. Confirm: Customer/profile created and JWTs returned.</t>
        </is>
      </c>
      <c r="D12" s="220" t="inlineStr">
        <is>
          <t>Customer/profile created and JWTs returned.</t>
        </is>
      </c>
      <c r="E12" s="220" t="inlineStr">
        <is>
          <t>Google token verifier, User model and JWT issuer are mocked; No matching email or Google ID.</t>
        </is>
      </c>
      <c r="F12" s="220" t="inlineStr">
        <is>
          <t>Pending</t>
        </is>
      </c>
      <c r="G12" s="269">
        <v>46255</v>
      </c>
      <c r="H12" s="220" t="inlineStr">
        <is>
          <t>HungHS</t>
        </is>
      </c>
      <c r="I12" s="220" t="inlineStr">
        <is>
          <t>Passed</t>
        </is>
      </c>
      <c r="J12" s="269">
        <v>46269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backend/src/controllers/authController.js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TC-HSH-28-02</t>
        </is>
      </c>
      <c r="B13" s="220" t="inlineStr">
        <is>
          <t>Valid token for same email — Email match without Google ID</t>
        </is>
      </c>
      <c r="C13" s="220" t="inlineStr">
        <is>
          <t>1. Mock Google ID verification and User lookup for Email match without Google ID.
2. Send Valid token for same email to POST /api/auth/google.
3. Inspect User/UserDetail persistence and JWT response.
4. Confirm: Google ID linked and JWTs returned.</t>
        </is>
      </c>
      <c r="D13" s="220" t="inlineStr">
        <is>
          <t>Google ID linked and JWTs returned.</t>
        </is>
      </c>
      <c r="E13" s="220" t="inlineStr">
        <is>
          <t>Google token verifier, User model and JWT issuer are mocked; Email match without Google ID.</t>
        </is>
      </c>
      <c r="F13" s="220" t="inlineStr">
        <is>
          <t>Pending</t>
        </is>
      </c>
      <c r="G13" s="269">
        <v>46255</v>
      </c>
      <c r="H13" s="220" t="inlineStr">
        <is>
          <t>HungHS</t>
        </is>
      </c>
      <c r="I13" s="220" t="inlineStr">
        <is>
          <t>Passed</t>
        </is>
      </c>
      <c r="J13" s="269">
        <v>46269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backend/src/controllers/authController.js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30" customHeight="1">
      <c r="A14" s="220" t="inlineStr">
        <is>
          <t>TC-HSH-28-03</t>
        </is>
      </c>
      <c r="B14" s="220" t="inlineStr">
        <is>
          <t>Valid token for linked Google ID — Existing Google-linked account</t>
        </is>
      </c>
      <c r="C14" s="220" t="inlineStr">
        <is>
          <t>1. Mock Google ID verification and User lookup for Existing Google-linked account.
2. Send Valid token for linked Google ID to POST /api/auth/google.
3. Inspect User/UserDetail persistence and JWT response.
4. Confirm: Existing account reused; no duplicate user.</t>
        </is>
      </c>
      <c r="D14" s="220" t="inlineStr">
        <is>
          <t>Existing account reused; no duplicate user.</t>
        </is>
      </c>
      <c r="E14" s="220" t="inlineStr">
        <is>
          <t>Google token verifier, User model and JWT issuer are mocked; Existing Google-linked account.</t>
        </is>
      </c>
      <c r="F14" s="220" t="inlineStr">
        <is>
          <t>Pending</t>
        </is>
      </c>
      <c r="G14" s="269">
        <v>46255</v>
      </c>
      <c r="H14" s="220" t="inlineStr">
        <is>
          <t>HungHS</t>
        </is>
      </c>
      <c r="I14" s="220" t="inlineStr">
        <is>
          <t>Passed</t>
        </is>
      </c>
      <c r="J14" s="269">
        <v>46269</v>
      </c>
      <c r="K14" s="220" t="inlineStr">
        <is>
          <t>HungHS</t>
        </is>
      </c>
      <c r="L14" s="220"/>
      <c r="M14" s="269"/>
      <c r="N14" s="220"/>
      <c r="O14" s="264" t="inlineStr">
        <is>
          <t>Code: backend/src/controllers/authController.js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2 — GOOGLE TOKEN VALIDATION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TC-HSH-28-04</t>
        </is>
      </c>
      <c r="B16" s="220" t="inlineStr">
        <is>
          <t>Missing idToken — No account lookup</t>
        </is>
      </c>
      <c r="C16" s="220" t="inlineStr">
        <is>
          <t>1. Mock Google ID verification and User lookup for No account lookup.
2. Send Missing idToken to POST /api/auth/google.
3. Inspect User/UserDetail persistence and JWT response.
4. Confirm: Request rejected; no JWT issued.</t>
        </is>
      </c>
      <c r="D16" s="220" t="inlineStr">
        <is>
          <t>Request rejected; no JWT issued.</t>
        </is>
      </c>
      <c r="E16" s="220" t="inlineStr">
        <is>
          <t>Google token verifier, User model and JWT issuer are mocked; No account lookup.</t>
        </is>
      </c>
      <c r="F16" s="220" t="inlineStr">
        <is>
          <t>Pending</t>
        </is>
      </c>
      <c r="G16" s="269">
        <v>46255</v>
      </c>
      <c r="H16" s="220" t="inlineStr">
        <is>
          <t>HungHS</t>
        </is>
      </c>
      <c r="I16" s="220" t="inlineStr">
        <is>
          <t>Passed</t>
        </is>
      </c>
      <c r="J16" s="269">
        <v>46269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backend/src/controllers/authController.js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TC-HSH-28-05</t>
        </is>
      </c>
      <c r="B17" s="220" t="inlineStr">
        <is>
          <t>Expired or wrong-audience token — No account lookup</t>
        </is>
      </c>
      <c r="C17" s="220" t="inlineStr">
        <is>
          <t>1. Mock Google ID verification and User lookup for No account lookup.
2. Send Expired or wrong-audience token to POST /api/auth/google.
3. Inspect User/UserDetail persistence and JWT response.
4. Confirm: Request rejected; no user created.</t>
        </is>
      </c>
      <c r="D17" s="220" t="inlineStr">
        <is>
          <t>Request rejected; no user created.</t>
        </is>
      </c>
      <c r="E17" s="220" t="inlineStr">
        <is>
          <t>Google token verifier, User model and JWT issuer are mocked; No account lookup.</t>
        </is>
      </c>
      <c r="F17" s="220" t="inlineStr">
        <is>
          <t>Pending</t>
        </is>
      </c>
      <c r="G17" s="269">
        <v>46255</v>
      </c>
      <c r="H17" s="220" t="inlineStr">
        <is>
          <t>HungHS</t>
        </is>
      </c>
      <c r="I17" s="220" t="inlineStr">
        <is>
          <t>Passed</t>
        </is>
      </c>
      <c r="J17" s="269">
        <v>46269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backend/src/controllers/authController.js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ACCOUNT STATUS AND PROFILE SYNCHRONIZATION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TC-HSH-28-06</t>
        </is>
      </c>
      <c r="B19" s="220" t="inlineStr">
        <is>
          <t>Submit a valid Google ID token — Existing Google-linked account is deactivated</t>
        </is>
      </c>
      <c r="C19" s="220" t="inlineStr">
        <is>
          <t>1. Prepare Google verifier returns matching email and sub.
2. Configure the branch: Existing Google-linked account is deactivated.
3. Submit a valid Google ID token.
4. Inspect User/UserDetail persistence and JWT response. Confirm: HTTP 403 blocks login; no JWT is issued.</t>
        </is>
      </c>
      <c r="D19" s="220" t="inlineStr">
        <is>
          <t>HTTP 403 blocks login; no JWT is issued.</t>
        </is>
      </c>
      <c r="E19" s="220" t="inlineStr">
        <is>
          <t>Google verifier returns matching email and sub</t>
        </is>
      </c>
      <c r="F19" s="220" t="inlineStr">
        <is>
          <t>Pending</t>
        </is>
      </c>
      <c r="G19" s="269">
        <v>46255</v>
      </c>
      <c r="H19" s="220" t="inlineStr">
        <is>
          <t>HungHS</t>
        </is>
      </c>
      <c r="I19" s="220" t="inlineStr">
        <is>
          <t>Passed</t>
        </is>
      </c>
      <c r="J19" s="269">
        <v>46269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backend/src/controllers/authController.js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TC-HSH-28-07</t>
        </is>
      </c>
      <c r="B20" s="220" t="inlineStr">
        <is>
          <t>Submit a Google token with another picture — Existing profile has a custom avatar</t>
        </is>
      </c>
      <c r="C20" s="220" t="inlineStr">
        <is>
          <t>1. Prepare UserDetail avatar is not a googleusercontent URL.
2. Configure the branch: Existing profile has a custom avatar.
3. Submit a Google token with another picture.
4. Inspect User/UserDetail persistence and JWT response. Confirm: Custom avatar remains unchanged.</t>
        </is>
      </c>
      <c r="D20" s="220" t="inlineStr">
        <is>
          <t>Custom avatar remains unchanged.</t>
        </is>
      </c>
      <c r="E20" s="220" t="inlineStr">
        <is>
          <t>UserDetail avatar is not a googleusercontent URL</t>
        </is>
      </c>
      <c r="F20" s="220" t="inlineStr">
        <is>
          <t>Pending</t>
        </is>
      </c>
      <c r="G20" s="269">
        <v>46255</v>
      </c>
      <c r="H20" s="220" t="inlineStr">
        <is>
          <t>HungHS</t>
        </is>
      </c>
      <c r="I20" s="220" t="inlineStr">
        <is>
          <t>Passed</t>
        </is>
      </c>
      <c r="J20" s="269">
        <v>46269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backend/src/controllers/authController.js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4 — NEW-ACCOUNT USERNAME AND TOKEN ROTATION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TC-HSH-28-08</t>
        </is>
      </c>
      <c r="B22" s="220" t="inlineStr">
        <is>
          <t>Sign in with a new Google email — Derived Google username already exists</t>
        </is>
      </c>
      <c r="C22" s="220" t="inlineStr">
        <is>
          <t>1. Prepare User lookup by email and Google ID misses; username lookup hits.
2. Configure the branch: Derived Google username already exists.
3. Sign in with a new Google email.
4. Inspect User/UserDetail persistence and JWT response. Confirm: A unique suffixed username is created.</t>
        </is>
      </c>
      <c r="D22" s="220" t="inlineStr">
        <is>
          <t>A unique suffixed username is created.</t>
        </is>
      </c>
      <c r="E22" s="220" t="inlineStr">
        <is>
          <t>User lookup by email and Google ID misses; username lookup hits</t>
        </is>
      </c>
      <c r="F22" s="220" t="inlineStr">
        <is>
          <t>Pending</t>
        </is>
      </c>
      <c r="G22" s="269">
        <v>46255</v>
      </c>
      <c r="H22" s="220" t="inlineStr">
        <is>
          <t>HungHS</t>
        </is>
      </c>
      <c r="I22" s="220" t="inlineStr">
        <is>
          <t>Passed</t>
        </is>
      </c>
      <c r="J22" s="269">
        <v>46269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backend/src/controllers/authController.js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TC-HSH-28-09</t>
        </is>
      </c>
      <c r="B23" s="220" t="inlineStr">
        <is>
          <t>Sign in through Google again — Existing Google user has an old refresh token</t>
        </is>
      </c>
      <c r="C23" s="220" t="inlineStr">
        <is>
          <t>1. Prepare UserToken contains a prior refresh token.
2. Configure the branch: Existing Google user has an old refresh token.
3. Sign in through Google again.
4. Inspect User/UserDetail persistence and JWT response. Confirm: Old refresh record is deleted and a new seven-day record is saved.</t>
        </is>
      </c>
      <c r="D23" s="220" t="inlineStr">
        <is>
          <t>Old refresh record is deleted and a new seven-day record is saved.</t>
        </is>
      </c>
      <c r="E23" s="220" t="inlineStr">
        <is>
          <t>UserToken contains a prior refresh token</t>
        </is>
      </c>
      <c r="F23" s="220" t="inlineStr">
        <is>
          <t>Pending</t>
        </is>
      </c>
      <c r="G23" s="269">
        <v>46255</v>
      </c>
      <c r="H23" s="220" t="inlineStr">
        <is>
          <t>HungHS</t>
        </is>
      </c>
      <c r="I23" s="220" t="inlineStr">
        <is>
          <t>Passed</t>
        </is>
      </c>
      <c r="J23" s="269">
        <v>46269</v>
      </c>
      <c r="K23" s="220" t="inlineStr">
        <is>
          <t>HungHS</t>
        </is>
      </c>
      <c r="L23" s="220"/>
      <c r="M23" s="269"/>
      <c r="N23" s="220"/>
      <c r="O23" s="264" t="inlineStr">
        <is>
          <t>Code: backend/src/controllers/authController.js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5:O15"/>
    <mergeCell ref="A18:O18"/>
    <mergeCell ref="A21:O21"/>
  </mergeCell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Forgot-password OTP issue, verification and password reset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forgot-password otp issue, verification and password reset.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10</v>
      </c>
      <c r="C7" s="121">
        <f>COUNTIF(I11:I52,C5)</f>
        <v>0</v>
      </c>
      <c r="D7" s="121">
        <f>COUNTIF(I11:I52,D5)</f>
        <v>0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PASSWORD-RESET OTP REQUEST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TC-HSH-29-01</t>
        </is>
      </c>
      <c r="B12" s="220" t="inlineStr">
        <is>
          <t>Request password reset — Registered email without active OTP</t>
        </is>
      </c>
      <c r="C12" s="220" t="inlineStr">
        <is>
          <t>1. Seed User and reset-token state: Registered email without active OTP.
2. Perform Request password reset through the password-recovery API.
3. Inspect OTP expiry, email dispatch, password hash and token cleanup.
4. Confirm: 15-minute OTP stored and email sent.</t>
        </is>
      </c>
      <c r="D12" s="220" t="inlineStr">
        <is>
          <t>15-minute OTP stored and email sent.</t>
        </is>
      </c>
      <c r="E12" s="220" t="inlineStr">
        <is>
          <t>User, OTP/email and password-hash dependencies are mocked; Registered email without active OTP.</t>
        </is>
      </c>
      <c r="F12" s="220" t="inlineStr">
        <is>
          <t>Pending</t>
        </is>
      </c>
      <c r="G12" s="269">
        <v>46256</v>
      </c>
      <c r="H12" s="220" t="inlineStr">
        <is>
          <t>HungHS</t>
        </is>
      </c>
      <c r="I12" s="220" t="inlineStr">
        <is>
          <t>Passed</t>
        </is>
      </c>
      <c r="J12" s="269">
        <v>46270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backend/src/controllers/authController.js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TC-HSH-29-02</t>
        </is>
      </c>
      <c r="B13" s="220" t="inlineStr">
        <is>
          <t>Request password reset — Unregistered email</t>
        </is>
      </c>
      <c r="C13" s="220" t="inlineStr">
        <is>
          <t>1. Seed User and reset-token state: Unregistered email.
2. Perform Request password reset through the password-recovery API.
3. Inspect OTP expiry, email dispatch, password hash and token cleanup.
4. Confirm: No OTP created for unknown account.</t>
        </is>
      </c>
      <c r="D13" s="220" t="inlineStr">
        <is>
          <t>No OTP created for unknown account.</t>
        </is>
      </c>
      <c r="E13" s="220" t="inlineStr">
        <is>
          <t>User, OTP/email and password-hash dependencies are mocked; Unregistered email.</t>
        </is>
      </c>
      <c r="F13" s="220" t="inlineStr">
        <is>
          <t>Pending</t>
        </is>
      </c>
      <c r="G13" s="269">
        <v>46256</v>
      </c>
      <c r="H13" s="220" t="inlineStr">
        <is>
          <t>HungHS</t>
        </is>
      </c>
      <c r="I13" s="220" t="inlineStr">
        <is>
          <t>Passed</t>
        </is>
      </c>
      <c r="J13" s="269">
        <v>46270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backend/src/controllers/authController.js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OTP VERIFICATION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TC-HSH-29-03</t>
        </is>
      </c>
      <c r="B15" s="220" t="inlineStr">
        <is>
          <t>Verify OTP — Matching unexpired OTP</t>
        </is>
      </c>
      <c r="C15" s="220" t="inlineStr">
        <is>
          <t>1. Seed User and reset-token state: Matching unexpired OTP.
2. Perform Verify OTP through the password-recovery API.
3. Inspect OTP expiry, email dispatch, password hash and token cleanup.
4. Confirm: OTP accepted for reset.</t>
        </is>
      </c>
      <c r="D15" s="220" t="inlineStr">
        <is>
          <t>OTP accepted for reset.</t>
        </is>
      </c>
      <c r="E15" s="220" t="inlineStr">
        <is>
          <t>User, OTP/email and password-hash dependencies are mocked; Matching unexpired OTP.</t>
        </is>
      </c>
      <c r="F15" s="220" t="inlineStr">
        <is>
          <t>Pending</t>
        </is>
      </c>
      <c r="G15" s="269">
        <v>46256</v>
      </c>
      <c r="H15" s="220" t="inlineStr">
        <is>
          <t>HungHS</t>
        </is>
      </c>
      <c r="I15" s="220" t="inlineStr">
        <is>
          <t>Passed</t>
        </is>
      </c>
      <c r="J15" s="269">
        <v>46270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backend/src/controllers/authController.js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2" customHeight="1">
      <c r="A16" s="220" t="inlineStr">
        <is>
          <t>TC-HSH-29-04</t>
        </is>
      </c>
      <c r="B16" s="220" t="inlineStr">
        <is>
          <t>Verify OTP — Expired OTP</t>
        </is>
      </c>
      <c r="C16" s="220" t="inlineStr">
        <is>
          <t>1. Seed User and reset-token state: Expired OTP.
2. Perform Verify OTP through the password-recovery API.
3. Inspect OTP expiry, email dispatch, password hash and token cleanup.
4. Confirm: Expired OTP rejected.</t>
        </is>
      </c>
      <c r="D16" s="220" t="inlineStr">
        <is>
          <t>Expired OTP rejected.</t>
        </is>
      </c>
      <c r="E16" s="220" t="inlineStr">
        <is>
          <t>User, OTP/email and password-hash dependencies are mocked; Expired OTP.</t>
        </is>
      </c>
      <c r="F16" s="220" t="inlineStr">
        <is>
          <t>Pending</t>
        </is>
      </c>
      <c r="G16" s="269">
        <v>46256</v>
      </c>
      <c r="H16" s="220" t="inlineStr">
        <is>
          <t>HungHS</t>
        </is>
      </c>
      <c r="I16" s="220" t="inlineStr">
        <is>
          <t>Passed</t>
        </is>
      </c>
      <c r="J16" s="269">
        <v>46270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backend/src/controllers/authController.js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TC-HSH-29-05</t>
        </is>
      </c>
      <c r="B17" s="220" t="inlineStr">
        <is>
          <t>Submit new password — Nonmatching OTP</t>
        </is>
      </c>
      <c r="C17" s="220" t="inlineStr">
        <is>
          <t>1. Seed User and reset-token state: Nonmatching OTP.
2. Perform Submit new password through the password-recovery API.
3. Inspect OTP expiry, email dispatch, password hash and token cleanup.
4. Confirm: Password and tokens remain unchanged.</t>
        </is>
      </c>
      <c r="D17" s="220" t="inlineStr">
        <is>
          <t>Password and tokens remain unchanged.</t>
        </is>
      </c>
      <c r="E17" s="220" t="inlineStr">
        <is>
          <t>User, OTP/email and password-hash dependencies are mocked; Nonmatching OTP.</t>
        </is>
      </c>
      <c r="F17" s="220" t="inlineStr">
        <is>
          <t>Pending</t>
        </is>
      </c>
      <c r="G17" s="269">
        <v>46256</v>
      </c>
      <c r="H17" s="220" t="inlineStr">
        <is>
          <t>HungHS</t>
        </is>
      </c>
      <c r="I17" s="220" t="inlineStr">
        <is>
          <t>Passed</t>
        </is>
      </c>
      <c r="J17" s="269">
        <v>46270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backend/src/controllers/authController.js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PASSWORD UPDATE AND TOKEN CLEANUP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TC-HSH-29-06</t>
        </is>
      </c>
      <c r="B19" s="220" t="inlineStr">
        <is>
          <t>Submit valid new password — Matching unexpired OTP</t>
        </is>
      </c>
      <c r="C19" s="220" t="inlineStr">
        <is>
          <t>1. Seed User and reset-token state: Matching unexpired OTP.
2. Perform Submit valid new password through the password-recovery API.
3. Inspect OTP expiry, email dispatch, password hash and token cleanup.
4. Confirm: New hash stored; OTP and refresh tokens cleared.</t>
        </is>
      </c>
      <c r="D19" s="220" t="inlineStr">
        <is>
          <t>New hash stored; OTP and refresh tokens cleared.</t>
        </is>
      </c>
      <c r="E19" s="220" t="inlineStr">
        <is>
          <t>User, OTP/email and password-hash dependencies are mocked; Matching unexpired OTP.</t>
        </is>
      </c>
      <c r="F19" s="220" t="inlineStr">
        <is>
          <t>Pending</t>
        </is>
      </c>
      <c r="G19" s="269">
        <v>46256</v>
      </c>
      <c r="H19" s="220" t="inlineStr">
        <is>
          <t>HungHS</t>
        </is>
      </c>
      <c r="I19" s="220" t="inlineStr">
        <is>
          <t>Passed</t>
        </is>
      </c>
      <c r="J19" s="269">
        <v>46270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backend/src/controllers/authController.js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OTP REPLACEMENT AND EXPIRY BOUNDARY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TC-HSH-29-07</t>
        </is>
      </c>
      <c r="B21" s="220" t="inlineStr">
        <is>
          <t>Request another password-reset OTP — Account already has a reset OTP</t>
        </is>
      </c>
      <c r="C21" s="220" t="inlineStr">
        <is>
          <t>1. Prepare Registered email and old reset_password token exist.
2. Configure the branch: Account already has a reset OTP.
3. Request another password-reset OTP.
4. Inspect OTP expiry, email dispatch, password hash and token cleanup. Confirm: Old reset OTP is removed and one new 15-minute OTP is saved.</t>
        </is>
      </c>
      <c r="D21" s="220" t="inlineStr">
        <is>
          <t>Old reset OTP is removed and one new 15-minute OTP is saved.</t>
        </is>
      </c>
      <c r="E21" s="220" t="inlineStr">
        <is>
          <t>Registered email and old reset_password token exist</t>
        </is>
      </c>
      <c r="F21" s="220" t="inlineStr">
        <is>
          <t>Pending</t>
        </is>
      </c>
      <c r="G21" s="269">
        <v>46256</v>
      </c>
      <c r="H21" s="220" t="inlineStr">
        <is>
          <t>HungHS</t>
        </is>
      </c>
      <c r="I21" s="220" t="inlineStr">
        <is>
          <t>Passed</t>
        </is>
      </c>
      <c r="J21" s="269">
        <v>46270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backend/src/controllers/authController.js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TC-HSH-29-08</t>
        </is>
      </c>
      <c r="B22" s="220" t="inlineStr">
        <is>
          <t>Verify reset OTP — Matching OTP expiry is earlier than current time</t>
        </is>
      </c>
      <c r="C22" s="220" t="inlineStr">
        <is>
          <t>1. Prepare Clock is fixed just after token expiry.
2. Configure the branch: Matching OTP expiry is earlier than current time.
3. Verify reset OTP.
4. Inspect OTP expiry, email dispatch, password hash and token cleanup. Confirm: HTTP 400 rejects it and deletes the expired record.</t>
        </is>
      </c>
      <c r="D22" s="220" t="inlineStr">
        <is>
          <t>HTTP 400 rejects it and deletes the expired record.</t>
        </is>
      </c>
      <c r="E22" s="220" t="inlineStr">
        <is>
          <t>Clock is fixed just after token expiry</t>
        </is>
      </c>
      <c r="F22" s="220" t="inlineStr">
        <is>
          <t>Pending</t>
        </is>
      </c>
      <c r="G22" s="269">
        <v>46256</v>
      </c>
      <c r="H22" s="220" t="inlineStr">
        <is>
          <t>HungHS</t>
        </is>
      </c>
      <c r="I22" s="220" t="inlineStr">
        <is>
          <t>Passed</t>
        </is>
      </c>
      <c r="J22" s="269">
        <v>46270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backend/src/controllers/authController.js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9" customHeight="1">
      <c r="A23" s="266" t="inlineStr">
        <is>
          <t>FUNCTION 5 — PASSWORD RESET SIDE EFFECTS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45" customHeight="1">
      <c r="A24" s="220" t="inlineStr">
        <is>
          <t>TC-HSH-29-09</t>
        </is>
      </c>
      <c r="B24" s="220" t="inlineStr">
        <is>
          <t>Reset password successfully — Matching unexpired OTP and old refresh token exist</t>
        </is>
      </c>
      <c r="C24" s="220" t="inlineStr">
        <is>
          <t>1. Prepare User save hook and notification trigger are mocked.
2. Configure the branch: Matching unexpired OTP and old refresh token exist.
3. Reset password successfully.
4. Inspect OTP expiry, email dispatch, password hash and token cleanup. Confirm: New password hash is saved; OTP and all refresh tokens are removed.</t>
        </is>
      </c>
      <c r="D24" s="220" t="inlineStr">
        <is>
          <t>New password hash is saved; OTP and all refresh tokens are removed.</t>
        </is>
      </c>
      <c r="E24" s="220" t="inlineStr">
        <is>
          <t>User save hook and notification trigger are mocked</t>
        </is>
      </c>
      <c r="F24" s="220" t="inlineStr">
        <is>
          <t>Pending</t>
        </is>
      </c>
      <c r="G24" s="269">
        <v>46256</v>
      </c>
      <c r="H24" s="220" t="inlineStr">
        <is>
          <t>HungHS</t>
        </is>
      </c>
      <c r="I24" s="220" t="inlineStr">
        <is>
          <t>Passed</t>
        </is>
      </c>
      <c r="J24" s="269">
        <v>46270</v>
      </c>
      <c r="K24" s="220" t="inlineStr">
        <is>
          <t>HungHS</t>
        </is>
      </c>
      <c r="L24" s="220"/>
      <c r="M24" s="269"/>
      <c r="N24" s="220"/>
      <c r="O24" s="264" t="inlineStr">
        <is>
          <t>Code: backend/src/controllers/authController.js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45" customHeight="1">
      <c r="A25" s="220" t="inlineStr">
        <is>
          <t>TC-HSH-29-10</t>
        </is>
      </c>
      <c r="B25" s="220" t="inlineStr">
        <is>
          <t>Submit malformed new password — Reset input fails validator</t>
        </is>
      </c>
      <c r="C25" s="220" t="inlineStr">
        <is>
          <t>1. Prepare Registered account and valid OTP exist.
2. Configure the branch: Reset input fails validator.
3. Submit malformed new password.
4. Inspect OTP expiry, email dispatch, password hash and token cleanup. Confirm: HTTP 400 returns field errors; password, OTP and refresh tokens are unchanged.</t>
        </is>
      </c>
      <c r="D25" s="220" t="inlineStr">
        <is>
          <t>HTTP 400 returns field errors; password, OTP and refresh tokens are unchanged.</t>
        </is>
      </c>
      <c r="E25" s="220" t="inlineStr">
        <is>
          <t>Registered account and valid OTP exist</t>
        </is>
      </c>
      <c r="F25" s="220" t="inlineStr">
        <is>
          <t>Pending</t>
        </is>
      </c>
      <c r="G25" s="269">
        <v>46256</v>
      </c>
      <c r="H25" s="220" t="inlineStr">
        <is>
          <t>HungHS</t>
        </is>
      </c>
      <c r="I25" s="220" t="inlineStr">
        <is>
          <t>Passed</t>
        </is>
      </c>
      <c r="J25" s="269">
        <v>46270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backend/src/controllers/authController.js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4:O14"/>
    <mergeCell ref="A18:O18"/>
    <mergeCell ref="A20:O20"/>
    <mergeCell ref="A23:O23"/>
  </mergeCell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Wallet balance, debit/credit and idempotent transactions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wallet balance, debit/credit and idempotent transactions.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10</v>
      </c>
      <c r="C7" s="121">
        <f>COUNTIF(I11:I52,C5)</f>
        <v>0</v>
      </c>
      <c r="D7" s="121">
        <f>COUNTIF(I11:I52,D5)</f>
        <v>0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WALLET INITIALIZATION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2" customHeight="1">
      <c r="A12" s="220" t="inlineStr">
        <is>
          <t>TC-HSH-30-01</t>
        </is>
      </c>
      <c r="B12" s="220" t="inlineStr">
        <is>
          <t>Get wallet — User has no wallet</t>
        </is>
      </c>
      <c r="C12" s="220" t="inlineStr">
        <is>
          <t>1. Seed wallet and transaction state: User has no wallet.
2. Perform Get wallet through walletService.
3. Inspect balance, transaction count and idempotency result.
4. Confirm: Zero-balance wallet created.</t>
        </is>
      </c>
      <c r="D12" s="220" t="inlineStr">
        <is>
          <t>Zero-balance wallet created.</t>
        </is>
      </c>
      <c r="E12" s="220" t="inlineStr">
        <is>
          <t>Wallet and WalletTransaction models are mocked; User has no wallet.</t>
        </is>
      </c>
      <c r="F12" s="220" t="inlineStr">
        <is>
          <t>Pending</t>
        </is>
      </c>
      <c r="G12" s="269">
        <v>46257</v>
      </c>
      <c r="H12" s="220" t="inlineStr">
        <is>
          <t>HungHS</t>
        </is>
      </c>
      <c r="I12" s="220" t="inlineStr">
        <is>
          <t>Passed</t>
        </is>
      </c>
      <c r="J12" s="269">
        <v>46271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backend/src/services/walletService.js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DEBIT AND BALANCE GUARDS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TC-HSH-30-02</t>
        </is>
      </c>
      <c r="B14" s="220" t="inlineStr">
        <is>
          <t>Debit 30000 — Active wallet balance is 100000</t>
        </is>
      </c>
      <c r="C14" s="220" t="inlineStr">
        <is>
          <t>1. Seed wallet and transaction state: Active wallet balance is 100000.
2. Perform Debit 30000 through walletService.
3. Inspect balance, transaction count and idempotency result.
4. Confirm: Balance is 70000; PAYMENT transaction saved.</t>
        </is>
      </c>
      <c r="D14" s="220" t="inlineStr">
        <is>
          <t>Balance is 70000; PAYMENT transaction saved.</t>
        </is>
      </c>
      <c r="E14" s="220" t="inlineStr">
        <is>
          <t>Wallet and WalletTransaction models are mocked; Active wallet balance is 100000.</t>
        </is>
      </c>
      <c r="F14" s="220" t="inlineStr">
        <is>
          <t>Pending</t>
        </is>
      </c>
      <c r="G14" s="269">
        <v>46257</v>
      </c>
      <c r="H14" s="220" t="inlineStr">
        <is>
          <t>HungHS</t>
        </is>
      </c>
      <c r="I14" s="220" t="inlineStr">
        <is>
          <t>Passed</t>
        </is>
      </c>
      <c r="J14" s="269">
        <v>46271</v>
      </c>
      <c r="K14" s="220" t="inlineStr">
        <is>
          <t>HungHS</t>
        </is>
      </c>
      <c r="L14" s="220"/>
      <c r="M14" s="269"/>
      <c r="N14" s="220"/>
      <c r="O14" s="264" t="inlineStr">
        <is>
          <t>Code: backend/src/services/walletService.js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TC-HSH-30-03</t>
        </is>
      </c>
      <c r="B15" s="220" t="inlineStr">
        <is>
          <t>Debit entire balance — Active wallet balance equals debit</t>
        </is>
      </c>
      <c r="C15" s="220" t="inlineStr">
        <is>
          <t>1. Seed wallet and transaction state: Active wallet balance equals debit.
2. Perform Debit entire balance through walletService.
3. Inspect balance, transaction count and idempotency result.
4. Confirm: Balance reaches zero without going negative.</t>
        </is>
      </c>
      <c r="D15" s="220" t="inlineStr">
        <is>
          <t>Balance reaches zero without going negative.</t>
        </is>
      </c>
      <c r="E15" s="220" t="inlineStr">
        <is>
          <t>Wallet and WalletTransaction models are mocked; Active wallet balance equals debit.</t>
        </is>
      </c>
      <c r="F15" s="220" t="inlineStr">
        <is>
          <t>Pending</t>
        </is>
      </c>
      <c r="G15" s="269">
        <v>46257</v>
      </c>
      <c r="H15" s="220" t="inlineStr">
        <is>
          <t>HungHS</t>
        </is>
      </c>
      <c r="I15" s="220" t="inlineStr">
        <is>
          <t>Passed</t>
        </is>
      </c>
      <c r="J15" s="269">
        <v>46271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backend/src/services/walletService.js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30" customHeight="1">
      <c r="A16" s="220" t="inlineStr">
        <is>
          <t>TC-HSH-30-04</t>
        </is>
      </c>
      <c r="B16" s="220" t="inlineStr">
        <is>
          <t>Debit requested amount — Active wallet balance below debit</t>
        </is>
      </c>
      <c r="C16" s="220" t="inlineStr">
        <is>
          <t>1. Seed wallet and transaction state: Active wallet balance below debit.
2. Perform Debit requested amount through walletService.
3. Inspect balance, transaction count and idempotency result.
4. Confirm: Insufficient balance; no wallet mutation.</t>
        </is>
      </c>
      <c r="D16" s="220" t="inlineStr">
        <is>
          <t>Insufficient balance; no wallet mutation.</t>
        </is>
      </c>
      <c r="E16" s="220" t="inlineStr">
        <is>
          <t>Wallet and WalletTransaction models are mocked; Active wallet balance below debit.</t>
        </is>
      </c>
      <c r="F16" s="220" t="inlineStr">
        <is>
          <t>Pending</t>
        </is>
      </c>
      <c r="G16" s="269">
        <v>46257</v>
      </c>
      <c r="H16" s="220" t="inlineStr">
        <is>
          <t>HungHS</t>
        </is>
      </c>
      <c r="I16" s="220" t="inlineStr">
        <is>
          <t>Passed</t>
        </is>
      </c>
      <c r="J16" s="269">
        <v>46271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backend/src/services/walletService.js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TC-HSH-30-05</t>
        </is>
      </c>
      <c r="B17" s="220" t="inlineStr">
        <is>
          <t>Debit requested amount — Frozen wallet</t>
        </is>
      </c>
      <c r="C17" s="220" t="inlineStr">
        <is>
          <t>1. Seed wallet and transaction state: Frozen wallet.
2. Perform Debit requested amount through walletService.
3. Inspect balance, transaction count and idempotency result.
4. Confirm: Wallet state blocks transaction.</t>
        </is>
      </c>
      <c r="D17" s="220" t="inlineStr">
        <is>
          <t>Wallet state blocks transaction.</t>
        </is>
      </c>
      <c r="E17" s="220" t="inlineStr">
        <is>
          <t>Wallet and WalletTransaction models are mocked; Frozen wallet.</t>
        </is>
      </c>
      <c r="F17" s="220" t="inlineStr">
        <is>
          <t>Pending</t>
        </is>
      </c>
      <c r="G17" s="269">
        <v>46257</v>
      </c>
      <c r="H17" s="220" t="inlineStr">
        <is>
          <t>HungHS</t>
        </is>
      </c>
      <c r="I17" s="220" t="inlineStr">
        <is>
          <t>Passed</t>
        </is>
      </c>
      <c r="J17" s="269">
        <v>46271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backend/src/services/walletService.js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IDEMPOTENT TRANSACTION RETRY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TC-HSH-30-06</t>
        </is>
      </c>
      <c r="B19" s="220" t="inlineStr">
        <is>
          <t>Retry same debit — Completed transaction has same idempotency key</t>
        </is>
      </c>
      <c r="C19" s="220" t="inlineStr">
        <is>
          <t>1. Seed wallet and transaction state: Completed transaction has same idempotency key.
2. Perform Retry same debit through walletService.
3. Inspect balance, transaction count and idempotency result.
4. Confirm: No duplicate transaction or balance change.</t>
        </is>
      </c>
      <c r="D19" s="220" t="inlineStr">
        <is>
          <t>No duplicate transaction or balance change.</t>
        </is>
      </c>
      <c r="E19" s="220" t="inlineStr">
        <is>
          <t>Wallet and WalletTransaction models are mocked; Completed transaction has same idempotency key.</t>
        </is>
      </c>
      <c r="F19" s="220" t="inlineStr">
        <is>
          <t>Pending</t>
        </is>
      </c>
      <c r="G19" s="269">
        <v>46257</v>
      </c>
      <c r="H19" s="220" t="inlineStr">
        <is>
          <t>HungHS</t>
        </is>
      </c>
      <c r="I19" s="220" t="inlineStr">
        <is>
          <t>Passed</t>
        </is>
      </c>
      <c r="J19" s="269">
        <v>46271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backend/src/services/walletService.js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WALLET CREDIT AND REFUND LEDGER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TC-HSH-30-07</t>
        </is>
      </c>
      <c r="B21" s="220" t="inlineStr">
        <is>
          <t>Credit a 10000 VND refund — Active wallet has balance 20000</t>
        </is>
      </c>
      <c r="C21" s="220" t="inlineStr">
        <is>
          <t>1. Prepare Wallet and transaction models support a session.
2. Configure the branch: Active wallet has balance 20000.
3. Credit a 10000 VND refund.
4. Inspect balance, transaction count and idempotency result. Confirm: Balance is 30000 and one completed REFUND ledger entry is created.</t>
        </is>
      </c>
      <c r="D21" s="220" t="inlineStr">
        <is>
          <t>Balance is 30000 and one completed REFUND ledger entry is created.</t>
        </is>
      </c>
      <c r="E21" s="220" t="inlineStr">
        <is>
          <t>Wallet and transaction models support a session</t>
        </is>
      </c>
      <c r="F21" s="220" t="inlineStr">
        <is>
          <t>Pending</t>
        </is>
      </c>
      <c r="G21" s="269">
        <v>46257</v>
      </c>
      <c r="H21" s="220" t="inlineStr">
        <is>
          <t>HungHS</t>
        </is>
      </c>
      <c r="I21" s="220" t="inlineStr">
        <is>
          <t>Passed</t>
        </is>
      </c>
      <c r="J21" s="269">
        <v>46271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backend/src/services/walletService.js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TC-HSH-30-08</t>
        </is>
      </c>
      <c r="B22" s="220" t="inlineStr">
        <is>
          <t>Credit a top-up — Frozen wallet has balance 20000</t>
        </is>
      </c>
      <c r="C22" s="220" t="inlineStr">
        <is>
          <t>1. Prepare Wallet status is frozen.
2. Configure the branch: Frozen wallet has balance 20000.
3. Credit a top-up.
4. Inspect balance, transaction count and idempotency result. Confirm: Operation returns 403; balance and ledger remain unchanged.</t>
        </is>
      </c>
      <c r="D22" s="220" t="inlineStr">
        <is>
          <t>Operation returns 403; balance and ledger remain unchanged.</t>
        </is>
      </c>
      <c r="E22" s="220" t="inlineStr">
        <is>
          <t>Wallet status is frozen</t>
        </is>
      </c>
      <c r="F22" s="220" t="inlineStr">
        <is>
          <t>Pending</t>
        </is>
      </c>
      <c r="G22" s="269">
        <v>46257</v>
      </c>
      <c r="H22" s="220" t="inlineStr">
        <is>
          <t>HungHS</t>
        </is>
      </c>
      <c r="I22" s="220" t="inlineStr">
        <is>
          <t>Passed</t>
        </is>
      </c>
      <c r="J22" s="269">
        <v>46271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backend/src/services/walletService.js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9" customHeight="1">
      <c r="A23" s="266" t="inlineStr">
        <is>
          <t>FUNCTION 5 — BALANCE SUMMARY AND OVERDRAFT BOUNDARY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30" customHeight="1">
      <c r="A24" s="220" t="inlineStr">
        <is>
          <t>TC-HSH-30-09</t>
        </is>
      </c>
      <c r="B24" s="220" t="inlineStr">
        <is>
          <t>Read wallet balance summary — Completed TOP_UP, PAYMENT and REFUND transactions exist</t>
        </is>
      </c>
      <c r="C24" s="220" t="inlineStr">
        <is>
          <t>1. Prepare Transaction aggregates and countDocuments are seeded.
2. Configure the branch: Completed TOP_UP, PAYMENT and REFUND transactions exist.
3. Read wallet balance summary.
4. Inspect balance, transaction count and idempotency result. Confirm: Lifetime and monthly totals use completed ledger entries only.</t>
        </is>
      </c>
      <c r="D24" s="220" t="inlineStr">
        <is>
          <t>Lifetime and monthly totals use completed ledger entries only.</t>
        </is>
      </c>
      <c r="E24" s="220" t="inlineStr">
        <is>
          <t>Transaction aggregates and countDocuments are seeded</t>
        </is>
      </c>
      <c r="F24" s="220" t="inlineStr">
        <is>
          <t>Pending</t>
        </is>
      </c>
      <c r="G24" s="269">
        <v>46257</v>
      </c>
      <c r="H24" s="220" t="inlineStr">
        <is>
          <t>HungHS</t>
        </is>
      </c>
      <c r="I24" s="220" t="inlineStr">
        <is>
          <t>Passed</t>
        </is>
      </c>
      <c r="J24" s="269">
        <v>46271</v>
      </c>
      <c r="K24" s="220" t="inlineStr">
        <is>
          <t>HungHS</t>
        </is>
      </c>
      <c r="L24" s="220"/>
      <c r="M24" s="269"/>
      <c r="N24" s="220"/>
      <c r="O24" s="264" t="inlineStr">
        <is>
          <t>Code: backend/src/services/walletService.js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30" customHeight="1">
      <c r="A25" s="220" t="inlineStr">
        <is>
          <t>TC-HSH-30-10</t>
        </is>
      </c>
      <c r="B25" s="220" t="inlineStr">
        <is>
          <t>Debit 100000 VND with allowNegative true — Active wallet has balance zero</t>
        </is>
      </c>
      <c r="C25" s="220" t="inlineStr">
        <is>
          <t>1. Prepare Overdraft flag is allowed for this service call.
2. Configure the branch: Active wallet has balance zero.
3. Debit 100000 VND with allowNegative true.
4. Inspect balance, transaction count and idempotency result. Confirm: Balance becomes -100000 and a PAYMENT entry is stored.</t>
        </is>
      </c>
      <c r="D25" s="220" t="inlineStr">
        <is>
          <t>Balance becomes -100000 and a PAYMENT entry is stored.</t>
        </is>
      </c>
      <c r="E25" s="220" t="inlineStr">
        <is>
          <t>Overdraft flag is allowed for this service call</t>
        </is>
      </c>
      <c r="F25" s="220" t="inlineStr">
        <is>
          <t>Pending</t>
        </is>
      </c>
      <c r="G25" s="269">
        <v>46257</v>
      </c>
      <c r="H25" s="220" t="inlineStr">
        <is>
          <t>HungHS</t>
        </is>
      </c>
      <c r="I25" s="220" t="inlineStr">
        <is>
          <t>Passed</t>
        </is>
      </c>
      <c r="J25" s="269">
        <v>46271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backend/src/services/walletService.js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3:O13"/>
    <mergeCell ref="A18:O18"/>
    <mergeCell ref="A20:O20"/>
    <mergeCell ref="A23:O23"/>
  </mergeCell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Avatar upload validation and Cloudinary persistence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avatar upload validation and cloudinary persistence.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7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7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6</v>
      </c>
      <c r="C7" s="121">
        <f>COUNTIF(I11:I52,C5)</f>
        <v>0</v>
      </c>
      <c r="D7" s="121">
        <f>COUNTIF(I11:I52,D5)</f>
        <v>1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AVATAR UPLOAD AND SIZE BOUNDARY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TC-HSH-31-01</t>
        </is>
      </c>
      <c r="B12" s="220" t="inlineStr">
        <is>
          <t>JPEG image below 5 MB — Cloudinary succeeds</t>
        </is>
      </c>
      <c r="C12" s="220" t="inlineStr">
        <is>
          <t>1. Mock upload middleware and Cloudinary for Cloudinary succeeds.
2. Submit JPEG image below 5 MB to POST /api/profile/avatar.
3. Inspect upload response and saved UserDetail.avatar URL.
4. Confirm: Avatar URL is stored on user.</t>
        </is>
      </c>
      <c r="D12" s="220" t="inlineStr">
        <is>
          <t>Avatar URL is stored on user.</t>
        </is>
      </c>
      <c r="E12" s="220" t="inlineStr">
        <is>
          <t>Authenticated user, upload middleware and Cloudinary are mocked; Cloudinary succeeds.</t>
        </is>
      </c>
      <c r="F12" s="220" t="inlineStr">
        <is>
          <t>Pending</t>
        </is>
      </c>
      <c r="G12" s="269">
        <v>46258</v>
      </c>
      <c r="H12" s="220" t="inlineStr">
        <is>
          <t>HungHS</t>
        </is>
      </c>
      <c r="I12" s="220" t="inlineStr">
        <is>
          <t>Passed</t>
        </is>
      </c>
      <c r="J12" s="269">
        <v>46272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backend/src/controllers/profileController.js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TC-HSH-31-02</t>
        </is>
      </c>
      <c r="B13" s="220" t="inlineStr">
        <is>
          <t>Image exactly 5 MB — Cloudinary succeeds</t>
        </is>
      </c>
      <c r="C13" s="220" t="inlineStr">
        <is>
          <t>1. Mock upload middleware and Cloudinary for Cloudinary succeeds.
2. Submit Image exactly 5 MB to POST /api/profile/avatar.
3. Inspect upload response and saved UserDetail.avatar URL.
4. Confirm: Boundary-size image accepted.</t>
        </is>
      </c>
      <c r="D13" s="220" t="inlineStr">
        <is>
          <t>Boundary-size image accepted.</t>
        </is>
      </c>
      <c r="E13" s="220" t="inlineStr">
        <is>
          <t>Authenticated user, upload middleware and Cloudinary are mocked; Cloudinary succeeds.</t>
        </is>
      </c>
      <c r="F13" s="220" t="inlineStr">
        <is>
          <t>Pending</t>
        </is>
      </c>
      <c r="G13" s="269">
        <v>46258</v>
      </c>
      <c r="H13" s="220" t="inlineStr">
        <is>
          <t>HungHS</t>
        </is>
      </c>
      <c r="I13" s="220" t="inlineStr">
        <is>
          <t>Passed</t>
        </is>
      </c>
      <c r="J13" s="269">
        <v>46272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backend/src/controllers/profileController.js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IMAGE VALIDATION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TC-HSH-31-03</t>
        </is>
      </c>
      <c r="B15" s="220" t="inlineStr">
        <is>
          <t>Image above 5 MB — Upload middleware active</t>
        </is>
      </c>
      <c r="C15" s="220" t="inlineStr">
        <is>
          <t>1. Mock upload middleware and Cloudinary for Upload middleware active.
2. Submit Image above 5 MB to POST /api/profile/avatar.
3. Inspect upload response and saved UserDetail.avatar URL.
4. Confirm: File rejected before Cloudinary call.</t>
        </is>
      </c>
      <c r="D15" s="220" t="inlineStr">
        <is>
          <t>File rejected before Cloudinary call.</t>
        </is>
      </c>
      <c r="E15" s="220" t="inlineStr">
        <is>
          <t>Authenticated user, upload middleware and Cloudinary are mocked; Upload middleware active.</t>
        </is>
      </c>
      <c r="F15" s="220" t="inlineStr">
        <is>
          <t>Pending</t>
        </is>
      </c>
      <c r="G15" s="269">
        <v>46258</v>
      </c>
      <c r="H15" s="220" t="inlineStr">
        <is>
          <t>HungHS</t>
        </is>
      </c>
      <c r="I15" s="220" t="inlineStr">
        <is>
          <t>Passed</t>
        </is>
      </c>
      <c r="J15" s="269">
        <v>46272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backend/src/controllers/profileController.js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TC-HSH-31-04</t>
        </is>
      </c>
      <c r="B16" s="220" t="inlineStr">
        <is>
          <t>Unsupported MIME type — Upload middleware active</t>
        </is>
      </c>
      <c r="C16" s="220" t="inlineStr">
        <is>
          <t>1. Mock upload middleware and Cloudinary for Upload middleware active.
2. Submit Unsupported MIME type to POST /api/profile/avatar.
3. Inspect upload response and saved UserDetail.avatar URL.
4. Confirm: File type rejected.</t>
        </is>
      </c>
      <c r="D16" s="220" t="inlineStr">
        <is>
          <t>File type rejected.</t>
        </is>
      </c>
      <c r="E16" s="220" t="inlineStr">
        <is>
          <t>Authenticated user, upload middleware and Cloudinary are mocked; Upload middleware active.</t>
        </is>
      </c>
      <c r="F16" s="220" t="inlineStr">
        <is>
          <t>Pending</t>
        </is>
      </c>
      <c r="G16" s="269">
        <v>46258</v>
      </c>
      <c r="H16" s="220" t="inlineStr">
        <is>
          <t>HungHS</t>
        </is>
      </c>
      <c r="I16" s="220" t="inlineStr">
        <is>
          <t>Passed</t>
        </is>
      </c>
      <c r="J16" s="269">
        <v>46272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backend/src/controllers/profileController.js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CLOUDINARY FAILURE HANDLING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TC-HSH-31-05</t>
        </is>
      </c>
      <c r="B18" s="220" t="inlineStr">
        <is>
          <t>Valid JPEG image — Cloudinary fails</t>
        </is>
      </c>
      <c r="C18" s="220" t="inlineStr">
        <is>
          <t>1. Mock upload middleware and Cloudinary for Cloudinary fails.
2. Submit Valid JPEG image to POST /api/profile/avatar.
3. Inspect upload response and saved UserDetail.avatar URL.
4. Confirm: Upload error returned; avatar URL unchanged.</t>
        </is>
      </c>
      <c r="D18" s="220" t="inlineStr">
        <is>
          <t>Upload error returned; avatar URL unchanged.</t>
        </is>
      </c>
      <c r="E18" s="220" t="inlineStr">
        <is>
          <t>Authenticated user, upload middleware and Cloudinary are mocked; Cloudinary fails.</t>
        </is>
      </c>
      <c r="F18" s="220" t="inlineStr">
        <is>
          <t>Pending</t>
        </is>
      </c>
      <c r="G18" s="269">
        <v>46258</v>
      </c>
      <c r="H18" s="220" t="inlineStr">
        <is>
          <t>HungHS</t>
        </is>
      </c>
      <c r="I18" s="220" t="inlineStr">
        <is>
          <t>Pending</t>
        </is>
      </c>
      <c r="J18" s="269">
        <v>46272</v>
      </c>
      <c r="K18" s="220" t="inlineStr">
        <is>
          <t>HungHS</t>
        </is>
      </c>
      <c r="L18" s="220"/>
      <c r="M18" s="269"/>
      <c r="N18" s="220"/>
      <c r="O18" s="264" t="inlineStr">
        <is>
          <t>Code: backend/src/controllers/profileController.js. Direct verification needed: Valid JPEG image.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MISSING UPLOAD AND PROFILE PERSISTENCE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TC-HSH-31-06</t>
        </is>
      </c>
      <c r="B20" s="220" t="inlineStr">
        <is>
          <t>Call POST /api/profile/avatar — Authenticated request has no avatar file</t>
        </is>
      </c>
      <c r="C20" s="220" t="inlineStr">
        <is>
          <t>1. Prepare Upload middleware has completed without req.file.
2. Configure the branch: Authenticated request has no avatar file.
3. Call POST /api/profile/avatar.
4. Inspect upload response and saved UserDetail.avatar URL. Confirm: HTTP 400 returns an upload error; Cloudinary is not called.</t>
        </is>
      </c>
      <c r="D20" s="220" t="inlineStr">
        <is>
          <t>HTTP 400 returns an upload error; Cloudinary is not called.</t>
        </is>
      </c>
      <c r="E20" s="220" t="inlineStr">
        <is>
          <t>Upload middleware has completed without req.file</t>
        </is>
      </c>
      <c r="F20" s="220" t="inlineStr">
        <is>
          <t>Pending</t>
        </is>
      </c>
      <c r="G20" s="269">
        <v>46258</v>
      </c>
      <c r="H20" s="220" t="inlineStr">
        <is>
          <t>HungHS</t>
        </is>
      </c>
      <c r="I20" s="220" t="inlineStr">
        <is>
          <t>Passed</t>
        </is>
      </c>
      <c r="J20" s="269">
        <v>46272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backend/src/controllers/profileController.js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TC-HSH-31-07</t>
        </is>
      </c>
      <c r="B21" s="220" t="inlineStr">
        <is>
          <t>Upload an accepted PNG file — Cloudinary returns a secure URL</t>
        </is>
      </c>
      <c r="C21" s="220" t="inlineStr">
        <is>
          <t>1. Prepare Valid user ID and image buffer exist.
2. Configure the branch: Cloudinary returns a secure URL.
3. Upload an accepted PNG file.
4. Inspect upload response and saved UserDetail.avatar URL. Confirm: UserDetail avatar is updated to the secure URL and response returns it.</t>
        </is>
      </c>
      <c r="D21" s="220" t="inlineStr">
        <is>
          <t>UserDetail avatar is updated to the secure URL and response returns it.</t>
        </is>
      </c>
      <c r="E21" s="220" t="inlineStr">
        <is>
          <t>Valid user ID and image buffer exist</t>
        </is>
      </c>
      <c r="F21" s="220" t="inlineStr">
        <is>
          <t>Pending</t>
        </is>
      </c>
      <c r="G21" s="269">
        <v>46258</v>
      </c>
      <c r="H21" s="220" t="inlineStr">
        <is>
          <t>HungHS</t>
        </is>
      </c>
      <c r="I21" s="220" t="inlineStr">
        <is>
          <t>Passed</t>
        </is>
      </c>
      <c r="J21" s="269">
        <v>46272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backend/src/controllers/profileController.js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8" customHeight="1">
      <c r="A22" s="220"/>
      <c r="B22" s="220"/>
      <c r="C22" s="220"/>
      <c r="D22" s="220"/>
      <c r="E22" s="220"/>
      <c r="F22" s="220"/>
      <c r="G22" s="269"/>
      <c r="H22" s="220"/>
      <c r="I22" s="220"/>
      <c r="J22" s="269"/>
      <c r="K22" s="220"/>
      <c r="L22" s="220"/>
      <c r="M22" s="269"/>
      <c r="N22" s="220"/>
      <c r="O22" s="264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8" customHeight="1">
      <c r="A23" s="220"/>
      <c r="B23" s="220"/>
      <c r="C23" s="220"/>
      <c r="D23" s="220"/>
      <c r="E23" s="220"/>
      <c r="F23" s="220"/>
      <c r="G23" s="269"/>
      <c r="H23" s="220"/>
      <c r="I23" s="220"/>
      <c r="J23" s="269"/>
      <c r="K23" s="220"/>
      <c r="L23" s="220"/>
      <c r="M23" s="269"/>
      <c r="N23" s="220"/>
      <c r="O23" s="264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4:O14"/>
    <mergeCell ref="A17:O17"/>
    <mergeCell ref="A19:O19"/>
  </mergeCell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Violation creation, payment, ownership and cancellation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violation creation, payment, ownership and cancellation.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9</v>
      </c>
      <c r="C7" s="121">
        <f>COUNTIF(I11:I52,C5)</f>
        <v>0</v>
      </c>
      <c r="D7" s="121">
        <f>COUNTIF(I11:I52,D5)</f>
        <v>1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VIOLATION CREATION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TC-HSH-32-01</t>
        </is>
      </c>
      <c r="B12" s="220" t="inlineStr">
        <is>
          <t>Create valid violation — Staff and vehicle owned by target user</t>
        </is>
      </c>
      <c r="C12" s="220" t="inlineStr">
        <is>
          <t>1. Seed violation, vehicle and wallet fixtures: Staff and vehicle owned by target user.
2. Perform Create valid violation through the violation API.
3. Inspect authorization, violation status and wallet mutation.
4. Confirm: Pending violation saved and user notified.</t>
        </is>
      </c>
      <c r="D12" s="220" t="inlineStr">
        <is>
          <t>Pending violation saved and user notified.</t>
        </is>
      </c>
      <c r="E12" s="220" t="inlineStr">
        <is>
          <t>Violation, vehicle, wallet and notification services are mocked; Staff and vehicle owned by target user.</t>
        </is>
      </c>
      <c r="F12" s="220" t="inlineStr">
        <is>
          <t>Pending</t>
        </is>
      </c>
      <c r="G12" s="269">
        <v>46259</v>
      </c>
      <c r="H12" s="220" t="inlineStr">
        <is>
          <t>HungHS</t>
        </is>
      </c>
      <c r="I12" s="220" t="inlineStr">
        <is>
          <t>Passed</t>
        </is>
      </c>
      <c r="J12" s="269">
        <v>46273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backend/src/services/violationService.js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30" customHeight="1">
      <c r="A13" s="220" t="inlineStr">
        <is>
          <t>TC-HSH-32-02</t>
        </is>
      </c>
      <c r="B13" s="220" t="inlineStr">
        <is>
          <t>Create violation — Staff and vehicle belongs to another user</t>
        </is>
      </c>
      <c r="C13" s="220" t="inlineStr">
        <is>
          <t>1. Seed violation, vehicle and wallet fixtures: Staff and vehicle belongs to another user.
2. Perform Create violation through the violation API.
3. Inspect authorization, violation status and wallet mutation.
4. Confirm: Ownership check rejects; no record saved.</t>
        </is>
      </c>
      <c r="D13" s="220" t="inlineStr">
        <is>
          <t>Ownership check rejects; no record saved.</t>
        </is>
      </c>
      <c r="E13" s="220" t="inlineStr">
        <is>
          <t>Violation, vehicle, wallet and notification services are mocked; Staff and vehicle belongs to another user.</t>
        </is>
      </c>
      <c r="F13" s="220" t="inlineStr">
        <is>
          <t>Pending</t>
        </is>
      </c>
      <c r="G13" s="269">
        <v>46259</v>
      </c>
      <c r="H13" s="220" t="inlineStr">
        <is>
          <t>HungHS</t>
        </is>
      </c>
      <c r="I13" s="220" t="inlineStr">
        <is>
          <t>Passed</t>
        </is>
      </c>
      <c r="J13" s="269">
        <v>46273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backend/src/services/violationService.js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PAYMENT AND OWNERSHIP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TC-HSH-32-03</t>
        </is>
      </c>
      <c r="B15" s="220" t="inlineStr">
        <is>
          <t>Pay violation — Customer owns pending violation; wallet funded</t>
        </is>
      </c>
      <c r="C15" s="220" t="inlineStr">
        <is>
          <t>1. Seed violation, vehicle and wallet fixtures: Customer owns pending violation; wallet funded.
2. Perform Pay violation through the violation API.
3. Inspect authorization, violation status and wallet mutation.
4. Confirm: Wallet debited once; violation marked PAID.</t>
        </is>
      </c>
      <c r="D15" s="220" t="inlineStr">
        <is>
          <t>Wallet debited once; violation marked PAID.</t>
        </is>
      </c>
      <c r="E15" s="220" t="inlineStr">
        <is>
          <t>Violation, vehicle, wallet and notification services are mocked; Customer owns pending violation; wallet funded.</t>
        </is>
      </c>
      <c r="F15" s="220" t="inlineStr">
        <is>
          <t>Pending</t>
        </is>
      </c>
      <c r="G15" s="269">
        <v>46259</v>
      </c>
      <c r="H15" s="220" t="inlineStr">
        <is>
          <t>HungHS</t>
        </is>
      </c>
      <c r="I15" s="220" t="inlineStr">
        <is>
          <t>Passed</t>
        </is>
      </c>
      <c r="J15" s="269">
        <v>46273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backend/src/services/violationService.js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TC-HSH-32-04</t>
        </is>
      </c>
      <c r="B16" s="220" t="inlineStr">
        <is>
          <t>Read or pay violation — Customer does not own violation</t>
        </is>
      </c>
      <c r="C16" s="220" t="inlineStr">
        <is>
          <t>1. Seed violation, vehicle and wallet fixtures: Customer does not own violation.
2. Perform Read or pay violation through the violation API.
3. Inspect authorization, violation status and wallet mutation.
4. Confirm: Access denied; no wallet debit.</t>
        </is>
      </c>
      <c r="D16" s="220" t="inlineStr">
        <is>
          <t>Access denied; no wallet debit.</t>
        </is>
      </c>
      <c r="E16" s="220" t="inlineStr">
        <is>
          <t>Violation, vehicle, wallet and notification services are mocked; Customer does not own violation.</t>
        </is>
      </c>
      <c r="F16" s="220" t="inlineStr">
        <is>
          <t>Pending</t>
        </is>
      </c>
      <c r="G16" s="269">
        <v>46259</v>
      </c>
      <c r="H16" s="220" t="inlineStr">
        <is>
          <t>HungHS</t>
        </is>
      </c>
      <c r="I16" s="220" t="inlineStr">
        <is>
          <t>Passed</t>
        </is>
      </c>
      <c r="J16" s="269">
        <v>46273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backend/src/services/violationService.js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TC-HSH-32-05</t>
        </is>
      </c>
      <c r="B17" s="220" t="inlineStr">
        <is>
          <t>Submit payment twice — Pending violation receives concurrent payments</t>
        </is>
      </c>
      <c r="C17" s="220" t="inlineStr">
        <is>
          <t>1. Seed violation, vehicle and wallet fixtures: Pending violation receives concurrent payments.
2. Perform Submit payment twice through the violation API.
3. Inspect authorization, violation status and wallet mutation.
4. Confirm: Only one payment and PAID transition occur.</t>
        </is>
      </c>
      <c r="D17" s="220" t="inlineStr">
        <is>
          <t>Only one payment and PAID transition occur.</t>
        </is>
      </c>
      <c r="E17" s="220" t="inlineStr">
        <is>
          <t>Violation, vehicle, wallet and notification services are mocked; Pending violation receives concurrent payments.</t>
        </is>
      </c>
      <c r="F17" s="220" t="inlineStr">
        <is>
          <t>Pending</t>
        </is>
      </c>
      <c r="G17" s="269">
        <v>46259</v>
      </c>
      <c r="H17" s="220" t="inlineStr">
        <is>
          <t>HungHS</t>
        </is>
      </c>
      <c r="I17" s="220" t="inlineStr">
        <is>
          <t>Pending</t>
        </is>
      </c>
      <c r="J17" s="269">
        <v>46273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backend/src/services/violationService.js. Direct verification needed: Submit payment twice.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ADMINISTRATIVE CANCELLATION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5" customHeight="1">
      <c r="A19" s="220" t="inlineStr">
        <is>
          <t>TC-HSH-32-06</t>
        </is>
      </c>
      <c r="B19" s="220" t="inlineStr">
        <is>
          <t>Cancel violation — Admin and pending violation</t>
        </is>
      </c>
      <c r="C19" s="220" t="inlineStr">
        <is>
          <t>1. Seed violation, vehicle and wallet fixtures: Admin and pending violation.
2. Perform Cancel violation through the violation API.
3. Inspect authorization, violation status and wallet mutation.
4. Confirm: Violation marked CANCELLED.</t>
        </is>
      </c>
      <c r="D19" s="220" t="inlineStr">
        <is>
          <t>Violation marked CANCELLED.</t>
        </is>
      </c>
      <c r="E19" s="220" t="inlineStr">
        <is>
          <t>Violation, vehicle, wallet and notification services are mocked; Admin and pending violation.</t>
        </is>
      </c>
      <c r="F19" s="220" t="inlineStr">
        <is>
          <t>Pending</t>
        </is>
      </c>
      <c r="G19" s="269">
        <v>46259</v>
      </c>
      <c r="H19" s="220" t="inlineStr">
        <is>
          <t>HungHS</t>
        </is>
      </c>
      <c r="I19" s="220" t="inlineStr">
        <is>
          <t>Passed</t>
        </is>
      </c>
      <c r="J19" s="269">
        <v>46273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backend/src/services/violationService.js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VIOLATION LIST, FILTERS AND DETAIL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TC-HSH-32-07</t>
        </is>
      </c>
      <c r="B21" s="220" t="inlineStr">
        <is>
          <t>Request the violation list — Customer has own and foreign violations</t>
        </is>
      </c>
      <c r="C21" s="220" t="inlineStr">
        <is>
          <t>1. Prepare Violation query includes records for two users.
2. Configure the branch: Customer has own and foreign violations.
3. Request the violation list.
4. Inspect authorization, violation status and wallet mutation. Confirm: Only authorized customer records are returned.</t>
        </is>
      </c>
      <c r="D21" s="220" t="inlineStr">
        <is>
          <t>Only authorized customer records are returned.</t>
        </is>
      </c>
      <c r="E21" s="220" t="inlineStr">
        <is>
          <t>Violation query includes records for two users</t>
        </is>
      </c>
      <c r="F21" s="220" t="inlineStr">
        <is>
          <t>Pending</t>
        </is>
      </c>
      <c r="G21" s="269">
        <v>46259</v>
      </c>
      <c r="H21" s="220" t="inlineStr">
        <is>
          <t>HungHS</t>
        </is>
      </c>
      <c r="I21" s="220" t="inlineStr">
        <is>
          <t>Passed</t>
        </is>
      </c>
      <c r="J21" s="269">
        <v>46273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backend/src/services/violationService.js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TC-HSH-32-08</t>
        </is>
      </c>
      <c r="B22" s="220" t="inlineStr">
        <is>
          <t>Get violation detail — Customer requests another person's violation ID</t>
        </is>
      </c>
      <c r="C22" s="220" t="inlineStr">
        <is>
          <t>1. Prepare Both users and violation IDs are seeded.
2. Configure the branch: Customer requests another person's violation ID.
3. Get violation detail.
4. Inspect authorization, violation status and wallet mutation. Confirm: Access is denied and no foreign violation data is returned.</t>
        </is>
      </c>
      <c r="D22" s="220" t="inlineStr">
        <is>
          <t>Access is denied and no foreign violation data is returned.</t>
        </is>
      </c>
      <c r="E22" s="220" t="inlineStr">
        <is>
          <t>Both users and violation IDs are seeded</t>
        </is>
      </c>
      <c r="F22" s="220" t="inlineStr">
        <is>
          <t>Pending</t>
        </is>
      </c>
      <c r="G22" s="269">
        <v>46259</v>
      </c>
      <c r="H22" s="220" t="inlineStr">
        <is>
          <t>HungHS</t>
        </is>
      </c>
      <c r="I22" s="220" t="inlineStr">
        <is>
          <t>Passed</t>
        </is>
      </c>
      <c r="J22" s="269">
        <v>46273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backend/src/services/violationService.js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9" customHeight="1">
      <c r="A23" s="266" t="inlineStr">
        <is>
          <t>FUNCTION 5 — USER HISTORY AND STATISTICS PERMISSIONS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15" customHeight="1">
      <c r="A24" s="220" t="inlineStr">
        <is>
          <t>TC-HSH-32-09</t>
        </is>
      </c>
      <c r="B24" s="220" t="inlineStr">
        <is>
          <t>Get user violation history — Admin requests one user's violation history</t>
        </is>
      </c>
      <c r="C24" s="220" t="inlineStr">
        <is>
          <t>1. Prepare Admin token and target user exist.
2. Configure the branch: Admin requests one user's violation history.
3. Get user violation history.
4. Inspect authorization, violation status and wallet mutation. Confirm: History is returned for the requested user.</t>
        </is>
      </c>
      <c r="D24" s="220" t="inlineStr">
        <is>
          <t>History is returned for the requested user.</t>
        </is>
      </c>
      <c r="E24" s="220" t="inlineStr">
        <is>
          <t>Admin token and target user exist</t>
        </is>
      </c>
      <c r="F24" s="220" t="inlineStr">
        <is>
          <t>Pending</t>
        </is>
      </c>
      <c r="G24" s="269">
        <v>46259</v>
      </c>
      <c r="H24" s="220" t="inlineStr">
        <is>
          <t>HungHS</t>
        </is>
      </c>
      <c r="I24" s="220" t="inlineStr">
        <is>
          <t>Passed</t>
        </is>
      </c>
      <c r="J24" s="269">
        <v>46273</v>
      </c>
      <c r="K24" s="220" t="inlineStr">
        <is>
          <t>HungHS</t>
        </is>
      </c>
      <c r="L24" s="220"/>
      <c r="M24" s="269"/>
      <c r="N24" s="220"/>
      <c r="O24" s="264" t="inlineStr">
        <is>
          <t>Code: backend/src/services/violationService.js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15" customHeight="1">
      <c r="A25" s="220" t="inlineStr">
        <is>
          <t>TC-HSH-32-10</t>
        </is>
      </c>
      <c r="B25" s="220" t="inlineStr">
        <is>
          <t>Get violation statistics — Staff requests violation statistics</t>
        </is>
      </c>
      <c r="C25" s="220" t="inlineStr">
        <is>
          <t>1. Prepare Staff token is valid.
2. Configure the branch: Staff requests violation statistics.
3. Get violation statistics.
4. Inspect authorization, violation status and wallet mutation. Confirm: Role middleware denies the admin-only route.</t>
        </is>
      </c>
      <c r="D25" s="220" t="inlineStr">
        <is>
          <t>Role middleware denies the admin-only route.</t>
        </is>
      </c>
      <c r="E25" s="220" t="inlineStr">
        <is>
          <t>Staff token is valid</t>
        </is>
      </c>
      <c r="F25" s="220" t="inlineStr">
        <is>
          <t>Pending</t>
        </is>
      </c>
      <c r="G25" s="269">
        <v>46259</v>
      </c>
      <c r="H25" s="220" t="inlineStr">
        <is>
          <t>HungHS</t>
        </is>
      </c>
      <c r="I25" s="220" t="inlineStr">
        <is>
          <t>Passed</t>
        </is>
      </c>
      <c r="J25" s="269">
        <v>46273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backend/src/services/violationService.js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4:O14"/>
    <mergeCell ref="A18:O18"/>
    <mergeCell ref="A20:O20"/>
    <mergeCell ref="A23:O23"/>
  </mergeCell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Administrative action logging and recent-log retrieval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administrative action logging and recent-log retrieval.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8</v>
      </c>
      <c r="C7" s="121">
        <f>COUNTIF(I11:I52,C5)</f>
        <v>0</v>
      </c>
      <c r="D7" s="121">
        <f>COUNTIF(I11:I52,D5)</f>
        <v>1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AUDIT CREATION FOR ACCOUNT MUTATIONS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TC-HSH-33-01</t>
        </is>
      </c>
      <c r="B12" s="220" t="inlineStr">
        <is>
          <t>Update user status — Status update succeeds</t>
        </is>
      </c>
      <c r="C12" s="220" t="inlineStr">
        <is>
          <t>1. Seed administrative mutation: Status update succeeds.
2. Perform Update user status through the account action flow.
3. Inspect AdminActionLog actor, action, target and ordering.
4. Confirm: Status-change audit record saved.</t>
        </is>
      </c>
      <c r="D12" s="220" t="inlineStr">
        <is>
          <t>Status-change audit record saved.</t>
        </is>
      </c>
      <c r="E12" s="220" t="inlineStr">
        <is>
          <t>AdminActionLog model and account mutations are mocked; Status update succeeds.</t>
        </is>
      </c>
      <c r="F12" s="220" t="inlineStr">
        <is>
          <t>Pending</t>
        </is>
      </c>
      <c r="G12" s="269">
        <v>46260</v>
      </c>
      <c r="H12" s="220" t="inlineStr">
        <is>
          <t>HungHS</t>
        </is>
      </c>
      <c r="I12" s="220" t="inlineStr">
        <is>
          <t>Passed</t>
        </is>
      </c>
      <c r="J12" s="269">
        <v>46274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backend/src/controllers/adminController.js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TC-HSH-33-02</t>
        </is>
      </c>
      <c r="B13" s="220" t="inlineStr">
        <is>
          <t>Update user fields — Profile update succeeds</t>
        </is>
      </c>
      <c r="C13" s="220" t="inlineStr">
        <is>
          <t>1. Seed administrative mutation: Profile update succeeds.
2. Perform Update user fields through the account action flow.
3. Inspect AdminActionLog actor, action, target and ordering.
4. Confirm: Update audit record saved.</t>
        </is>
      </c>
      <c r="D13" s="220" t="inlineStr">
        <is>
          <t>Update audit record saved.</t>
        </is>
      </c>
      <c r="E13" s="220" t="inlineStr">
        <is>
          <t>AdminActionLog model and account mutations are mocked; Profile update succeeds.</t>
        </is>
      </c>
      <c r="F13" s="220" t="inlineStr">
        <is>
          <t>Pending</t>
        </is>
      </c>
      <c r="G13" s="269">
        <v>46260</v>
      </c>
      <c r="H13" s="220" t="inlineStr">
        <is>
          <t>HungHS</t>
        </is>
      </c>
      <c r="I13" s="220" t="inlineStr">
        <is>
          <t>Passed</t>
        </is>
      </c>
      <c r="J13" s="269">
        <v>46274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backend/src/controllers/adminController.js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TC-HSH-33-03</t>
        </is>
      </c>
      <c r="B14" s="220" t="inlineStr">
        <is>
          <t>Delete user — Account deletion succeeds</t>
        </is>
      </c>
      <c r="C14" s="220" t="inlineStr">
        <is>
          <t>1. Seed administrative mutation: Account deletion succeeds.
2. Perform Delete user through the account action flow.
3. Inspect AdminActionLog actor, action, target and ordering.
4. Confirm: Delete audit record saved.</t>
        </is>
      </c>
      <c r="D14" s="220" t="inlineStr">
        <is>
          <t>Delete audit record saved.</t>
        </is>
      </c>
      <c r="E14" s="220" t="inlineStr">
        <is>
          <t>AdminActionLog model and account mutations are mocked; Account deletion succeeds.</t>
        </is>
      </c>
      <c r="F14" s="220" t="inlineStr">
        <is>
          <t>Pending</t>
        </is>
      </c>
      <c r="G14" s="269">
        <v>46260</v>
      </c>
      <c r="H14" s="220" t="inlineStr">
        <is>
          <t>HungHS</t>
        </is>
      </c>
      <c r="I14" s="220" t="inlineStr">
        <is>
          <t>Passed</t>
        </is>
      </c>
      <c r="J14" s="269">
        <v>46274</v>
      </c>
      <c r="K14" s="220" t="inlineStr">
        <is>
          <t>HungHS</t>
        </is>
      </c>
      <c r="L14" s="220"/>
      <c r="M14" s="269"/>
      <c r="N14" s="220"/>
      <c r="O14" s="264" t="inlineStr">
        <is>
          <t>Code: backend/src/controllers/adminController.js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TC-HSH-33-04</t>
        </is>
      </c>
      <c r="B15" s="220" t="inlineStr">
        <is>
          <t>Submit invalid update — Admin mutation fails validation</t>
        </is>
      </c>
      <c r="C15" s="220" t="inlineStr">
        <is>
          <t>1. Seed administrative mutation: Admin mutation fails validation.
2. Perform Submit invalid update through the account action flow.
3. Inspect AdminActionLog actor, action, target and ordering.
4. Confirm: No false success audit record created.</t>
        </is>
      </c>
      <c r="D15" s="220" t="inlineStr">
        <is>
          <t>No false success audit record created.</t>
        </is>
      </c>
      <c r="E15" s="220" t="inlineStr">
        <is>
          <t>AdminActionLog model and account mutations are mocked; Admin mutation fails validation.</t>
        </is>
      </c>
      <c r="F15" s="220" t="inlineStr">
        <is>
          <t>Pending</t>
        </is>
      </c>
      <c r="G15" s="269">
        <v>46260</v>
      </c>
      <c r="H15" s="220" t="inlineStr">
        <is>
          <t>HungHS</t>
        </is>
      </c>
      <c r="I15" s="220" t="inlineStr">
        <is>
          <t>Pending</t>
        </is>
      </c>
      <c r="J15" s="269">
        <v>46274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backend/src/controllers/adminController.js. Direct verification needed: Submit invalid update.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2 — RECENT ACTION HISTORY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TC-HSH-33-05</t>
        </is>
      </c>
      <c r="B17" s="220" t="inlineStr">
        <is>
          <t>List recent actions — Multiple audit records exist</t>
        </is>
      </c>
      <c r="C17" s="220" t="inlineStr">
        <is>
          <t>1. Seed administrative mutation: Multiple audit records exist.
2. Perform List recent actions through the account action flow.
3. Inspect AdminActionLog actor, action, target and ordering.
4. Confirm: Newest-first audit list returned.</t>
        </is>
      </c>
      <c r="D17" s="220" t="inlineStr">
        <is>
          <t>Newest-first audit list returned.</t>
        </is>
      </c>
      <c r="E17" s="220" t="inlineStr">
        <is>
          <t>AdminActionLog model and account mutations are mocked; Multiple audit records exist.</t>
        </is>
      </c>
      <c r="F17" s="220" t="inlineStr">
        <is>
          <t>Pending</t>
        </is>
      </c>
      <c r="G17" s="269">
        <v>46260</v>
      </c>
      <c r="H17" s="220" t="inlineStr">
        <is>
          <t>HungHS</t>
        </is>
      </c>
      <c r="I17" s="220" t="inlineStr">
        <is>
          <t>Passed</t>
        </is>
      </c>
      <c r="J17" s="269">
        <v>46274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backend/src/controllers/adminController.js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AUDIT ACTOR AND TARGET FIDELITY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5" customHeight="1">
      <c r="A19" s="220" t="inlineStr">
        <is>
          <t>TC-HSH-33-06</t>
        </is>
      </c>
      <c r="B19" s="220" t="inlineStr">
        <is>
          <t>Inspect the newly written action log — Admin changes a customer status</t>
        </is>
      </c>
      <c r="C19" s="220" t="inlineStr">
        <is>
          <t>1. Prepare Admin and customer IDs are distinct.
2. Configure the branch: Admin changes a customer status.
3. Inspect the newly written action log.
4. Inspect AdminActionLog actor, action, target and ordering. Confirm: Actor, target, action and timestamp match the mutation.</t>
        </is>
      </c>
      <c r="D19" s="220" t="inlineStr">
        <is>
          <t>Actor, target, action and timestamp match the mutation.</t>
        </is>
      </c>
      <c r="E19" s="220" t="inlineStr">
        <is>
          <t>Admin and customer IDs are distinct</t>
        </is>
      </c>
      <c r="F19" s="220" t="inlineStr">
        <is>
          <t>Pending</t>
        </is>
      </c>
      <c r="G19" s="269">
        <v>46260</v>
      </c>
      <c r="H19" s="220" t="inlineStr">
        <is>
          <t>HungHS</t>
        </is>
      </c>
      <c r="I19" s="220" t="inlineStr">
        <is>
          <t>Passed</t>
        </is>
      </c>
      <c r="J19" s="269">
        <v>46274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backend/src/controllers/adminController.js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TC-HSH-33-07</t>
        </is>
      </c>
      <c r="B20" s="220" t="inlineStr">
        <is>
          <t>Inspect the action log entry — Admin updates customer profile fields</t>
        </is>
      </c>
      <c r="C20" s="220" t="inlineStr">
        <is>
          <t>1. Prepare The profile mutation succeeds.
2. Configure the branch: Admin updates customer profile fields.
3. Inspect the action log entry.
4. Inspect AdminActionLog actor, action, target and ordering. Confirm: The action identifies the edited account without substituting the admin ID.</t>
        </is>
      </c>
      <c r="D20" s="220" t="inlineStr">
        <is>
          <t>The action identifies the edited account without substituting the admin ID.</t>
        </is>
      </c>
      <c r="E20" s="220" t="inlineStr">
        <is>
          <t>The profile mutation succeeds</t>
        </is>
      </c>
      <c r="F20" s="220" t="inlineStr">
        <is>
          <t>Pending</t>
        </is>
      </c>
      <c r="G20" s="269">
        <v>46260</v>
      </c>
      <c r="H20" s="220" t="inlineStr">
        <is>
          <t>HungHS</t>
        </is>
      </c>
      <c r="I20" s="220" t="inlineStr">
        <is>
          <t>Passed</t>
        </is>
      </c>
      <c r="J20" s="269">
        <v>46274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backend/src/controllers/adminController.js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4 — RECENT-ACTION ORDERING AND EMPTY STATE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TC-HSH-33-08</t>
        </is>
      </c>
      <c r="B22" s="220" t="inlineStr">
        <is>
          <t>Load recent admin actions — Audit rows have different createdAt values</t>
        </is>
      </c>
      <c r="C22" s="220" t="inlineStr">
        <is>
          <t>1. Prepare AdminActionLog.find returns multiple records.
2. Configure the branch: Audit rows have different createdAt values.
3. Load recent admin actions.
4. Inspect AdminActionLog actor, action, target and ordering. Confirm: Most recent actions are returned first.</t>
        </is>
      </c>
      <c r="D22" s="220" t="inlineStr">
        <is>
          <t>Most recent actions are returned first.</t>
        </is>
      </c>
      <c r="E22" s="220" t="inlineStr">
        <is>
          <t>AdminActionLog.find returns multiple records</t>
        </is>
      </c>
      <c r="F22" s="220" t="inlineStr">
        <is>
          <t>Pending</t>
        </is>
      </c>
      <c r="G22" s="269">
        <v>46260</v>
      </c>
      <c r="H22" s="220" t="inlineStr">
        <is>
          <t>HungHS</t>
        </is>
      </c>
      <c r="I22" s="220" t="inlineStr">
        <is>
          <t>Passed</t>
        </is>
      </c>
      <c r="J22" s="269">
        <v>46274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backend/src/controllers/adminController.js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TC-HSH-33-09</t>
        </is>
      </c>
      <c r="B23" s="220" t="inlineStr">
        <is>
          <t>Load recent admin actions — Audit collection has no records</t>
        </is>
      </c>
      <c r="C23" s="220" t="inlineStr">
        <is>
          <t>1. Prepare AdminActionLog.find resolves to [].
2. Configure the branch: Audit collection has no records.
3. Load recent admin actions.
4. Inspect AdminActionLog actor, action, target and ordering. Confirm: An empty list is returned without a server error.</t>
        </is>
      </c>
      <c r="D23" s="220" t="inlineStr">
        <is>
          <t>An empty list is returned without a server error.</t>
        </is>
      </c>
      <c r="E23" s="220" t="inlineStr">
        <is>
          <t>AdminActionLog.find resolves to []</t>
        </is>
      </c>
      <c r="F23" s="220" t="inlineStr">
        <is>
          <t>Pending</t>
        </is>
      </c>
      <c r="G23" s="269">
        <v>46260</v>
      </c>
      <c r="H23" s="220" t="inlineStr">
        <is>
          <t>HungHS</t>
        </is>
      </c>
      <c r="I23" s="220" t="inlineStr">
        <is>
          <t>Passed</t>
        </is>
      </c>
      <c r="J23" s="269">
        <v>46274</v>
      </c>
      <c r="K23" s="220" t="inlineStr">
        <is>
          <t>HungHS</t>
        </is>
      </c>
      <c r="L23" s="220"/>
      <c r="M23" s="269"/>
      <c r="N23" s="220"/>
      <c r="O23" s="264" t="inlineStr">
        <is>
          <t>Code: backend/src/controllers/adminController.js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6:O16"/>
    <mergeCell ref="A18:O18"/>
    <mergeCell ref="A21:O21"/>
  </mergeCell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Notification socket authentication, fan-out and read state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notification socket authentication, fan-out and read state.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6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AUTHENTICATED SOCKET HANDSHAKE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TC-HSH-34-01</t>
        </is>
      </c>
      <c r="B12" s="220" t="inlineStr">
        <is>
          <t>Connect with auth token — Valid JWT; one client</t>
        </is>
      </c>
      <c r="C12" s="220" t="inlineStr">
        <is>
          <t>1. Initialize socket clients and notifications: Valid JWT; one client.
2. Perform Connect with auth token through Socket.IO.
3. Inspect handshake, per-user delivery and unread count.
4. Confirm: Handshake succeeds; unread count returned.</t>
        </is>
      </c>
      <c r="D12" s="220" t="inlineStr">
        <is>
          <t>Handshake succeeds; unread count returned.</t>
        </is>
      </c>
      <c r="E12" s="220" t="inlineStr">
        <is>
          <t>Socket.IO server, JWT verifier and notification model are mocked; Valid JWT; one client.</t>
        </is>
      </c>
      <c r="F12" s="220" t="inlineStr">
        <is>
          <t>Pending</t>
        </is>
      </c>
      <c r="G12" s="269">
        <v>46261</v>
      </c>
      <c r="H12" s="220" t="inlineStr">
        <is>
          <t>HungHS</t>
        </is>
      </c>
      <c r="I12" s="220" t="inlineStr">
        <is>
          <t>Passed</t>
        </is>
      </c>
      <c r="J12" s="269">
        <v>46275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backend/src/sockets/notificationSocket.js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TC-HSH-34-02</t>
        </is>
      </c>
      <c r="B13" s="220" t="inlineStr">
        <is>
          <t>Connect without valid token — Missing or invalid JWT</t>
        </is>
      </c>
      <c r="C13" s="220" t="inlineStr">
        <is>
          <t>1. Initialize socket clients and notifications: Missing or invalid JWT.
2. Perform Connect without valid token through Socket.IO.
3. Inspect handshake, per-user delivery and unread count.
4. Confirm: Handshake rejected.</t>
        </is>
      </c>
      <c r="D13" s="220" t="inlineStr">
        <is>
          <t>Handshake rejected.</t>
        </is>
      </c>
      <c r="E13" s="220" t="inlineStr">
        <is>
          <t>Socket.IO server, JWT verifier and notification model are mocked; Missing or invalid JWT.</t>
        </is>
      </c>
      <c r="F13" s="220" t="inlineStr">
        <is>
          <t>Pending</t>
        </is>
      </c>
      <c r="G13" s="269">
        <v>46261</v>
      </c>
      <c r="H13" s="220" t="inlineStr">
        <is>
          <t>HungHS</t>
        </is>
      </c>
      <c r="I13" s="220" t="inlineStr">
        <is>
          <t>Passed</t>
        </is>
      </c>
      <c r="J13" s="269">
        <v>46275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backend/src/sockets/notificationSocket.js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MULTI-CLIENT EVENT DELIVERY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TC-HSH-34-03</t>
        </is>
      </c>
      <c r="B15" s="220" t="inlineStr">
        <is>
          <t>Emit notification:new — Valid JWT; two clients for same user</t>
        </is>
      </c>
      <c r="C15" s="220" t="inlineStr">
        <is>
          <t>1. Initialize socket clients and notifications: Valid JWT; two clients for same user.
2. Perform Emit notification:new through Socket.IO.
3. Inspect handshake, per-user delivery and unread count.
4. Confirm: Both client sockets receive event.</t>
        </is>
      </c>
      <c r="D15" s="220" t="inlineStr">
        <is>
          <t>Both client sockets receive event.</t>
        </is>
      </c>
      <c r="E15" s="220" t="inlineStr">
        <is>
          <t>Socket.IO server, JWT verifier and notification model are mocked; Valid JWT; two clients for same user.</t>
        </is>
      </c>
      <c r="F15" s="220" t="inlineStr">
        <is>
          <t>Pending</t>
        </is>
      </c>
      <c r="G15" s="269">
        <v>46261</v>
      </c>
      <c r="H15" s="220" t="inlineStr">
        <is>
          <t>HungHS</t>
        </is>
      </c>
      <c r="I15" s="220" t="inlineStr">
        <is>
          <t>Pending</t>
        </is>
      </c>
      <c r="J15" s="269">
        <v>46275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backend/src/sockets/notificationSocket.js. Direct verification needed: Emit notification:new.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READ AND UNREAD SYNCHRONIZATION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TC-HSH-34-04</t>
        </is>
      </c>
      <c r="B17" s="220" t="inlineStr">
        <is>
          <t>Emit notification:read — User has unread notification</t>
        </is>
      </c>
      <c r="C17" s="220" t="inlineStr">
        <is>
          <t>1. Initialize socket clients and notifications: User has unread notification.
2. Perform Emit notification:read through Socket.IO.
3. Inspect handshake, per-user delivery and unread count.
4. Confirm: Item marked read; unread count updated.</t>
        </is>
      </c>
      <c r="D17" s="220" t="inlineStr">
        <is>
          <t>Item marked read; unread count updated.</t>
        </is>
      </c>
      <c r="E17" s="220" t="inlineStr">
        <is>
          <t>Socket.IO server, JWT verifier and notification model are mocked; User has unread notification.</t>
        </is>
      </c>
      <c r="F17" s="220" t="inlineStr">
        <is>
          <t>Pending</t>
        </is>
      </c>
      <c r="G17" s="269">
        <v>46261</v>
      </c>
      <c r="H17" s="220" t="inlineStr">
        <is>
          <t>HungHS</t>
        </is>
      </c>
      <c r="I17" s="220" t="inlineStr">
        <is>
          <t>Passed</t>
        </is>
      </c>
      <c r="J17" s="269">
        <v>46275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backend/src/sockets/notificationSocket.js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TC-HSH-34-05</t>
        </is>
      </c>
      <c r="B18" s="220" t="inlineStr">
        <is>
          <t>Emit notification:readAll — User has multiple unread items</t>
        </is>
      </c>
      <c r="C18" s="220" t="inlineStr">
        <is>
          <t>1. Initialize socket clients and notifications: User has multiple unread items.
2. Perform Emit notification:readAll through Socket.IO.
3. Inspect handshake, per-user delivery and unread count.
4. Confirm: All marked read; unread count is zero.</t>
        </is>
      </c>
      <c r="D18" s="220" t="inlineStr">
        <is>
          <t>All marked read; unread count is zero.</t>
        </is>
      </c>
      <c r="E18" s="220" t="inlineStr">
        <is>
          <t>Socket.IO server, JWT verifier and notification model are mocked; User has multiple unread items.</t>
        </is>
      </c>
      <c r="F18" s="220" t="inlineStr">
        <is>
          <t>Pending</t>
        </is>
      </c>
      <c r="G18" s="269">
        <v>46261</v>
      </c>
      <c r="H18" s="220" t="inlineStr">
        <is>
          <t>HungHS</t>
        </is>
      </c>
      <c r="I18" s="220" t="inlineStr">
        <is>
          <t>Passed</t>
        </is>
      </c>
      <c r="J18" s="269">
        <v>46275</v>
      </c>
      <c r="K18" s="220" t="inlineStr">
        <is>
          <t>HungHS</t>
        </is>
      </c>
      <c r="L18" s="220"/>
      <c r="M18" s="269"/>
      <c r="N18" s="220"/>
      <c r="O18" s="264" t="inlineStr">
        <is>
          <t>Code: backend/src/sockets/notificationSocket.js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DISCONNECT RESILIENCE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TC-HSH-34-06</t>
        </is>
      </c>
      <c r="B20" s="220" t="inlineStr">
        <is>
          <t>Disconnect first client — Two connected sockets; one disconnects</t>
        </is>
      </c>
      <c r="C20" s="220" t="inlineStr">
        <is>
          <t>1. Initialize socket clients and notifications: Two connected sockets; one disconnects.
2. Perform Disconnect first client through Socket.IO.
3. Inspect handshake, per-user delivery and unread count.
4. Confirm: Remaining client still receives events.</t>
        </is>
      </c>
      <c r="D20" s="220" t="inlineStr">
        <is>
          <t>Remaining client still receives events.</t>
        </is>
      </c>
      <c r="E20" s="220" t="inlineStr">
        <is>
          <t>Socket.IO server, JWT verifier and notification model are mocked; Two connected sockets; one disconnects.</t>
        </is>
      </c>
      <c r="F20" s="220" t="inlineStr">
        <is>
          <t>Pending</t>
        </is>
      </c>
      <c r="G20" s="269">
        <v>46261</v>
      </c>
      <c r="H20" s="220" t="inlineStr">
        <is>
          <t>HungHS</t>
        </is>
      </c>
      <c r="I20" s="220" t="inlineStr">
        <is>
          <t>Pending</t>
        </is>
      </c>
      <c r="J20" s="269">
        <v>46275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backend/src/sockets/notificationSocket.js. Direct verification needed: Disconnect first client.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5 — DELETE EVENT AND ERROR ACKNOWLEDGEMENT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TC-HSH-34-07</t>
        </is>
      </c>
      <c r="B22" s="220" t="inlineStr">
        <is>
          <t>Emit notification:delete with its ID — Owned notification exists</t>
        </is>
      </c>
      <c r="C22" s="220" t="inlineStr">
        <is>
          <t>1. Prepare Connected socket has valid JWT.
2. Configure the branch: Owned notification exists.
3. Emit notification:delete with its ID.
4. Inspect handshake, per-user delivery and unread count. Confirm: Notification is deleted, unread count is refreshed and callback succeeds.</t>
        </is>
      </c>
      <c r="D22" s="220" t="inlineStr">
        <is>
          <t>Notification is deleted, unread count is refreshed and callback succeeds.</t>
        </is>
      </c>
      <c r="E22" s="220" t="inlineStr">
        <is>
          <t>Connected socket has valid JWT</t>
        </is>
      </c>
      <c r="F22" s="220" t="inlineStr">
        <is>
          <t>Pending</t>
        </is>
      </c>
      <c r="G22" s="269">
        <v>46261</v>
      </c>
      <c r="H22" s="220" t="inlineStr">
        <is>
          <t>HungHS</t>
        </is>
      </c>
      <c r="I22" s="220" t="inlineStr">
        <is>
          <t>Passed</t>
        </is>
      </c>
      <c r="J22" s="269">
        <v>46275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backend/src/sockets/notificationSocket.js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TC-HSH-34-08</t>
        </is>
      </c>
      <c r="B23" s="220" t="inlineStr">
        <is>
          <t>Emit notification:delete with its ID — Notification service rejects deletion</t>
        </is>
      </c>
      <c r="C23" s="220" t="inlineStr">
        <is>
          <t>1. Prepare deleteNotification is mocked to throw.
2. Configure the branch: Notification service rejects deletion.
3. Emit notification:delete with its ID.
4. Inspect handshake, per-user delivery and unread count. Confirm: Callback reports failure and does not acknowledge success.</t>
        </is>
      </c>
      <c r="D23" s="220" t="inlineStr">
        <is>
          <t>Callback reports failure and does not acknowledge success.</t>
        </is>
      </c>
      <c r="E23" s="220" t="inlineStr">
        <is>
          <t>deleteNotification is mocked to throw</t>
        </is>
      </c>
      <c r="F23" s="220" t="inlineStr">
        <is>
          <t>Pending</t>
        </is>
      </c>
      <c r="G23" s="269">
        <v>46261</v>
      </c>
      <c r="H23" s="220" t="inlineStr">
        <is>
          <t>HungHS</t>
        </is>
      </c>
      <c r="I23" s="220" t="inlineStr">
        <is>
          <t>Passed</t>
        </is>
      </c>
      <c r="J23" s="269">
        <v>46275</v>
      </c>
      <c r="K23" s="220" t="inlineStr">
        <is>
          <t>HungHS</t>
        </is>
      </c>
      <c r="L23" s="220"/>
      <c r="M23" s="269"/>
      <c r="N23" s="220"/>
      <c r="O23" s="264" t="inlineStr">
        <is>
          <t>Code: backend/src/sockets/notificationSocket.js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9" customHeight="1">
      <c r="A24" s="266" t="inlineStr">
        <is>
          <t>FUNCTION 6 — ADMIN AUDIENCE AND ROLE-AWARE COUNTS</t>
        </is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30" customHeight="1">
      <c r="A25" s="220" t="inlineStr">
        <is>
          <t>TC-HSH-34-09</t>
        </is>
      </c>
      <c r="B25" s="220" t="inlineStr">
        <is>
          <t>Emit a new user notification — Active admin socket and customer socket are online</t>
        </is>
      </c>
      <c r="C25" s="220" t="inlineStr">
        <is>
          <t>1. Prepare Admin account still exists and is active.
2. Configure the branch: Active admin socket and customer socket are online.
3. Emit a new user notification.
4. Inspect handshake, per-user delivery and unread count. Confirm: Recipient gets notification:new and admin gets notification:admin:new.</t>
        </is>
      </c>
      <c r="D25" s="220" t="inlineStr">
        <is>
          <t>Recipient gets notification:new and admin gets notification:admin:new.</t>
        </is>
      </c>
      <c r="E25" s="220" t="inlineStr">
        <is>
          <t>Admin account still exists and is active</t>
        </is>
      </c>
      <c r="F25" s="220" t="inlineStr">
        <is>
          <t>Pending</t>
        </is>
      </c>
      <c r="G25" s="269">
        <v>46261</v>
      </c>
      <c r="H25" s="220" t="inlineStr">
        <is>
          <t>HungHS</t>
        </is>
      </c>
      <c r="I25" s="220" t="inlineStr">
        <is>
          <t>Pending</t>
        </is>
      </c>
      <c r="J25" s="269">
        <v>46275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backend/src/sockets/notificationSocket.js. Direct verification needed: Emit a new user notification.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30" customHeight="1">
      <c r="A26" s="220" t="inlineStr">
        <is>
          <t>TC-HSH-34-10</t>
        </is>
      </c>
      <c r="B26" s="220" t="inlineStr">
        <is>
          <t>Refresh unread counts — One user has Staff and Customer sockets</t>
        </is>
      </c>
      <c r="C26" s="220" t="inlineStr">
        <is>
          <t>1. Prepare Two sockets are registered under the same user ID.
2. Configure the branch: One user has Staff and Customer sockets.
3. Refresh unread counts.
4. Inspect handshake, per-user delivery and unread count. Confirm: Each socket receives a count calculated for its authenticated role.</t>
        </is>
      </c>
      <c r="D26" s="220" t="inlineStr">
        <is>
          <t>Each socket receives a count calculated for its authenticated role.</t>
        </is>
      </c>
      <c r="E26" s="220" t="inlineStr">
        <is>
          <t>Two sockets are registered under the same user ID</t>
        </is>
      </c>
      <c r="F26" s="220" t="inlineStr">
        <is>
          <t>Pending</t>
        </is>
      </c>
      <c r="G26" s="269">
        <v>46261</v>
      </c>
      <c r="H26" s="220" t="inlineStr">
        <is>
          <t>HungHS</t>
        </is>
      </c>
      <c r="I26" s="220" t="inlineStr">
        <is>
          <t>Pending</t>
        </is>
      </c>
      <c r="J26" s="269">
        <v>46275</v>
      </c>
      <c r="K26" s="220" t="inlineStr">
        <is>
          <t>HungHS</t>
        </is>
      </c>
      <c r="L26" s="220"/>
      <c r="M26" s="269"/>
      <c r="N26" s="220"/>
      <c r="O26" s="264" t="inlineStr">
        <is>
          <t>Code: backend/src/sockets/notificationSocket.js. Direct verification needed: Refresh unread counts.</t>
        </is>
      </c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9">
    <mergeCell ref="B2:E2"/>
    <mergeCell ref="B3:E3"/>
    <mergeCell ref="B4:E4"/>
    <mergeCell ref="A11:O11"/>
    <mergeCell ref="A14:O14"/>
    <mergeCell ref="A16:O16"/>
    <mergeCell ref="A19:O19"/>
    <mergeCell ref="A21:O21"/>
    <mergeCell ref="A24:O24"/>
  </mergeCell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VIP entitlement expiry warning scheduler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vip entitlement expiry warning scheduler.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5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VIP EXPIRY WARNINGS AND DEDUPLICATION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TC-HSH-35-01</t>
        </is>
      </c>
      <c r="B12" s="220" t="inlineStr">
        <is>
          <t>Run VIP check — Active; expires in under 3 days; not warned</t>
        </is>
      </c>
      <c r="C12" s="220" t="inlineStr">
        <is>
          <t>1. Fix clock and entitlement fixtures: Active; expires in under 3 days; not warned.
2. Perform Run VIP check with checkVIPSubscriptions.
3. Inspect warning timestamps, status and reserved-slot fields.
4. Confirm: One warning sent; timestamp persisted.</t>
        </is>
      </c>
      <c r="D12" s="220" t="inlineStr">
        <is>
          <t>One warning sent; timestamp persisted.</t>
        </is>
      </c>
      <c r="E12" s="220" t="inlineStr">
        <is>
          <t>Clock, entitlement records and notification dispatch are mocked; Active; expires in under 3 days; not warned.</t>
        </is>
      </c>
      <c r="F12" s="220" t="inlineStr">
        <is>
          <t>Pending</t>
        </is>
      </c>
      <c r="G12" s="269">
        <v>46262</v>
      </c>
      <c r="H12" s="220" t="inlineStr">
        <is>
          <t>HungHS</t>
        </is>
      </c>
      <c r="I12" s="220" t="inlineStr">
        <is>
          <t>Passed</t>
        </is>
      </c>
      <c r="J12" s="269">
        <v>46276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backend/src/services/parkingScheduler.js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30" customHeight="1">
      <c r="A13" s="220" t="inlineStr">
        <is>
          <t>TC-HSH-35-02</t>
        </is>
      </c>
      <c r="B13" s="220" t="inlineStr">
        <is>
          <t>Run VIP check — Active; expires in exactly 3 days; not warned</t>
        </is>
      </c>
      <c r="C13" s="220" t="inlineStr">
        <is>
          <t>1. Fix clock and entitlement fixtures: Active; expires in exactly 3 days; not warned.
2. Perform Run VIP check with checkVIPSubscriptions.
3. Inspect warning timestamps, status and reserved-slot fields.
4. Confirm: Boundary entitlement selected for warning.</t>
        </is>
      </c>
      <c r="D13" s="220" t="inlineStr">
        <is>
          <t>Boundary entitlement selected for warning.</t>
        </is>
      </c>
      <c r="E13" s="220" t="inlineStr">
        <is>
          <t>Clock, entitlement records and notification dispatch are mocked; Active; expires in exactly 3 days; not warned.</t>
        </is>
      </c>
      <c r="F13" s="220" t="inlineStr">
        <is>
          <t>Pending</t>
        </is>
      </c>
      <c r="G13" s="269">
        <v>46262</v>
      </c>
      <c r="H13" s="220" t="inlineStr">
        <is>
          <t>HungHS</t>
        </is>
      </c>
      <c r="I13" s="220" t="inlineStr">
        <is>
          <t>Passed</t>
        </is>
      </c>
      <c r="J13" s="269">
        <v>46276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backend/src/services/parkingScheduler.js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TC-HSH-35-03</t>
        </is>
      </c>
      <c r="B14" s="220" t="inlineStr">
        <is>
          <t>Run VIP check — Active; expires after 3 days; not warned</t>
        </is>
      </c>
      <c r="C14" s="220" t="inlineStr">
        <is>
          <t>1. Fix clock and entitlement fixtures: Active; expires after 3 days; not warned.
2. Perform Run VIP check with checkVIPSubscriptions.
3. Inspect warning timestamps, status and reserved-slot fields.
4. Confirm: No early warning sent.</t>
        </is>
      </c>
      <c r="D14" s="220" t="inlineStr">
        <is>
          <t>No early warning sent.</t>
        </is>
      </c>
      <c r="E14" s="220" t="inlineStr">
        <is>
          <t>Clock, entitlement records and notification dispatch are mocked; Active; expires after 3 days; not warned.</t>
        </is>
      </c>
      <c r="F14" s="220" t="inlineStr">
        <is>
          <t>Pending</t>
        </is>
      </c>
      <c r="G14" s="269">
        <v>46262</v>
      </c>
      <c r="H14" s="220" t="inlineStr">
        <is>
          <t>HungHS</t>
        </is>
      </c>
      <c r="I14" s="220" t="inlineStr">
        <is>
          <t>Passed</t>
        </is>
      </c>
      <c r="J14" s="269">
        <v>46276</v>
      </c>
      <c r="K14" s="220" t="inlineStr">
        <is>
          <t>HungHS</t>
        </is>
      </c>
      <c r="L14" s="220"/>
      <c r="M14" s="269"/>
      <c r="N14" s="220"/>
      <c r="O14" s="264" t="inlineStr">
        <is>
          <t>Code: backend/src/services/parkingScheduler.js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TC-HSH-35-04</t>
        </is>
      </c>
      <c r="B15" s="220" t="inlineStr">
        <is>
          <t>Run VIP check again — Active; warning timestamp already present</t>
        </is>
      </c>
      <c r="C15" s="220" t="inlineStr">
        <is>
          <t>1. Fix clock and entitlement fixtures: Active; warning timestamp already present.
2. Perform Run VIP check again with checkVIPSubscriptions.
3. Inspect warning timestamps, status and reserved-slot fields.
4. Confirm: No duplicate warning sent.</t>
        </is>
      </c>
      <c r="D15" s="220" t="inlineStr">
        <is>
          <t>No duplicate warning sent.</t>
        </is>
      </c>
      <c r="E15" s="220" t="inlineStr">
        <is>
          <t>Clock, entitlement records and notification dispatch are mocked; Active; warning timestamp already present.</t>
        </is>
      </c>
      <c r="F15" s="220" t="inlineStr">
        <is>
          <t>Pending</t>
        </is>
      </c>
      <c r="G15" s="269">
        <v>46262</v>
      </c>
      <c r="H15" s="220" t="inlineStr">
        <is>
          <t>HungHS</t>
        </is>
      </c>
      <c r="I15" s="220" t="inlineStr">
        <is>
          <t>Passed</t>
        </is>
      </c>
      <c r="J15" s="269">
        <v>46276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backend/src/services/parkingScheduler.js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2 — ENTITLEMENT EXPIRY AND SLOT RELEASE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TC-HSH-35-05</t>
        </is>
      </c>
      <c r="B17" s="220" t="inlineStr">
        <is>
          <t>Run VIP check — Entitlement just expired</t>
        </is>
      </c>
      <c r="C17" s="220" t="inlineStr">
        <is>
          <t>1. Fix clock and entitlement fixtures: Entitlement just expired.
2. Perform Run VIP check with checkVIPSubscriptions.
3. Inspect warning timestamps, status and reserved-slot fields.
4. Confirm: Expired state and slot release processed.</t>
        </is>
      </c>
      <c r="D17" s="220" t="inlineStr">
        <is>
          <t>Expired state and slot release processed.</t>
        </is>
      </c>
      <c r="E17" s="220" t="inlineStr">
        <is>
          <t>Clock, entitlement records and notification dispatch are mocked; Entitlement just expired.</t>
        </is>
      </c>
      <c r="F17" s="220" t="inlineStr">
        <is>
          <t>Pending</t>
        </is>
      </c>
      <c r="G17" s="269">
        <v>46262</v>
      </c>
      <c r="H17" s="220" t="inlineStr">
        <is>
          <t>HungHS</t>
        </is>
      </c>
      <c r="I17" s="220" t="inlineStr">
        <is>
          <t>Pending</t>
        </is>
      </c>
      <c r="J17" s="269">
        <v>46276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backend/src/services/parkingScheduler.js. Direct verification needed: Run VIP check.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ENTITLEMENT WARNING PERSISTENCE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TC-HSH-35-06</t>
        </is>
      </c>
      <c r="B19" s="220" t="inlineStr">
        <is>
          <t>Run VIP scheduler twice — Active entitlement expires within the warning window</t>
        </is>
      </c>
      <c r="C19" s="220" t="inlineStr">
        <is>
          <t>1. Prepare Expiry clock and notification dispatcher are controlled.
2. Configure the branch: Active entitlement expires within the warning window.
3. Run VIP scheduler twice.
4. Inspect warning timestamps, status and reserved-slot fields. Confirm: Warning timestamp is persisted and only one notice is dispatched.</t>
        </is>
      </c>
      <c r="D19" s="220" t="inlineStr">
        <is>
          <t>Warning timestamp is persisted and only one notice is dispatched.</t>
        </is>
      </c>
      <c r="E19" s="220" t="inlineStr">
        <is>
          <t>Expiry clock and notification dispatcher are controlled</t>
        </is>
      </c>
      <c r="F19" s="220" t="inlineStr">
        <is>
          <t>Pending</t>
        </is>
      </c>
      <c r="G19" s="269">
        <v>46262</v>
      </c>
      <c r="H19" s="220" t="inlineStr">
        <is>
          <t>HungHS</t>
        </is>
      </c>
      <c r="I19" s="220" t="inlineStr">
        <is>
          <t>Pending</t>
        </is>
      </c>
      <c r="J19" s="269">
        <v>46276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backend/src/services/parkingScheduler.js. Direct verification needed: Run VIP scheduler twice.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TC-HSH-35-07</t>
        </is>
      </c>
      <c r="B20" s="220" t="inlineStr">
        <is>
          <t>Run VIP scheduler — Active entitlement expires outside the window</t>
        </is>
      </c>
      <c r="C20" s="220" t="inlineStr">
        <is>
          <t>1. Prepare Entitlement expiry is later than warning cutoff.
2. Configure the branch: Active entitlement expires outside the window.
3. Run VIP scheduler.
4. Inspect warning timestamps, status and reserved-slot fields. Confirm: No warning timestamp or notification is created.</t>
        </is>
      </c>
      <c r="D20" s="220" t="inlineStr">
        <is>
          <t>No warning timestamp or notification is created.</t>
        </is>
      </c>
      <c r="E20" s="220" t="inlineStr">
        <is>
          <t>Entitlement expiry is later than warning cutoff</t>
        </is>
      </c>
      <c r="F20" s="220" t="inlineStr">
        <is>
          <t>Pending</t>
        </is>
      </c>
      <c r="G20" s="269">
        <v>46262</v>
      </c>
      <c r="H20" s="220" t="inlineStr">
        <is>
          <t>HungHS</t>
        </is>
      </c>
      <c r="I20" s="220" t="inlineStr">
        <is>
          <t>Passed</t>
        </is>
      </c>
      <c r="J20" s="269">
        <v>46276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backend/src/services/parkingScheduler.js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4 — LEGACY SUBSCRIPTION EXPIRY BRANCH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TC-HSH-35-08</t>
        </is>
      </c>
      <c r="B22" s="220" t="inlineStr">
        <is>
          <t>Run VIP scheduler — Legacy active subscription approaches expiration</t>
        </is>
      </c>
      <c r="C22" s="220" t="inlineStr">
        <is>
          <t>1. Prepare Subscription has no entitlement migration record.
2. Configure the branch: Legacy active subscription approaches expiration.
3. Run VIP scheduler.
4. Inspect warning timestamps, status and reserved-slot fields. Confirm: Legacy expireWarningSent flag is set after one warning.</t>
        </is>
      </c>
      <c r="D22" s="220" t="inlineStr">
        <is>
          <t>Legacy expireWarningSent flag is set after one warning.</t>
        </is>
      </c>
      <c r="E22" s="220" t="inlineStr">
        <is>
          <t>Subscription has no entitlement migration record</t>
        </is>
      </c>
      <c r="F22" s="220" t="inlineStr">
        <is>
          <t>Pending</t>
        </is>
      </c>
      <c r="G22" s="269">
        <v>46262</v>
      </c>
      <c r="H22" s="220" t="inlineStr">
        <is>
          <t>HungHS</t>
        </is>
      </c>
      <c r="I22" s="220" t="inlineStr">
        <is>
          <t>Pending</t>
        </is>
      </c>
      <c r="J22" s="269">
        <v>46276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backend/src/services/parkingScheduler.js. Direct verification needed: Run VIP scheduler.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TC-HSH-35-09</t>
        </is>
      </c>
      <c r="B23" s="220" t="inlineStr">
        <is>
          <t>Run expiration cleanup — Expired VIP reservation belongs to the subscription</t>
        </is>
      </c>
      <c r="C23" s="220" t="inlineStr">
        <is>
          <t>1. Prepare Slot ownership still points to expired subscription.
2. Configure the branch: Expired VIP reservation belongs to the subscription.
3. Run expiration cleanup.
4. Inspect warning timestamps, status and reserved-slot fields. Confirm: Slot reservedFor and reservedUntil fields are cleared.</t>
        </is>
      </c>
      <c r="D23" s="220" t="inlineStr">
        <is>
          <t>Slot reservedFor and reservedUntil fields are cleared.</t>
        </is>
      </c>
      <c r="E23" s="220" t="inlineStr">
        <is>
          <t>Slot ownership still points to expired subscription</t>
        </is>
      </c>
      <c r="F23" s="220" t="inlineStr">
        <is>
          <t>Pending</t>
        </is>
      </c>
      <c r="G23" s="269">
        <v>46262</v>
      </c>
      <c r="H23" s="220" t="inlineStr">
        <is>
          <t>HungHS</t>
        </is>
      </c>
      <c r="I23" s="220" t="inlineStr">
        <is>
          <t>Pending</t>
        </is>
      </c>
      <c r="J23" s="269">
        <v>46276</v>
      </c>
      <c r="K23" s="220" t="inlineStr">
        <is>
          <t>HungHS</t>
        </is>
      </c>
      <c r="L23" s="220"/>
      <c r="M23" s="269"/>
      <c r="N23" s="220"/>
      <c r="O23" s="264" t="inlineStr">
        <is>
          <t>Code: backend/src/services/parkingScheduler.js. Direct verification needed: Run expiration cleanup.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6:O16"/>
    <mergeCell ref="A18:O18"/>
    <mergeCell ref="A21:O21"/>
  </mergeCell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OAuth popup callback token/error messaging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oauth popup callback token/error messaging.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6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6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6</v>
      </c>
      <c r="C7" s="121">
        <f>COUNTIF(I11:I52,C5)</f>
        <v>0</v>
      </c>
      <c r="D7" s="121">
        <f>COUNTIF(I11:I52,D5)</f>
        <v>0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OAUTH CALLBACK TOKEN AND ERROR HANDLING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TC-HSH-36-01</t>
        </is>
      </c>
      <c r="B12" s="220" t="inlineStr">
        <is>
          <t>Hash contains id_token — Popup has opener</t>
        </is>
      </c>
      <c r="C12" s="220" t="inlineStr">
        <is>
          <t>1. Mock popup opener and URL hash: Popup has opener.
2. Perform Hash contains id_token in OAuthCallback.jsx.
3. Inspect postMessage target, token payload and popup close.
4. Confirm: Token posted to opener; popup closed.</t>
        </is>
      </c>
      <c r="D12" s="220" t="inlineStr">
        <is>
          <t>Token posted to opener; popup closed.</t>
        </is>
      </c>
      <c r="E12" s="220" t="inlineStr">
        <is>
          <t>window.opener, location hash and close are mocked; Popup has opener.</t>
        </is>
      </c>
      <c r="F12" s="220" t="inlineStr">
        <is>
          <t>Pending</t>
        </is>
      </c>
      <c r="G12" s="269">
        <v>46263</v>
      </c>
      <c r="H12" s="220" t="inlineStr">
        <is>
          <t>HungHS</t>
        </is>
      </c>
      <c r="I12" s="220" t="inlineStr">
        <is>
          <t>Passed</t>
        </is>
      </c>
      <c r="J12" s="269">
        <v>46277</v>
      </c>
      <c r="K12" s="220" t="inlineStr">
        <is>
          <t>HungHS</t>
        </is>
      </c>
      <c r="L12" s="220"/>
      <c r="M12" s="269"/>
      <c r="N12" s="220"/>
      <c r="O12" s="264" t="inlineStr">
        <is>
          <t>Code: frontend/src/pages/OAuthCallback.jsx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TC-HSH-36-02</t>
        </is>
      </c>
      <c r="B13" s="220" t="inlineStr">
        <is>
          <t>Hash contains OAuth error — Popup has opener</t>
        </is>
      </c>
      <c r="C13" s="220" t="inlineStr">
        <is>
          <t>1. Mock popup opener and URL hash: Popup has opener.
2. Perform Hash contains OAuth error in OAuthCallback.jsx.
3. Inspect postMessage target, token payload and popup close.
4. Confirm: Error posted; no token leaked.</t>
        </is>
      </c>
      <c r="D13" s="220" t="inlineStr">
        <is>
          <t>Error posted; no token leaked.</t>
        </is>
      </c>
      <c r="E13" s="220" t="inlineStr">
        <is>
          <t>window.opener, location hash and close are mocked; Popup has opener.</t>
        </is>
      </c>
      <c r="F13" s="220" t="inlineStr">
        <is>
          <t>Pending</t>
        </is>
      </c>
      <c r="G13" s="269">
        <v>46263</v>
      </c>
      <c r="H13" s="220" t="inlineStr">
        <is>
          <t>HungHS</t>
        </is>
      </c>
      <c r="I13" s="220" t="inlineStr">
        <is>
          <t>Passed</t>
        </is>
      </c>
      <c r="J13" s="269">
        <v>46277</v>
      </c>
      <c r="K13" s="220" t="inlineStr">
        <is>
          <t>HungHS</t>
        </is>
      </c>
      <c r="L13" s="220"/>
      <c r="M13" s="269"/>
      <c r="N13" s="220"/>
      <c r="O13" s="264" t="inlineStr">
        <is>
          <t>Code: frontend/src/pages/OAuthCallback.jsx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45" customHeight="1">
      <c r="A14" s="220" t="inlineStr">
        <is>
          <t>TC-HSH-36-03</t>
        </is>
      </c>
      <c r="B14" s="220" t="inlineStr">
        <is>
          <t>Mount callback with a hash that has no id_token — Popup has opener</t>
        </is>
      </c>
      <c r="C14" s="220" t="inlineStr">
        <is>
          <t>1. Mock popup opener and URL hash: Popup has opener.
2. Perform Mount callback with a hash that has no id_token in OAuthCallback.jsx.
3. Inspect postMessage target, token payload and popup close.
4. Confirm: A GOOGLE_OAUTH message with null idToken is posted to the same-origin opener; popup closes.</t>
        </is>
      </c>
      <c r="D14" s="220" t="inlineStr">
        <is>
          <t>A GOOGLE_OAUTH message with null idToken is posted to the same-origin opener; popup closes.</t>
        </is>
      </c>
      <c r="E14" s="220" t="inlineStr">
        <is>
          <t>window.opener, location hash and close are mocked; Popup has opener.</t>
        </is>
      </c>
      <c r="F14" s="220" t="inlineStr">
        <is>
          <t>Pending</t>
        </is>
      </c>
      <c r="G14" s="269">
        <v>46263</v>
      </c>
      <c r="H14" s="220" t="inlineStr">
        <is>
          <t>HungHS</t>
        </is>
      </c>
      <c r="I14" s="220" t="inlineStr">
        <is>
          <t>Passed</t>
        </is>
      </c>
      <c r="J14" s="269">
        <v>46277</v>
      </c>
      <c r="K14" s="220" t="inlineStr">
        <is>
          <t>HungHS</t>
        </is>
      </c>
      <c r="L14" s="220"/>
      <c r="M14" s="269"/>
      <c r="N14" s="220"/>
      <c r="O14" s="264" t="inlineStr">
        <is>
          <t>Code: frontend/src/pages/OAuthCallback.jsx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2 — MISSING OPENER SAFETY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30" customHeight="1">
      <c r="A16" s="220" t="inlineStr">
        <is>
          <t>TC-HSH-36-04</t>
        </is>
      </c>
      <c r="B16" s="220" t="inlineStr">
        <is>
          <t>Hash contains id_token — Popup has no opener</t>
        </is>
      </c>
      <c r="C16" s="220" t="inlineStr">
        <is>
          <t>1. Mock popup opener and URL hash: Popup has no opener.
2. Perform Hash contains id_token in OAuthCallback.jsx.
3. Inspect postMessage target, token payload and popup close.
4. Confirm: No JavaScript crash or external token post.</t>
        </is>
      </c>
      <c r="D16" s="220" t="inlineStr">
        <is>
          <t>No JavaScript crash or external token post.</t>
        </is>
      </c>
      <c r="E16" s="220" t="inlineStr">
        <is>
          <t>window.opener, location hash and close are mocked; Popup has no opener.</t>
        </is>
      </c>
      <c r="F16" s="220" t="inlineStr">
        <is>
          <t>Pending</t>
        </is>
      </c>
      <c r="G16" s="269">
        <v>46263</v>
      </c>
      <c r="H16" s="220" t="inlineStr">
        <is>
          <t>HungHS</t>
        </is>
      </c>
      <c r="I16" s="220" t="inlineStr">
        <is>
          <t>Passed</t>
        </is>
      </c>
      <c r="J16" s="269">
        <v>46277</v>
      </c>
      <c r="K16" s="220" t="inlineStr">
        <is>
          <t>HungHS</t>
        </is>
      </c>
      <c r="L16" s="220"/>
      <c r="M16" s="269"/>
      <c r="N16" s="220"/>
      <c r="O16" s="264" t="inlineStr">
        <is>
          <t>Code: frontend/src/pages/OAuthCallback.jsx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POPUP LIFECYCLE AND SAME-ORIGIN MESSAGE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TC-HSH-36-05</t>
        </is>
      </c>
      <c r="B18" s="220" t="inlineStr">
        <is>
          <t>Mount OAuthCallback — Popup opener exists and callback URL contains id_token</t>
        </is>
      </c>
      <c r="C18" s="220" t="inlineStr">
        <is>
          <t>1. Prepare window.opener and window.close are mocked.
2. Configure the branch: Popup opener exists and callback URL contains id_token.
3. Mount OAuthCallback.
4. Inspect postMessage target, token payload and popup close. Confirm: postMessage targets window.location.origin and popup closes.</t>
        </is>
      </c>
      <c r="D18" s="220" t="inlineStr">
        <is>
          <t>postMessage targets window.location.origin and popup closes.</t>
        </is>
      </c>
      <c r="E18" s="220" t="inlineStr">
        <is>
          <t>window.opener and window.close are mocked</t>
        </is>
      </c>
      <c r="F18" s="220" t="inlineStr">
        <is>
          <t>Pending</t>
        </is>
      </c>
      <c r="G18" s="269">
        <v>46263</v>
      </c>
      <c r="H18" s="220" t="inlineStr">
        <is>
          <t>HungHS</t>
        </is>
      </c>
      <c r="I18" s="220" t="inlineStr">
        <is>
          <t>Passed</t>
        </is>
      </c>
      <c r="J18" s="269">
        <v>46277</v>
      </c>
      <c r="K18" s="220" t="inlineStr">
        <is>
          <t>HungHS</t>
        </is>
      </c>
      <c r="L18" s="220"/>
      <c r="M18" s="269"/>
      <c r="N18" s="220"/>
      <c r="O18" s="264" t="inlineStr">
        <is>
          <t>Code: frontend/src/pages/OAuthCallback.jsx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2" customHeight="1">
      <c r="A19" s="220" t="inlineStr">
        <is>
          <t>TC-HSH-36-06</t>
        </is>
      </c>
      <c r="B19" s="220" t="inlineStr">
        <is>
          <t>Mount OAuthCallback with an OAuth error — Popup opener is absent</t>
        </is>
      </c>
      <c r="C19" s="220" t="inlineStr">
        <is>
          <t>1. Prepare window.opener is null.
2. Configure the branch: Popup opener is absent.
3. Mount OAuthCallback with an OAuth error.
4. Inspect postMessage target, token payload and popup close. Confirm: No message is posted and popup remains on processing view.</t>
        </is>
      </c>
      <c r="D19" s="220" t="inlineStr">
        <is>
          <t>No message is posted and popup remains on processing view.</t>
        </is>
      </c>
      <c r="E19" s="220" t="inlineStr">
        <is>
          <t>window.opener is null</t>
        </is>
      </c>
      <c r="F19" s="220" t="inlineStr">
        <is>
          <t>Pending</t>
        </is>
      </c>
      <c r="G19" s="269">
        <v>46263</v>
      </c>
      <c r="H19" s="220" t="inlineStr">
        <is>
          <t>HungHS</t>
        </is>
      </c>
      <c r="I19" s="220" t="inlineStr">
        <is>
          <t>Passed</t>
        </is>
      </c>
      <c r="J19" s="269">
        <v>46277</v>
      </c>
      <c r="K19" s="220" t="inlineStr">
        <is>
          <t>HungHS</t>
        </is>
      </c>
      <c r="L19" s="220"/>
      <c r="M19" s="269"/>
      <c r="N19" s="220"/>
      <c r="O19" s="264" t="inlineStr">
        <is>
          <t>Code: frontend/src/pages/OAuthCallback.jsx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8" customHeight="1">
      <c r="A20" s="220"/>
      <c r="B20" s="220"/>
      <c r="C20" s="220"/>
      <c r="D20" s="220"/>
      <c r="E20" s="220"/>
      <c r="F20" s="220"/>
      <c r="G20" s="269"/>
      <c r="H20" s="220"/>
      <c r="I20" s="220"/>
      <c r="J20" s="269"/>
      <c r="K20" s="220"/>
      <c r="L20" s="220"/>
      <c r="M20" s="269"/>
      <c r="N20" s="220"/>
      <c r="O20" s="264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8" customHeight="1">
      <c r="A21" s="220"/>
      <c r="B21" s="220"/>
      <c r="C21" s="220"/>
      <c r="D21" s="220"/>
      <c r="E21" s="220"/>
      <c r="F21" s="220"/>
      <c r="G21" s="269"/>
      <c r="H21" s="220"/>
      <c r="I21" s="220"/>
      <c r="J21" s="269"/>
      <c r="K21" s="220"/>
      <c r="L21" s="220"/>
      <c r="M21" s="269"/>
      <c r="N21" s="220"/>
      <c r="O21" s="264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8" customHeight="1">
      <c r="A22" s="220"/>
      <c r="B22" s="220"/>
      <c r="C22" s="220"/>
      <c r="D22" s="220"/>
      <c r="E22" s="220"/>
      <c r="F22" s="220"/>
      <c r="G22" s="269"/>
      <c r="H22" s="220"/>
      <c r="I22" s="220"/>
      <c r="J22" s="269"/>
      <c r="K22" s="220"/>
      <c r="L22" s="220"/>
      <c r="M22" s="269"/>
      <c r="N22" s="220"/>
      <c r="O22" s="264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8" customHeight="1">
      <c r="A23" s="220"/>
      <c r="B23" s="220"/>
      <c r="C23" s="220"/>
      <c r="D23" s="220"/>
      <c r="E23" s="220"/>
      <c r="F23" s="220"/>
      <c r="G23" s="269"/>
      <c r="H23" s="220"/>
      <c r="I23" s="220"/>
      <c r="J23" s="269"/>
      <c r="K23" s="220"/>
      <c r="L23" s="220"/>
      <c r="M23" s="269"/>
      <c r="N23" s="220"/>
      <c r="O23" s="264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6">
    <mergeCell ref="B2:E2"/>
    <mergeCell ref="B3:E3"/>
    <mergeCell ref="B4:E4"/>
    <mergeCell ref="A11:O11"/>
    <mergeCell ref="A15:O15"/>
    <mergeCell ref="A17:O17"/>
  </mergeCell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Booking creation with slot, vehicle and payment guards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booking creation with slot, vehicle and payment guards.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7</v>
      </c>
      <c r="C7" s="121">
        <f>COUNTIF(I11:I52,C5)</f>
        <v>0</v>
      </c>
      <c r="D7" s="121">
        <f>COUNTIF(I11:I52,D5)</f>
        <v>3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BOOKING CREATION AND DURATION LIMITS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TC-HSH-37-01</t>
        </is>
      </c>
      <c r="B12" s="220" t="inlineStr">
        <is>
          <t>Book 60 minutes with wallet — Owned vehicle; free slot; funded wallet</t>
        </is>
      </c>
      <c r="C12" s="220" t="inlineStr">
        <is>
          <t>1. Seed owned vehicle, slot and payment state: Owned vehicle; free slot; funded wallet.
2. Perform Book 60 minutes with wallet through POST /api/bookings.
3. Inspect booking status, slot hold and payment snapshot.
4. Confirm: PAID booking and price snapshot stored.</t>
        </is>
      </c>
      <c r="D12" s="220" t="inlineStr">
        <is>
          <t>PAID booking and price snapshot stored.</t>
        </is>
      </c>
      <c r="E12" s="220" t="inlineStr">
        <is>
          <t>Booking, slot, vehicle, wallet and PayOS services are mocked; Owned vehicle; free slot; funded wallet.</t>
        </is>
      </c>
      <c r="F12" s="220" t="inlineStr">
        <is>
          <t>Pending</t>
        </is>
      </c>
      <c r="G12" s="269">
        <v>46264</v>
      </c>
      <c r="H12" s="220" t="inlineStr">
        <is>
          <t>HungHS</t>
        </is>
      </c>
      <c r="I12" s="220" t="inlineStr">
        <is>
          <t>Passed</t>
        </is>
      </c>
      <c r="J12" s="269">
        <v>46278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backend/src/controllers/bookingController.js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TC-HSH-37-02</t>
        </is>
      </c>
      <c r="B13" s="220" t="inlineStr">
        <is>
          <t>Book 30 minutes — Owned vehicle; free slot; funded wallet</t>
        </is>
      </c>
      <c r="C13" s="220" t="inlineStr">
        <is>
          <t>1. Seed owned vehicle, slot and payment state: Owned vehicle; free slot; funded wallet.
2. Perform Book 30 minutes through POST /api/bookings.
3. Inspect booking status, slot hold and payment snapshot.
4. Confirm: Minimum duration accepted.</t>
        </is>
      </c>
      <c r="D13" s="220" t="inlineStr">
        <is>
          <t>Minimum duration accepted.</t>
        </is>
      </c>
      <c r="E13" s="220" t="inlineStr">
        <is>
          <t>Booking, slot, vehicle, wallet and PayOS services are mocked; Owned vehicle; free slot; funded wallet.</t>
        </is>
      </c>
      <c r="F13" s="220" t="inlineStr">
        <is>
          <t>Pending</t>
        </is>
      </c>
      <c r="G13" s="269">
        <v>46264</v>
      </c>
      <c r="H13" s="220" t="inlineStr">
        <is>
          <t>HungHS</t>
        </is>
      </c>
      <c r="I13" s="220" t="inlineStr">
        <is>
          <t>Passed</t>
        </is>
      </c>
      <c r="J13" s="269">
        <v>46278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backend/src/controllers/bookingController.js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TC-HSH-37-03</t>
        </is>
      </c>
      <c r="B14" s="220" t="inlineStr">
        <is>
          <t>Book over 24 hours — Owned vehicle; free slot; funded wallet</t>
        </is>
      </c>
      <c r="C14" s="220" t="inlineStr">
        <is>
          <t>1. Seed owned vehicle, slot and payment state: Owned vehicle; free slot; funded wallet.
2. Perform Book over 24 hours through POST /api/bookings.
3. Inspect booking status, slot hold and payment snapshot.
4. Confirm: Duration limit rejects booking.</t>
        </is>
      </c>
      <c r="D14" s="220" t="inlineStr">
        <is>
          <t>Duration limit rejects booking.</t>
        </is>
      </c>
      <c r="E14" s="220" t="inlineStr">
        <is>
          <t>Booking, slot, vehicle, wallet and PayOS services are mocked; Owned vehicle; free slot; funded wallet.</t>
        </is>
      </c>
      <c r="F14" s="220" t="inlineStr">
        <is>
          <t>Pending</t>
        </is>
      </c>
      <c r="G14" s="269">
        <v>46264</v>
      </c>
      <c r="H14" s="220" t="inlineStr">
        <is>
          <t>HungHS</t>
        </is>
      </c>
      <c r="I14" s="220" t="inlineStr">
        <is>
          <t>Passed</t>
        </is>
      </c>
      <c r="J14" s="269">
        <v>46278</v>
      </c>
      <c r="K14" s="220" t="inlineStr">
        <is>
          <t>HungHS</t>
        </is>
      </c>
      <c r="L14" s="220"/>
      <c r="M14" s="269"/>
      <c r="N14" s="220"/>
      <c r="O14" s="264" t="inlineStr">
        <is>
          <t>Code: backend/src/controllers/bookingController.js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2 — VEHICLE AND SLOT GUARDS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TC-HSH-37-04</t>
        </is>
      </c>
      <c r="B16" s="220" t="inlineStr">
        <is>
          <t>Submit booking — Vehicle belongs to another user</t>
        </is>
      </c>
      <c r="C16" s="220" t="inlineStr">
        <is>
          <t>1. Seed owned vehicle, slot and payment state: Vehicle belongs to another user.
2. Perform Submit booking through POST /api/bookings.
3. Inspect booking status, slot hold and payment snapshot.
4. Confirm: No slot hold or wallet debit.</t>
        </is>
      </c>
      <c r="D16" s="220" t="inlineStr">
        <is>
          <t>No slot hold or wallet debit.</t>
        </is>
      </c>
      <c r="E16" s="220" t="inlineStr">
        <is>
          <t>Booking, slot, vehicle, wallet and PayOS services are mocked; Vehicle belongs to another user.</t>
        </is>
      </c>
      <c r="F16" s="220" t="inlineStr">
        <is>
          <t>Pending</t>
        </is>
      </c>
      <c r="G16" s="269">
        <v>46264</v>
      </c>
      <c r="H16" s="220" t="inlineStr">
        <is>
          <t>HungHS</t>
        </is>
      </c>
      <c r="I16" s="220" t="inlineStr">
        <is>
          <t>Passed</t>
        </is>
      </c>
      <c r="J16" s="269">
        <v>46278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backend/src/controllers/bookingController.js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TC-HSH-37-05</t>
        </is>
      </c>
      <c r="B17" s="220" t="inlineStr">
        <is>
          <t>Submit booking — Slot conflicts or reserved for VIP</t>
        </is>
      </c>
      <c r="C17" s="220" t="inlineStr">
        <is>
          <t>1. Seed owned vehicle, slot and payment state: Slot conflicts or reserved for VIP.
2. Perform Submit booking through POST /api/bookings.
3. Inspect booking status, slot hold and payment snapshot.
4. Confirm: Conflict rejected; no wallet debit.</t>
        </is>
      </c>
      <c r="D17" s="220" t="inlineStr">
        <is>
          <t>Conflict rejected; no wallet debit.</t>
        </is>
      </c>
      <c r="E17" s="220" t="inlineStr">
        <is>
          <t>Booking, slot, vehicle, wallet and PayOS services are mocked; Slot conflicts or reserved for VIP.</t>
        </is>
      </c>
      <c r="F17" s="220" t="inlineStr">
        <is>
          <t>Pending</t>
        </is>
      </c>
      <c r="G17" s="269">
        <v>46264</v>
      </c>
      <c r="H17" s="220" t="inlineStr">
        <is>
          <t>HungHS</t>
        </is>
      </c>
      <c r="I17" s="220" t="inlineStr">
        <is>
          <t>Pending</t>
        </is>
      </c>
      <c r="J17" s="269">
        <v>46278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backend/src/controllers/bookingController.js. Direct verification needed: Submit booking.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VIETQR SETTLEMENT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TC-HSH-37-06</t>
        </is>
      </c>
      <c r="B19" s="220" t="inlineStr">
        <is>
          <t>Book with VietQR — Owned vehicle; free slot; PayOS paid</t>
        </is>
      </c>
      <c r="C19" s="220" t="inlineStr">
        <is>
          <t>1. Seed owned vehicle, slot and payment state: Owned vehicle; free slot; PayOS paid.
2. Perform Book with VietQR through POST /api/bookings.
3. Inspect booking status, slot hold and payment snapshot.
4. Confirm: Booking becomes PAID after verification.</t>
        </is>
      </c>
      <c r="D19" s="220" t="inlineStr">
        <is>
          <t>Booking becomes PAID after verification.</t>
        </is>
      </c>
      <c r="E19" s="220" t="inlineStr">
        <is>
          <t>Booking, slot, vehicle, wallet and PayOS services are mocked; Owned vehicle; free slot; PayOS paid.</t>
        </is>
      </c>
      <c r="F19" s="220" t="inlineStr">
        <is>
          <t>Pending</t>
        </is>
      </c>
      <c r="G19" s="269">
        <v>46264</v>
      </c>
      <c r="H19" s="220" t="inlineStr">
        <is>
          <t>HungHS</t>
        </is>
      </c>
      <c r="I19" s="220" t="inlineStr">
        <is>
          <t>Pending</t>
        </is>
      </c>
      <c r="J19" s="269">
        <v>46278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backend/src/controllers/bookingController.js. Direct verification needed: Book with VietQR.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BOOKING TIME AND VEHICLE CONFLICTS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TC-HSH-37-07</t>
        </is>
      </c>
      <c r="B21" s="220" t="inlineStr">
        <is>
          <t>Submit a wallet booking — Start time is in the past</t>
        </is>
      </c>
      <c r="C21" s="220" t="inlineStr">
        <is>
          <t>1. Prepare Customer, vehicle and slot otherwise qualify.
2. Configure the branch: Start time is in the past.
3. Submit a wallet booking.
4. Inspect booking status, slot hold and payment snapshot. Confirm: HTTP 400 rejects the time before any wallet debit.</t>
        </is>
      </c>
      <c r="D21" s="220" t="inlineStr">
        <is>
          <t>HTTP 400 rejects the time before any wallet debit.</t>
        </is>
      </c>
      <c r="E21" s="220" t="inlineStr">
        <is>
          <t>Customer, vehicle and slot otherwise qualify</t>
        </is>
      </c>
      <c r="F21" s="220" t="inlineStr">
        <is>
          <t>Pending</t>
        </is>
      </c>
      <c r="G21" s="269">
        <v>46264</v>
      </c>
      <c r="H21" s="220" t="inlineStr">
        <is>
          <t>HungHS</t>
        </is>
      </c>
      <c r="I21" s="220" t="inlineStr">
        <is>
          <t>Passed</t>
        </is>
      </c>
      <c r="J21" s="269">
        <v>46278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backend/src/controllers/bookingController.js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TC-HSH-37-08</t>
        </is>
      </c>
      <c r="B22" s="220" t="inlineStr">
        <is>
          <t>Submit another booking for the same interval — Vehicle already has an overlapping booking</t>
        </is>
      </c>
      <c r="C22" s="220" t="inlineStr">
        <is>
          <t>1. Prepare Overlapping booking fixture exists.
2. Configure the branch: Vehicle already has an overlapping booking.
3. Submit another booking for the same interval.
4. Inspect booking status, slot hold and payment snapshot. Confirm: HTTP 400 rejects the overlap; no new booking or payment is created.</t>
        </is>
      </c>
      <c r="D22" s="220" t="inlineStr">
        <is>
          <t>HTTP 400 rejects the overlap; no new booking or payment is created.</t>
        </is>
      </c>
      <c r="E22" s="220" t="inlineStr">
        <is>
          <t>Overlapping booking fixture exists</t>
        </is>
      </c>
      <c r="F22" s="220" t="inlineStr">
        <is>
          <t>Pending</t>
        </is>
      </c>
      <c r="G22" s="269">
        <v>46264</v>
      </c>
      <c r="H22" s="220" t="inlineStr">
        <is>
          <t>HungHS</t>
        </is>
      </c>
      <c r="I22" s="220" t="inlineStr">
        <is>
          <t>Passed</t>
        </is>
      </c>
      <c r="J22" s="269">
        <v>46278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backend/src/controllers/bookingController.js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9" customHeight="1">
      <c r="A23" s="266" t="inlineStr">
        <is>
          <t>FUNCTION 5 — VOUCHER AND PAYMENT-METHOD BRANCHES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30" customHeight="1">
      <c r="A24" s="220" t="inlineStr">
        <is>
          <t>TC-HSH-37-09</t>
        </is>
      </c>
      <c r="B24" s="220" t="inlineStr">
        <is>
          <t>Submit booking with voucherId — Valid voucher reduces a wallet booking price</t>
        </is>
      </c>
      <c r="C24" s="220" t="inlineStr">
        <is>
          <t>1. Prepare Voucher and wallet have sufficient state.
2. Configure the branch: Valid voucher reduces a wallet booking price.
3. Submit booking with voucherId.
4. Inspect booking status, slot hold and payment snapshot. Confirm: Discount is applied and voucher is marked used after payment.</t>
        </is>
      </c>
      <c r="D24" s="220" t="inlineStr">
        <is>
          <t>Discount is applied and voucher is marked used after payment.</t>
        </is>
      </c>
      <c r="E24" s="220" t="inlineStr">
        <is>
          <t>Voucher and wallet have sufficient state</t>
        </is>
      </c>
      <c r="F24" s="220" t="inlineStr">
        <is>
          <t>Pending</t>
        </is>
      </c>
      <c r="G24" s="269">
        <v>46264</v>
      </c>
      <c r="H24" s="220" t="inlineStr">
        <is>
          <t>HungHS</t>
        </is>
      </c>
      <c r="I24" s="220" t="inlineStr">
        <is>
          <t>Pending</t>
        </is>
      </c>
      <c r="J24" s="269">
        <v>46278</v>
      </c>
      <c r="K24" s="220" t="inlineStr">
        <is>
          <t>HungHS</t>
        </is>
      </c>
      <c r="L24" s="220"/>
      <c r="M24" s="269"/>
      <c r="N24" s="220"/>
      <c r="O24" s="264" t="inlineStr">
        <is>
          <t>Code: backend/src/controllers/bookingController.js. Direct verification needed: Submit booking with voucherId.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30" customHeight="1">
      <c r="A25" s="220" t="inlineStr">
        <is>
          <t>TC-HSH-37-10</t>
        </is>
      </c>
      <c r="B25" s="220" t="inlineStr">
        <is>
          <t>Submit booking — Unknown payment method is supplied</t>
        </is>
      </c>
      <c r="C25" s="220" t="inlineStr">
        <is>
          <t>1. Prepare Valid time, owned vehicle and free slot exist.
2. Configure the branch: Unknown payment method is supplied.
3. Submit booking.
4. Inspect booking status, slot hold and payment snapshot. Confirm: HTTP 400 rejects the payment method without a paid booking.</t>
        </is>
      </c>
      <c r="D25" s="220" t="inlineStr">
        <is>
          <t>HTTP 400 rejects the payment method without a paid booking.</t>
        </is>
      </c>
      <c r="E25" s="220" t="inlineStr">
        <is>
          <t>Valid time, owned vehicle and free slot exist</t>
        </is>
      </c>
      <c r="F25" s="220" t="inlineStr">
        <is>
          <t>Pending</t>
        </is>
      </c>
      <c r="G25" s="269">
        <v>46264</v>
      </c>
      <c r="H25" s="220" t="inlineStr">
        <is>
          <t>HungHS</t>
        </is>
      </c>
      <c r="I25" s="220" t="inlineStr">
        <is>
          <t>Passed</t>
        </is>
      </c>
      <c r="J25" s="269">
        <v>46278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backend/src/controllers/bookingController.js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5:O15"/>
    <mergeCell ref="A18:O18"/>
    <mergeCell ref="A20:O20"/>
    <mergeCell ref="A23:O23"/>
  </mergeCell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VietQR booking payment-status verification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vietqr booking payment-status verification.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6</v>
      </c>
      <c r="C7" s="121">
        <f>COUNTIF(I11:I52,C5)</f>
        <v>0</v>
      </c>
      <c r="D7" s="121">
        <f>COUNTIF(I11:I52,D5)</f>
        <v>3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PAYOS STATUS POLLING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TC-HSH-38-01</t>
        </is>
      </c>
      <c r="B12" s="220" t="inlineStr">
        <is>
          <t>Check payment status — Owned pending booking; PayOS says PAID</t>
        </is>
      </c>
      <c r="C12" s="220" t="inlineStr">
        <is>
          <t>1. Seed booking and PayOS status: Owned pending booking; PayOS says PAID.
2. Perform Check payment status through GET /api/bookings/status/:orderCode.
3. Inspect returned status, booking transition and voucher hold.
4. Confirm: Booking marked PAID with payment snapshot.</t>
        </is>
      </c>
      <c r="D12" s="220" t="inlineStr">
        <is>
          <t>Booking marked PAID with payment snapshot.</t>
        </is>
      </c>
      <c r="E12" s="220" t="inlineStr">
        <is>
          <t>Booking and PayOS payment-status dependencies are mocked; Owned pending booking; PayOS says PAID.</t>
        </is>
      </c>
      <c r="F12" s="220" t="inlineStr">
        <is>
          <t>Pending</t>
        </is>
      </c>
      <c r="G12" s="269">
        <v>46265</v>
      </c>
      <c r="H12" s="220" t="inlineStr">
        <is>
          <t>HungHS</t>
        </is>
      </c>
      <c r="I12" s="220" t="inlineStr">
        <is>
          <t>Pending</t>
        </is>
      </c>
      <c r="J12" s="269">
        <v>46279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backend/src/controllers/bookingController.js. Direct verification needed: Check payment status.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30" customHeight="1">
      <c r="A13" s="220" t="inlineStr">
        <is>
          <t>TC-HSH-38-02</t>
        </is>
      </c>
      <c r="B13" s="220" t="inlineStr">
        <is>
          <t>Check payment status — Owned pending booking; PayOS says PENDING</t>
        </is>
      </c>
      <c r="C13" s="220" t="inlineStr">
        <is>
          <t>1. Seed booking and PayOS status: Owned pending booking; PayOS says PENDING.
2. Perform Check payment status through GET /api/bookings/status/:orderCode.
3. Inspect returned status, booking transition and voucher hold.
4. Confirm: Booking remains pending; no parking right.</t>
        </is>
      </c>
      <c r="D13" s="220" t="inlineStr">
        <is>
          <t>Booking remains pending; no parking right.</t>
        </is>
      </c>
      <c r="E13" s="220" t="inlineStr">
        <is>
          <t>Booking and PayOS payment-status dependencies are mocked; Owned pending booking; PayOS says PENDING.</t>
        </is>
      </c>
      <c r="F13" s="220" t="inlineStr">
        <is>
          <t>Pending</t>
        </is>
      </c>
      <c r="G13" s="269">
        <v>46265</v>
      </c>
      <c r="H13" s="220" t="inlineStr">
        <is>
          <t>HungHS</t>
        </is>
      </c>
      <c r="I13" s="220" t="inlineStr">
        <is>
          <t>Passed</t>
        </is>
      </c>
      <c r="J13" s="269">
        <v>46279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backend/src/controllers/bookingController.js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BOOKING OWNERSHIP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TC-HSH-38-03</t>
        </is>
      </c>
      <c r="B15" s="220" t="inlineStr">
        <is>
          <t>Check payment status — Booking belongs to another user</t>
        </is>
      </c>
      <c r="C15" s="220" t="inlineStr">
        <is>
          <t>1. Seed booking and PayOS status: Booking belongs to another user.
2. Perform Check payment status through GET /api/bookings/status/:orderCode.
3. Inspect returned status, booking transition and voucher hold.
4. Confirm: Ownership guard denies access.</t>
        </is>
      </c>
      <c r="D15" s="220" t="inlineStr">
        <is>
          <t>Ownership guard denies access.</t>
        </is>
      </c>
      <c r="E15" s="220" t="inlineStr">
        <is>
          <t>Booking and PayOS payment-status dependencies are mocked; Booking belongs to another user.</t>
        </is>
      </c>
      <c r="F15" s="220" t="inlineStr">
        <is>
          <t>Pending</t>
        </is>
      </c>
      <c r="G15" s="269">
        <v>46265</v>
      </c>
      <c r="H15" s="220" t="inlineStr">
        <is>
          <t>HungHS</t>
        </is>
      </c>
      <c r="I15" s="220" t="inlineStr">
        <is>
          <t>Passed</t>
        </is>
      </c>
      <c r="J15" s="269">
        <v>46279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backend/src/controllers/bookingController.js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REPEAT AND CANCELLED PAYMENTS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TC-HSH-38-04</t>
        </is>
      </c>
      <c r="B17" s="220" t="inlineStr">
        <is>
          <t>Check payment status — Already-paid booking queried again</t>
        </is>
      </c>
      <c r="C17" s="220" t="inlineStr">
        <is>
          <t>1. Seed booking and PayOS status: Already-paid booking queried again.
2. Perform Check payment status through GET /api/bookings/status/:orderCode.
3. Inspect returned status, booking transition and voucher hold.
4. Confirm: PAID returned without another PayOS request.</t>
        </is>
      </c>
      <c r="D17" s="220" t="inlineStr">
        <is>
          <t>PAID returned without another PayOS request.</t>
        </is>
      </c>
      <c r="E17" s="220" t="inlineStr">
        <is>
          <t>Booking and PayOS payment-status dependencies are mocked; Already-paid booking queried again.</t>
        </is>
      </c>
      <c r="F17" s="220" t="inlineStr">
        <is>
          <t>Pending</t>
        </is>
      </c>
      <c r="G17" s="269">
        <v>46265</v>
      </c>
      <c r="H17" s="220" t="inlineStr">
        <is>
          <t>HungHS</t>
        </is>
      </c>
      <c r="I17" s="220" t="inlineStr">
        <is>
          <t>Passed</t>
        </is>
      </c>
      <c r="J17" s="269">
        <v>46279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backend/src/controllers/bookingController.js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TC-HSH-38-05</t>
        </is>
      </c>
      <c r="B18" s="220" t="inlineStr">
        <is>
          <t>Check payment status — Owned pending booking; PayOS says CANCELLED</t>
        </is>
      </c>
      <c r="C18" s="220" t="inlineStr">
        <is>
          <t>1. Seed booking and PayOS status: Owned pending booking; PayOS says CANCELLED.
2. Perform Check payment status through GET /api/bookings/status/:orderCode.
3. Inspect returned status, booking transition and voucher hold.
4. Confirm: Booking cancelled; voucher reservation released.</t>
        </is>
      </c>
      <c r="D18" s="220" t="inlineStr">
        <is>
          <t>Booking cancelled; voucher reservation released.</t>
        </is>
      </c>
      <c r="E18" s="220" t="inlineStr">
        <is>
          <t>Booking and PayOS payment-status dependencies are mocked; Owned pending booking; PayOS says CANCELLED.</t>
        </is>
      </c>
      <c r="F18" s="220" t="inlineStr">
        <is>
          <t>Pending</t>
        </is>
      </c>
      <c r="G18" s="269">
        <v>46265</v>
      </c>
      <c r="H18" s="220" t="inlineStr">
        <is>
          <t>HungHS</t>
        </is>
      </c>
      <c r="I18" s="220" t="inlineStr">
        <is>
          <t>Pending</t>
        </is>
      </c>
      <c r="J18" s="269">
        <v>46279</v>
      </c>
      <c r="K18" s="220" t="inlineStr">
        <is>
          <t>HungHS</t>
        </is>
      </c>
      <c r="L18" s="220"/>
      <c r="M18" s="269"/>
      <c r="N18" s="220"/>
      <c r="O18" s="264" t="inlineStr">
        <is>
          <t>Code: backend/src/controllers/bookingController.js. Direct verification needed: Check payment status.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MISSING ORDER AND UNRESOLVED PAYOS STATE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TC-HSH-38-06</t>
        </is>
      </c>
      <c r="B20" s="220" t="inlineStr">
        <is>
          <t>Check VietQR status — No booking matches orderCode</t>
        </is>
      </c>
      <c r="C20" s="220" t="inlineStr">
        <is>
          <t>1. Prepare PayOS mock is not called.
2. Configure the branch: No booking matches orderCode.
3. Check VietQR status.
4. Inspect returned status, booking transition and voucher hold. Confirm: HTTP 404 reports missing booking.</t>
        </is>
      </c>
      <c r="D20" s="220" t="inlineStr">
        <is>
          <t>HTTP 404 reports missing booking.</t>
        </is>
      </c>
      <c r="E20" s="220" t="inlineStr">
        <is>
          <t>PayOS mock is not called</t>
        </is>
      </c>
      <c r="F20" s="220" t="inlineStr">
        <is>
          <t>Pending</t>
        </is>
      </c>
      <c r="G20" s="269">
        <v>46265</v>
      </c>
      <c r="H20" s="220" t="inlineStr">
        <is>
          <t>HungHS</t>
        </is>
      </c>
      <c r="I20" s="220" t="inlineStr">
        <is>
          <t>Passed</t>
        </is>
      </c>
      <c r="J20" s="269">
        <v>46279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backend/src/controllers/bookingController.js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TC-HSH-38-07</t>
        </is>
      </c>
      <c r="B21" s="220" t="inlineStr">
        <is>
          <t>Check VietQR status — PayOS still reports PENDING</t>
        </is>
      </c>
      <c r="C21" s="220" t="inlineStr">
        <is>
          <t>1. Prepare Owned booking is pending.
2. Configure the branch: PayOS still reports PENDING.
3. Check VietQR status.
4. Inspect returned status, booking transition and voucher hold. Confirm: Booking remains PENDING and no paid transition occurs.</t>
        </is>
      </c>
      <c r="D21" s="220" t="inlineStr">
        <is>
          <t>Booking remains PENDING and no paid transition occurs.</t>
        </is>
      </c>
      <c r="E21" s="220" t="inlineStr">
        <is>
          <t>Owned booking is pending</t>
        </is>
      </c>
      <c r="F21" s="220" t="inlineStr">
        <is>
          <t>Pending</t>
        </is>
      </c>
      <c r="G21" s="269">
        <v>46265</v>
      </c>
      <c r="H21" s="220" t="inlineStr">
        <is>
          <t>HungHS</t>
        </is>
      </c>
      <c r="I21" s="220" t="inlineStr">
        <is>
          <t>Passed</t>
        </is>
      </c>
      <c r="J21" s="269">
        <v>46279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backend/src/controllers/bookingController.js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REPEAT POLLING AND EXPIRED PAYMENT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TC-HSH-38-08</t>
        </is>
      </c>
      <c r="B23" s="220" t="inlineStr">
        <is>
          <t>Poll its orderCode again — Booking is already PAID</t>
        </is>
      </c>
      <c r="C23" s="220" t="inlineStr">
        <is>
          <t>1. Prepare Stored booking status is PAID.
2. Configure the branch: Booking is already PAID.
3. Poll its orderCode again.
4. Inspect returned status, booking transition and voucher hold. Confirm: PAID is returned without a second PayOS lookup or debit.</t>
        </is>
      </c>
      <c r="D23" s="220" t="inlineStr">
        <is>
          <t>PAID is returned without a second PayOS lookup or debit.</t>
        </is>
      </c>
      <c r="E23" s="220" t="inlineStr">
        <is>
          <t>Stored booking status is PAID</t>
        </is>
      </c>
      <c r="F23" s="220" t="inlineStr">
        <is>
          <t>Pending</t>
        </is>
      </c>
      <c r="G23" s="269">
        <v>46265</v>
      </c>
      <c r="H23" s="220" t="inlineStr">
        <is>
          <t>HungHS</t>
        </is>
      </c>
      <c r="I23" s="220" t="inlineStr">
        <is>
          <t>Passed</t>
        </is>
      </c>
      <c r="J23" s="269">
        <v>46279</v>
      </c>
      <c r="K23" s="220" t="inlineStr">
        <is>
          <t>HungHS</t>
        </is>
      </c>
      <c r="L23" s="220"/>
      <c r="M23" s="269"/>
      <c r="N23" s="220"/>
      <c r="O23" s="264" t="inlineStr">
        <is>
          <t>Code: backend/src/controllers/bookingController.js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15" customHeight="1">
      <c r="A24" s="220" t="inlineStr">
        <is>
          <t>TC-HSH-38-09</t>
        </is>
      </c>
      <c r="B24" s="220" t="inlineStr">
        <is>
          <t>Poll a pending booking — PayOS reports EXPIRED</t>
        </is>
      </c>
      <c r="C24" s="220" t="inlineStr">
        <is>
          <t>1. Prepare Owned pending booking has a reserved voucher.
2. Configure the branch: PayOS reports EXPIRED.
3. Poll a pending booking.
4. Inspect returned status, booking transition and voucher hold. Confirm: Booking becomes CANCELLED and voucher reservation is released.</t>
        </is>
      </c>
      <c r="D24" s="220" t="inlineStr">
        <is>
          <t>Booking becomes CANCELLED and voucher reservation is released.</t>
        </is>
      </c>
      <c r="E24" s="220" t="inlineStr">
        <is>
          <t>Owned pending booking has a reserved voucher</t>
        </is>
      </c>
      <c r="F24" s="220" t="inlineStr">
        <is>
          <t>Pending</t>
        </is>
      </c>
      <c r="G24" s="269">
        <v>46265</v>
      </c>
      <c r="H24" s="220" t="inlineStr">
        <is>
          <t>HungHS</t>
        </is>
      </c>
      <c r="I24" s="220" t="inlineStr">
        <is>
          <t>Pending</t>
        </is>
      </c>
      <c r="J24" s="269">
        <v>46279</v>
      </c>
      <c r="K24" s="220" t="inlineStr">
        <is>
          <t>HungHS</t>
        </is>
      </c>
      <c r="L24" s="220"/>
      <c r="M24" s="269"/>
      <c r="N24" s="220"/>
      <c r="O24" s="264" t="inlineStr">
        <is>
          <t>Code: backend/src/controllers/bookingController.js. Direct verification needed: Poll a pending booking.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4:O14"/>
    <mergeCell ref="A16:O16"/>
    <mergeCell ref="A19:O19"/>
    <mergeCell ref="A22:O22"/>
  </mergeCell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Booking cancellation and snapshot-policy wallet refund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booking cancellation and snapshot-policy wallet refund.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8</v>
      </c>
      <c r="C7" s="121">
        <f>COUNTIF(I11:I52,C5)</f>
        <v>0</v>
      </c>
      <c r="D7" s="121">
        <f>COUNTIF(I11:I52,D5)</f>
        <v>2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CANCELLATION AND REFUND CALCULATION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45" customHeight="1">
      <c r="A12" s="220" t="inlineStr">
        <is>
          <t>TC-HSH-39-01</t>
        </is>
      </c>
      <c r="B12" s="220" t="inlineStr">
        <is>
          <t>Cancel booking — Paid booking with partial-refund policy snapshot</t>
        </is>
      </c>
      <c r="C12" s="220" t="inlineStr">
        <is>
          <t>1. Seed paid booking and refund-policy snapshot: Paid booking with partial-refund policy snapshot.
2. Perform Cancel booking through the cancellation flow.
3. Inspect refund breakdown, wallet ledger and booking state.
4. Confirm: Response includes snapshot-tier refund breakdown.</t>
        </is>
      </c>
      <c r="D12" s="220" t="inlineStr">
        <is>
          <t>Response includes snapshot-tier refund breakdown.</t>
        </is>
      </c>
      <c r="E12" s="220" t="inlineStr">
        <is>
          <t>Booking, refund policy snapshot and wallet are mocked; Paid booking with partial-refund policy snapshot.</t>
        </is>
      </c>
      <c r="F12" s="220" t="inlineStr">
        <is>
          <t>Pending</t>
        </is>
      </c>
      <c r="G12" s="269">
        <v>46266</v>
      </c>
      <c r="H12" s="220" t="inlineStr">
        <is>
          <t>HungHS</t>
        </is>
      </c>
      <c r="I12" s="220" t="inlineStr">
        <is>
          <t>Passed</t>
        </is>
      </c>
      <c r="J12" s="269">
        <v>46280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backend/src/controllers/bookingController.js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30" customHeight="1">
      <c r="A13" s="220" t="inlineStr">
        <is>
          <t>TC-HSH-39-02</t>
        </is>
      </c>
      <c r="B13" s="220" t="inlineStr">
        <is>
          <t>Confirm cancellation — Paid booking before start</t>
        </is>
      </c>
      <c r="C13" s="220" t="inlineStr">
        <is>
          <t>1. Seed paid booking and refund-policy snapshot: Paid booking before start.
2. Perform Confirm cancellation through the cancellation flow.
3. Inspect refund breakdown, wallet ledger and booking state.
4. Confirm: CANCELLED; one wallet REFUND recorded.</t>
        </is>
      </c>
      <c r="D13" s="220" t="inlineStr">
        <is>
          <t>CANCELLED; one wallet REFUND recorded.</t>
        </is>
      </c>
      <c r="E13" s="220" t="inlineStr">
        <is>
          <t>Booking, refund policy snapshot and wallet are mocked; Paid booking before start.</t>
        </is>
      </c>
      <c r="F13" s="220" t="inlineStr">
        <is>
          <t>Pending</t>
        </is>
      </c>
      <c r="G13" s="269">
        <v>46266</v>
      </c>
      <c r="H13" s="220" t="inlineStr">
        <is>
          <t>HungHS</t>
        </is>
      </c>
      <c r="I13" s="220" t="inlineStr">
        <is>
          <t>Passed</t>
        </is>
      </c>
      <c r="J13" s="269">
        <v>46280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backend/src/controllers/bookingController.js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STATE AND OWNERSHIP GUARDS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TC-HSH-39-03</t>
        </is>
      </c>
      <c r="B15" s="220" t="inlineStr">
        <is>
          <t>Confirm cancellation — Booking started or not PAID</t>
        </is>
      </c>
      <c r="C15" s="220" t="inlineStr">
        <is>
          <t>1. Seed paid booking and refund-policy snapshot: Booking started or not PAID.
2. Perform Confirm cancellation through the cancellation flow.
3. Inspect refund breakdown, wallet ledger and booking state.
4. Confirm: State/time guard rejects cancellation.</t>
        </is>
      </c>
      <c r="D15" s="220" t="inlineStr">
        <is>
          <t>State/time guard rejects cancellation.</t>
        </is>
      </c>
      <c r="E15" s="220" t="inlineStr">
        <is>
          <t>Booking, refund policy snapshot and wallet are mocked; Booking started or not PAID.</t>
        </is>
      </c>
      <c r="F15" s="220" t="inlineStr">
        <is>
          <t>Pending</t>
        </is>
      </c>
      <c r="G15" s="269">
        <v>46266</v>
      </c>
      <c r="H15" s="220" t="inlineStr">
        <is>
          <t>HungHS</t>
        </is>
      </c>
      <c r="I15" s="220" t="inlineStr">
        <is>
          <t>Passed</t>
        </is>
      </c>
      <c r="J15" s="269">
        <v>46280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backend/src/controllers/bookingController.js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TC-HSH-39-04</t>
        </is>
      </c>
      <c r="B16" s="220" t="inlineStr">
        <is>
          <t>Confirm cancellation — Booking belongs to another user</t>
        </is>
      </c>
      <c r="C16" s="220" t="inlineStr">
        <is>
          <t>1. Seed paid booking and refund-policy snapshot: Booking belongs to another user.
2. Perform Confirm cancellation through the cancellation flow.
3. Inspect refund breakdown, wallet ledger and booking state.
4. Confirm: Access denied; no refund.</t>
        </is>
      </c>
      <c r="D16" s="220" t="inlineStr">
        <is>
          <t>Access denied; no refund.</t>
        </is>
      </c>
      <c r="E16" s="220" t="inlineStr">
        <is>
          <t>Booking, refund policy snapshot and wallet are mocked; Booking belongs to another user.</t>
        </is>
      </c>
      <c r="F16" s="220" t="inlineStr">
        <is>
          <t>Pending</t>
        </is>
      </c>
      <c r="G16" s="269">
        <v>46266</v>
      </c>
      <c r="H16" s="220" t="inlineStr">
        <is>
          <t>HungHS</t>
        </is>
      </c>
      <c r="I16" s="220" t="inlineStr">
        <is>
          <t>Passed</t>
        </is>
      </c>
      <c r="J16" s="269">
        <v>46280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backend/src/controllers/bookingController.js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REFUND IDEMPOTENCY AND THRESHOLD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TC-HSH-39-05</t>
        </is>
      </c>
      <c r="B18" s="220" t="inlineStr">
        <is>
          <t>Confirm cancellation twice — Paid booking receives concurrent requests</t>
        </is>
      </c>
      <c r="C18" s="220" t="inlineStr">
        <is>
          <t>1. Seed paid booking and refund-policy snapshot: Paid booking receives concurrent requests.
2. Perform Confirm cancellation twice through the cancellation flow.
3. Inspect refund breakdown, wallet ledger and booking state.
4. Confirm: Event key prevents duplicate wallet credit.</t>
        </is>
      </c>
      <c r="D18" s="220" t="inlineStr">
        <is>
          <t>Event key prevents duplicate wallet credit.</t>
        </is>
      </c>
      <c r="E18" s="220" t="inlineStr">
        <is>
          <t>Booking, refund policy snapshot and wallet are mocked; Paid booking receives concurrent requests.</t>
        </is>
      </c>
      <c r="F18" s="220" t="inlineStr">
        <is>
          <t>Pending</t>
        </is>
      </c>
      <c r="G18" s="269">
        <v>46266</v>
      </c>
      <c r="H18" s="220" t="inlineStr">
        <is>
          <t>HungHS</t>
        </is>
      </c>
      <c r="I18" s="220" t="inlineStr">
        <is>
          <t>Pending</t>
        </is>
      </c>
      <c r="J18" s="269">
        <v>46280</v>
      </c>
      <c r="K18" s="220" t="inlineStr">
        <is>
          <t>HungHS</t>
        </is>
      </c>
      <c r="L18" s="220"/>
      <c r="M18" s="269"/>
      <c r="N18" s="220"/>
      <c r="O18" s="264" t="inlineStr">
        <is>
          <t>Code: backend/src/controllers/bookingController.js. Direct verification needed: Confirm cancellation twice.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TC-HSH-39-06</t>
        </is>
      </c>
      <c r="B19" s="220" t="inlineStr">
        <is>
          <t>Confirm cancellation — Paid booking; computed refund below 1000</t>
        </is>
      </c>
      <c r="C19" s="220" t="inlineStr">
        <is>
          <t>1. Seed paid booking and refund-policy snapshot: Paid booking; computed refund below 1000.
2. Perform Confirm cancellation through the cancellation flow.
3. Inspect refund breakdown, wallet ledger and booking state.
4. Confirm: Below-threshold refund is not created.</t>
        </is>
      </c>
      <c r="D19" s="220" t="inlineStr">
        <is>
          <t>Below-threshold refund is not created.</t>
        </is>
      </c>
      <c r="E19" s="220" t="inlineStr">
        <is>
          <t>Booking, refund policy snapshot and wallet are mocked; Paid booking; computed refund below 1000.</t>
        </is>
      </c>
      <c r="F19" s="220" t="inlineStr">
        <is>
          <t>Pending</t>
        </is>
      </c>
      <c r="G19" s="269">
        <v>46266</v>
      </c>
      <c r="H19" s="220" t="inlineStr">
        <is>
          <t>HungHS</t>
        </is>
      </c>
      <c r="I19" s="220" t="inlineStr">
        <is>
          <t>Passed</t>
        </is>
      </c>
      <c r="J19" s="269">
        <v>46280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backend/src/controllers/bookingController.js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CANCELLATION QUOTE AND TIMING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TC-HSH-39-07</t>
        </is>
      </c>
      <c r="B21" s="220" t="inlineStr">
        <is>
          <t>Request cancel quote — Paid booking has refund-policy snapshot</t>
        </is>
      </c>
      <c r="C21" s="220" t="inlineStr">
        <is>
          <t>1. Prepare Booking starts in future and prepaid amount is known.
2. Configure the branch: Paid booking has refund-policy snapshot.
3. Request cancel quote.
4. Inspect refund breakdown, wallet ledger and booking state. Confirm: Quote uses the stored snapshot rather than current policy settings.</t>
        </is>
      </c>
      <c r="D21" s="220" t="inlineStr">
        <is>
          <t>Quote uses the stored snapshot rather than current policy settings.</t>
        </is>
      </c>
      <c r="E21" s="220" t="inlineStr">
        <is>
          <t>Booking starts in future and prepaid amount is known</t>
        </is>
      </c>
      <c r="F21" s="220" t="inlineStr">
        <is>
          <t>Pending</t>
        </is>
      </c>
      <c r="G21" s="269">
        <v>46266</v>
      </c>
      <c r="H21" s="220" t="inlineStr">
        <is>
          <t>HungHS</t>
        </is>
      </c>
      <c r="I21" s="220" t="inlineStr">
        <is>
          <t>Passed</t>
        </is>
      </c>
      <c r="J21" s="269">
        <v>46280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backend/src/controllers/bookingController.js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TC-HSH-39-08</t>
        </is>
      </c>
      <c r="B22" s="220" t="inlineStr">
        <is>
          <t>Confirm cancellation — Paid booking starts at or before current time</t>
        </is>
      </c>
      <c r="C22" s="220" t="inlineStr">
        <is>
          <t>1. Prepare Clock is fixed at scheduledStart.
2. Configure the branch: Paid booking starts at or before current time.
3. Confirm cancellation.
4. Inspect refund breakdown, wallet ledger and booking state. Confirm: HTTP 400 rejects cancellation; booking remains PAID.</t>
        </is>
      </c>
      <c r="D22" s="220" t="inlineStr">
        <is>
          <t>HTTP 400 rejects cancellation; booking remains PAID.</t>
        </is>
      </c>
      <c r="E22" s="220" t="inlineStr">
        <is>
          <t>Clock is fixed at scheduledStart</t>
        </is>
      </c>
      <c r="F22" s="220" t="inlineStr">
        <is>
          <t>Pending</t>
        </is>
      </c>
      <c r="G22" s="269">
        <v>46266</v>
      </c>
      <c r="H22" s="220" t="inlineStr">
        <is>
          <t>HungHS</t>
        </is>
      </c>
      <c r="I22" s="220" t="inlineStr">
        <is>
          <t>Passed</t>
        </is>
      </c>
      <c r="J22" s="269">
        <v>46280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backend/src/controllers/bookingController.js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9" customHeight="1">
      <c r="A23" s="266" t="inlineStr">
        <is>
          <t>FUNCTION 5 — WALLET REFUND ACCOUNTING AND RETRY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45" customHeight="1">
      <c r="A24" s="220" t="inlineStr">
        <is>
          <t>TC-HSH-39-09</t>
        </is>
      </c>
      <c r="B24" s="220" t="inlineStr">
        <is>
          <t>Confirm cancellation — Eligible booking has refundable prepaid amount</t>
        </is>
      </c>
      <c r="C24" s="220" t="inlineStr">
        <is>
          <t>1. Prepare Wallet session and refund calculation are mocked.
2. Configure the branch: Eligible booking has refundable prepaid amount.
3. Confirm cancellation.
4. Inspect refund breakdown, wallet ledger and booking state. Confirm: Booking becomes CANCELLED and exactly one REFUND ledger record is credited.</t>
        </is>
      </c>
      <c r="D24" s="220" t="inlineStr">
        <is>
          <t>Booking becomes CANCELLED and exactly one REFUND ledger record is credited.</t>
        </is>
      </c>
      <c r="E24" s="220" t="inlineStr">
        <is>
          <t>Wallet session and refund calculation are mocked</t>
        </is>
      </c>
      <c r="F24" s="220" t="inlineStr">
        <is>
          <t>Pending</t>
        </is>
      </c>
      <c r="G24" s="269">
        <v>46266</v>
      </c>
      <c r="H24" s="220" t="inlineStr">
        <is>
          <t>HungHS</t>
        </is>
      </c>
      <c r="I24" s="220" t="inlineStr">
        <is>
          <t>Pending</t>
        </is>
      </c>
      <c r="J24" s="269">
        <v>46280</v>
      </c>
      <c r="K24" s="220" t="inlineStr">
        <is>
          <t>HungHS</t>
        </is>
      </c>
      <c r="L24" s="220"/>
      <c r="M24" s="269"/>
      <c r="N24" s="220"/>
      <c r="O24" s="264" t="inlineStr">
        <is>
          <t>Code: backend/src/controllers/bookingController.js. Direct verification needed: Confirm cancellation.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15" customHeight="1">
      <c r="A25" s="220" t="inlineStr">
        <is>
          <t>TC-HSH-39-10</t>
        </is>
      </c>
      <c r="B25" s="220" t="inlineStr">
        <is>
          <t>Confirm cancellation a second time — Cancelled booking is submitted again</t>
        </is>
      </c>
      <c r="C25" s="220" t="inlineStr">
        <is>
          <t>1. Prepare First cancellation already committed.
2. Configure the branch: Cancelled booking is submitted again.
3. Confirm cancellation a second time.
4. Inspect refund breakdown, wallet ledger and booking state. Confirm: No second wallet credit or duplicate refund is created.</t>
        </is>
      </c>
      <c r="D25" s="220" t="inlineStr">
        <is>
          <t>No second wallet credit or duplicate refund is created.</t>
        </is>
      </c>
      <c r="E25" s="220" t="inlineStr">
        <is>
          <t>First cancellation already committed</t>
        </is>
      </c>
      <c r="F25" s="220" t="inlineStr">
        <is>
          <t>Pending</t>
        </is>
      </c>
      <c r="G25" s="269">
        <v>46266</v>
      </c>
      <c r="H25" s="220" t="inlineStr">
        <is>
          <t>HungHS</t>
        </is>
      </c>
      <c r="I25" s="220" t="inlineStr">
        <is>
          <t>Passed</t>
        </is>
      </c>
      <c r="J25" s="269">
        <v>46280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backend/src/controllers/bookingController.js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4:O14"/>
    <mergeCell ref="A17:O17"/>
    <mergeCell ref="A20:O20"/>
    <mergeCell ref="A23:O23"/>
  </mergeCell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Subscription renewal quote and wallet/PayOS settlement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subscription renewal quote and wallet/payos settlement.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6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RENEWAL QUOTATION AND WINDOW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TC-HSH-40-01</t>
        </is>
      </c>
      <c r="B12" s="220" t="inlineStr">
        <is>
          <t>Request renewal quote — Active subscription inside renewal window</t>
        </is>
      </c>
      <c r="C12" s="220" t="inlineStr">
        <is>
          <t>1. Seed subscription, slot and payment state: Active subscription inside renewal window.
2. Perform Request renewal quote through the renewal API.
3. Inspect quote, debit, expiry and renewal idempotency.
4. Confirm: Price and new expiry computed per slot.</t>
        </is>
      </c>
      <c r="D12" s="220" t="inlineStr">
        <is>
          <t>Price and new expiry computed per slot.</t>
        </is>
      </c>
      <c r="E12" s="220" t="inlineStr">
        <is>
          <t>Subscription, eligibility, wallet and PayOS are mocked; Active subscription inside renewal window.</t>
        </is>
      </c>
      <c r="F12" s="220" t="inlineStr">
        <is>
          <t>Pending</t>
        </is>
      </c>
      <c r="G12" s="269">
        <v>46267</v>
      </c>
      <c r="H12" s="220" t="inlineStr">
        <is>
          <t>HungHS</t>
        </is>
      </c>
      <c r="I12" s="220" t="inlineStr">
        <is>
          <t>Passed</t>
        </is>
      </c>
      <c r="J12" s="269">
        <v>46281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backend/src/services/subscriptionRenewalService.js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TC-HSH-40-02</t>
        </is>
      </c>
      <c r="B13" s="220" t="inlineStr">
        <is>
          <t>Request renewal quote — Active subscription outside renewal window</t>
        </is>
      </c>
      <c r="C13" s="220" t="inlineStr">
        <is>
          <t>1. Seed subscription, slot and payment state: Active subscription outside renewal window.
2. Perform Request renewal quote through the renewal API.
3. Inspect quote, debit, expiry and renewal idempotency.
4. Confirm: RENEWAL_WINDOW_NOT_OPEN returned.</t>
        </is>
      </c>
      <c r="D13" s="220" t="inlineStr">
        <is>
          <t>RENEWAL_WINDOW_NOT_OPEN returned.</t>
        </is>
      </c>
      <c r="E13" s="220" t="inlineStr">
        <is>
          <t>Subscription, eligibility, wallet and PayOS are mocked; Active subscription outside renewal window.</t>
        </is>
      </c>
      <c r="F13" s="220" t="inlineStr">
        <is>
          <t>Pending</t>
        </is>
      </c>
      <c r="G13" s="269">
        <v>46267</v>
      </c>
      <c r="H13" s="220" t="inlineStr">
        <is>
          <t>HungHS</t>
        </is>
      </c>
      <c r="I13" s="220" t="inlineStr">
        <is>
          <t>Passed</t>
        </is>
      </c>
      <c r="J13" s="269">
        <v>46281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backend/src/services/subscriptionRenewalService.js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WALLET SETTLEMENT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TC-HSH-40-03</t>
        </is>
      </c>
      <c r="B15" s="220" t="inlineStr">
        <is>
          <t>Renew with WALLET — Eligible subscription; wallet funded</t>
        </is>
      </c>
      <c r="C15" s="220" t="inlineStr">
        <is>
          <t>1. Seed subscription, slot and payment state: Eligible subscription; wallet funded.
2. Perform Renew with WALLET through the renewal API.
3. Inspect quote, debit, expiry and renewal idempotency.
4. Confirm: Wallet debited; subscription/slot expiry extended.</t>
        </is>
      </c>
      <c r="D15" s="220" t="inlineStr">
        <is>
          <t>Wallet debited; subscription/slot expiry extended.</t>
        </is>
      </c>
      <c r="E15" s="220" t="inlineStr">
        <is>
          <t>Subscription, eligibility, wallet and PayOS are mocked; Eligible subscription; wallet funded.</t>
        </is>
      </c>
      <c r="F15" s="220" t="inlineStr">
        <is>
          <t>Pending</t>
        </is>
      </c>
      <c r="G15" s="269">
        <v>46267</v>
      </c>
      <c r="H15" s="220" t="inlineStr">
        <is>
          <t>HungHS</t>
        </is>
      </c>
      <c r="I15" s="220" t="inlineStr">
        <is>
          <t>Pending</t>
        </is>
      </c>
      <c r="J15" s="269">
        <v>46281</v>
      </c>
      <c r="K15" s="220" t="inlineStr">
        <is>
          <t>HungHS</t>
        </is>
      </c>
      <c r="L15" s="220"/>
      <c r="M15" s="269"/>
      <c r="N15" s="220"/>
      <c r="O15" s="264" t="inlineStr">
        <is>
          <t>Code: backend/src/services/subscriptionRenewalService.js. Direct verification needed: Renew with WALLET.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TC-HSH-40-04</t>
        </is>
      </c>
      <c r="B16" s="220" t="inlineStr">
        <is>
          <t>Renew with WALLET — Eligible subscription; wallet insufficient</t>
        </is>
      </c>
      <c r="C16" s="220" t="inlineStr">
        <is>
          <t>1. Seed subscription, slot and payment state: Eligible subscription; wallet insufficient.
2. Perform Renew with WALLET through the renewal API.
3. Inspect quote, debit, expiry and renewal idempotency.
4. Confirm: No debit or expiry extension.</t>
        </is>
      </c>
      <c r="D16" s="220" t="inlineStr">
        <is>
          <t>No debit or expiry extension.</t>
        </is>
      </c>
      <c r="E16" s="220" t="inlineStr">
        <is>
          <t>Subscription, eligibility, wallet and PayOS are mocked; Eligible subscription; wallet insufficient.</t>
        </is>
      </c>
      <c r="F16" s="220" t="inlineStr">
        <is>
          <t>Pending</t>
        </is>
      </c>
      <c r="G16" s="269">
        <v>46267</v>
      </c>
      <c r="H16" s="220" t="inlineStr">
        <is>
          <t>HungHS</t>
        </is>
      </c>
      <c r="I16" s="220" t="inlineStr">
        <is>
          <t>Passed</t>
        </is>
      </c>
      <c r="J16" s="269">
        <v>46281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backend/src/services/subscriptionRenewalService.js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PAYOS SETTLEMENT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15" customHeight="1">
      <c r="A18" s="220" t="inlineStr">
        <is>
          <t>TC-HSH-40-05</t>
        </is>
      </c>
      <c r="B18" s="220" t="inlineStr">
        <is>
          <t>Verify renewal payment — Eligible pending renewal; PayOS says PAID</t>
        </is>
      </c>
      <c r="C18" s="220" t="inlineStr">
        <is>
          <t>1. Seed subscription, slot and payment state: Eligible pending renewal; PayOS says PAID.
2. Perform Verify renewal payment through the renewal API.
3. Inspect quote, debit, expiry and renewal idempotency.
4. Confirm: Renewal activated exactly once.</t>
        </is>
      </c>
      <c r="D18" s="220" t="inlineStr">
        <is>
          <t>Renewal activated exactly once.</t>
        </is>
      </c>
      <c r="E18" s="220" t="inlineStr">
        <is>
          <t>Subscription, eligibility, wallet and PayOS are mocked; Eligible pending renewal; PayOS says PAID.</t>
        </is>
      </c>
      <c r="F18" s="220" t="inlineStr">
        <is>
          <t>Pending</t>
        </is>
      </c>
      <c r="G18" s="269">
        <v>46267</v>
      </c>
      <c r="H18" s="220" t="inlineStr">
        <is>
          <t>HungHS</t>
        </is>
      </c>
      <c r="I18" s="220" t="inlineStr">
        <is>
          <t>Pending</t>
        </is>
      </c>
      <c r="J18" s="269">
        <v>46281</v>
      </c>
      <c r="K18" s="220" t="inlineStr">
        <is>
          <t>HungHS</t>
        </is>
      </c>
      <c r="L18" s="220"/>
      <c r="M18" s="269"/>
      <c r="N18" s="220"/>
      <c r="O18" s="264" t="inlineStr">
        <is>
          <t>Code: backend/src/services/subscriptionRenewalService.js. Direct verification needed: Verify renewal payment.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LEGACY RENEWAL GUARD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TC-HSH-40-06</t>
        </is>
      </c>
      <c r="B20" s="220" t="inlineStr">
        <is>
          <t>Call legacy renewal API — Entitlement-based subscription</t>
        </is>
      </c>
      <c r="C20" s="220" t="inlineStr">
        <is>
          <t>1. Seed subscription, slot and payment state: Entitlement-based subscription.
2. Perform Call legacy renewal API through the renewal API.
3. Inspect quote, debit, expiry and renewal idempotency.
4. Confirm: USE_ENTITLEMENT_RENEWAL returned.</t>
        </is>
      </c>
      <c r="D20" s="220" t="inlineStr">
        <is>
          <t>USE_ENTITLEMENT_RENEWAL returned.</t>
        </is>
      </c>
      <c r="E20" s="220" t="inlineStr">
        <is>
          <t>Subscription, eligibility, wallet and PayOS are mocked; Entitlement-based subscription.</t>
        </is>
      </c>
      <c r="F20" s="220" t="inlineStr">
        <is>
          <t>Pending</t>
        </is>
      </c>
      <c r="G20" s="269">
        <v>46267</v>
      </c>
      <c r="H20" s="220" t="inlineStr">
        <is>
          <t>HungHS</t>
        </is>
      </c>
      <c r="I20" s="220" t="inlineStr">
        <is>
          <t>Passed</t>
        </is>
      </c>
      <c r="J20" s="269">
        <v>46281</v>
      </c>
      <c r="K20" s="220" t="inlineStr">
        <is>
          <t>HungHS</t>
        </is>
      </c>
      <c r="L20" s="220"/>
      <c r="M20" s="269"/>
      <c r="N20" s="220"/>
      <c r="O20" s="264" t="inlineStr">
        <is>
          <t>Code: backend/src/services/subscriptionRenewalService.js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5 — IDEMPOTENT RENEWAL REQUESTS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TC-HSH-40-07</t>
        </is>
      </c>
      <c r="B22" s="220" t="inlineStr">
        <is>
          <t>Retry wallet renewal — Paid renewal exists for the same idempotency key</t>
        </is>
      </c>
      <c r="C22" s="220" t="inlineStr">
        <is>
          <t>1. Prepare SubscriptionRenewal record is seeded.
2. Configure the branch: Paid renewal exists for the same idempotency key.
3. Retry wallet renewal.
4. Inspect quote, debit, expiry and renewal idempotency. Confirm: Existing paid renewal is returned with alreadyProcessed true.</t>
        </is>
      </c>
      <c r="D22" s="220" t="inlineStr">
        <is>
          <t>Existing paid renewal is returned with alreadyProcessed true.</t>
        </is>
      </c>
      <c r="E22" s="220" t="inlineStr">
        <is>
          <t>SubscriptionRenewal record is seeded</t>
        </is>
      </c>
      <c r="F22" s="220" t="inlineStr">
        <is>
          <t>Pending</t>
        </is>
      </c>
      <c r="G22" s="269">
        <v>46267</v>
      </c>
      <c r="H22" s="220" t="inlineStr">
        <is>
          <t>HungHS</t>
        </is>
      </c>
      <c r="I22" s="220" t="inlineStr">
        <is>
          <t>Passed</t>
        </is>
      </c>
      <c r="J22" s="269">
        <v>46281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backend/src/services/subscriptionRenewalService.js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TC-HSH-40-08</t>
        </is>
      </c>
      <c r="B23" s="220" t="inlineStr">
        <is>
          <t>Retry wallet renewal — Pending renewal exists for the same idempotency key</t>
        </is>
      </c>
      <c r="C23" s="220" t="inlineStr">
        <is>
          <t>1. Prepare Pending SubscriptionRenewal record is seeded.
2. Configure the branch: Pending renewal exists for the same idempotency key.
3. Retry wallet renewal.
4. Inspect quote, debit, expiry and renewal idempotency. Confirm: 409 RENEWAL_REQUEST_EXISTS is returned without another debit.</t>
        </is>
      </c>
      <c r="D23" s="220" t="inlineStr">
        <is>
          <t>409 RENEWAL_REQUEST_EXISTS is returned without another debit.</t>
        </is>
      </c>
      <c r="E23" s="220" t="inlineStr">
        <is>
          <t>Pending SubscriptionRenewal record is seeded</t>
        </is>
      </c>
      <c r="F23" s="220" t="inlineStr">
        <is>
          <t>Pending</t>
        </is>
      </c>
      <c r="G23" s="269">
        <v>46267</v>
      </c>
      <c r="H23" s="220" t="inlineStr">
        <is>
          <t>HungHS</t>
        </is>
      </c>
      <c r="I23" s="220" t="inlineStr">
        <is>
          <t>Passed</t>
        </is>
      </c>
      <c r="J23" s="269">
        <v>46281</v>
      </c>
      <c r="K23" s="220" t="inlineStr">
        <is>
          <t>HungHS</t>
        </is>
      </c>
      <c r="L23" s="220"/>
      <c r="M23" s="269"/>
      <c r="N23" s="220"/>
      <c r="O23" s="264" t="inlineStr">
        <is>
          <t>Code: backend/src/services/subscriptionRenewalService.js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9" customHeight="1">
      <c r="A24" s="266" t="inlineStr">
        <is>
          <t>FUNCTION 6 — ATOMIC SUBSCRIPTION AND SLOT TRANSITION</t>
        </is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15" customHeight="1">
      <c r="A25" s="220" t="inlineStr">
        <is>
          <t>TC-HSH-40-09</t>
        </is>
      </c>
      <c r="B25" s="220" t="inlineStr">
        <is>
          <t>Activate renewal in transaction — Subscription expiry changes after quote</t>
        </is>
      </c>
      <c r="C25" s="220" t="inlineStr">
        <is>
          <t>1. Prepare Concurrent update changes expireAt.
2. Configure the branch: Subscription expiry changes after quote.
3. Activate renewal in transaction.
4. Inspect quote, debit, expiry and renewal idempotency. Confirm: 409 RENEWAL_STATE_CHANGED aborts wallet and expiry changes.</t>
        </is>
      </c>
      <c r="D25" s="220" t="inlineStr">
        <is>
          <t>409 RENEWAL_STATE_CHANGED aborts wallet and expiry changes.</t>
        </is>
      </c>
      <c r="E25" s="220" t="inlineStr">
        <is>
          <t>Concurrent update changes expireAt</t>
        </is>
      </c>
      <c r="F25" s="220" t="inlineStr">
        <is>
          <t>Pending</t>
        </is>
      </c>
      <c r="G25" s="269">
        <v>46267</v>
      </c>
      <c r="H25" s="220" t="inlineStr">
        <is>
          <t>HungHS</t>
        </is>
      </c>
      <c r="I25" s="220" t="inlineStr">
        <is>
          <t>Pending</t>
        </is>
      </c>
      <c r="J25" s="269">
        <v>46281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backend/src/services/subscriptionRenewalService.js. Direct verification needed: Activate renewal in transaction.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30" customHeight="1">
      <c r="A26" s="220" t="inlineStr">
        <is>
          <t>TC-HSH-40-10</t>
        </is>
      </c>
      <c r="B26" s="220" t="inlineStr">
        <is>
          <t>Activate renewal in transaction — Reserved slot ownership changes after quote</t>
        </is>
      </c>
      <c r="C26" s="220" t="inlineStr">
        <is>
          <t>1. Prepare Slot.updateMany matches fewer selected slots.
2. Configure the branch: Reserved slot ownership changes after quote.
3. Activate renewal in transaction.
4. Inspect quote, debit, expiry and renewal idempotency. Confirm: 409 SLOT_OWNERSHIP_CHANGED rolls back renewal and debit.</t>
        </is>
      </c>
      <c r="D26" s="220" t="inlineStr">
        <is>
          <t>409 SLOT_OWNERSHIP_CHANGED rolls back renewal and debit.</t>
        </is>
      </c>
      <c r="E26" s="220" t="inlineStr">
        <is>
          <t>Slot.updateMany matches fewer selected slots</t>
        </is>
      </c>
      <c r="F26" s="220" t="inlineStr">
        <is>
          <t>Pending</t>
        </is>
      </c>
      <c r="G26" s="269">
        <v>46267</v>
      </c>
      <c r="H26" s="220" t="inlineStr">
        <is>
          <t>HungHS</t>
        </is>
      </c>
      <c r="I26" s="220" t="inlineStr">
        <is>
          <t>Pending</t>
        </is>
      </c>
      <c r="J26" s="269">
        <v>46281</v>
      </c>
      <c r="K26" s="220" t="inlineStr">
        <is>
          <t>HungHS</t>
        </is>
      </c>
      <c r="L26" s="220"/>
      <c r="M26" s="269"/>
      <c r="N26" s="220"/>
      <c r="O26" s="264" t="inlineStr">
        <is>
          <t>Code: backend/src/services/subscriptionRenewalService.js. Direct verification needed: Activate renewal in transaction.</t>
        </is>
      </c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9">
    <mergeCell ref="B2:E2"/>
    <mergeCell ref="B3:E3"/>
    <mergeCell ref="B4:E4"/>
    <mergeCell ref="A11:O11"/>
    <mergeCell ref="A14:O14"/>
    <mergeCell ref="A17:O17"/>
    <mergeCell ref="A19:O19"/>
    <mergeCell ref="A21:O21"/>
    <mergeCell ref="A24:O24"/>
  </mergeCell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Parking floor layout save and slot safety checks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parking floor layout save and slot safety checks.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7</v>
      </c>
      <c r="C7" s="121">
        <f>COUNTIF(I11:I52,C5)</f>
        <v>0</v>
      </c>
      <c r="D7" s="121">
        <f>COUNTIF(I11:I52,D5)</f>
        <v>3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LAYOUT AND COORDINATE VALIDATION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TC-HSH-41-01</t>
        </is>
      </c>
      <c r="B12" s="220" t="inlineStr">
        <is>
          <t>Save layout — Named slot lies within zone</t>
        </is>
      </c>
      <c r="C12" s="220" t="inlineStr">
        <is>
          <t>1. Seed floor, zone and protected slot state: Named slot lies within zone.
2. Perform Save layout through the layout-save API.
3. Inspect geometry validation and Zone/Slot records.
4. Confirm: Zone and slot created or updated.</t>
        </is>
      </c>
      <c r="D12" s="220" t="inlineStr">
        <is>
          <t>Zone and slot created or updated.</t>
        </is>
      </c>
      <c r="E12" s="220" t="inlineStr">
        <is>
          <t>Floor, Zone, Slot and reservation models are mocked; Named slot lies within zone.</t>
        </is>
      </c>
      <c r="F12" s="220" t="inlineStr">
        <is>
          <t>Pending</t>
        </is>
      </c>
      <c r="G12" s="269">
        <v>46254</v>
      </c>
      <c r="H12" s="220" t="inlineStr">
        <is>
          <t>HungHS</t>
        </is>
      </c>
      <c r="I12" s="220" t="inlineStr">
        <is>
          <t>Passed</t>
        </is>
      </c>
      <c r="J12" s="269">
        <v>46268</v>
      </c>
      <c r="K12" s="220" t="inlineStr">
        <is>
          <t>HungHS</t>
        </is>
      </c>
      <c r="L12" s="220"/>
      <c r="M12" s="269"/>
      <c r="N12" s="220"/>
      <c r="O12" s="264" t="inlineStr">
        <is>
          <t>Code: backend/src/controllers/parkingFloorController.js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TC-HSH-41-02</t>
        </is>
      </c>
      <c r="B13" s="220" t="inlineStr">
        <is>
          <t>Save layout — Duplicate slot code on floor</t>
        </is>
      </c>
      <c r="C13" s="220" t="inlineStr">
        <is>
          <t>1. Seed floor, zone and protected slot state: Duplicate slot code on floor.
2. Perform Save layout through the layout-save API.
3. Inspect geometry validation and Zone/Slot records.
4. Confirm: Duplicate code rejected.</t>
        </is>
      </c>
      <c r="D13" s="220" t="inlineStr">
        <is>
          <t>Duplicate code rejected.</t>
        </is>
      </c>
      <c r="E13" s="220" t="inlineStr">
        <is>
          <t>Floor, Zone, Slot and reservation models are mocked; Duplicate slot code on floor.</t>
        </is>
      </c>
      <c r="F13" s="220" t="inlineStr">
        <is>
          <t>Pending</t>
        </is>
      </c>
      <c r="G13" s="269">
        <v>46254</v>
      </c>
      <c r="H13" s="220" t="inlineStr">
        <is>
          <t>HungHS</t>
        </is>
      </c>
      <c r="I13" s="220" t="inlineStr">
        <is>
          <t>Passed</t>
        </is>
      </c>
      <c r="J13" s="269">
        <v>46268</v>
      </c>
      <c r="K13" s="220" t="inlineStr">
        <is>
          <t>HungHS</t>
        </is>
      </c>
      <c r="L13" s="220"/>
      <c r="M13" s="269"/>
      <c r="N13" s="220"/>
      <c r="O13" s="264" t="inlineStr">
        <is>
          <t>Code: backend/src/controllers/parkingFloorController.js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TC-HSH-41-03</t>
        </is>
      </c>
      <c r="B14" s="220" t="inlineStr">
        <is>
          <t>Save layout — Slot lies outside its zone</t>
        </is>
      </c>
      <c r="C14" s="220" t="inlineStr">
        <is>
          <t>1. Seed floor, zone and protected slot state: Slot lies outside its zone.
2. Perform Save layout through the layout-save API.
3. Inspect geometry validation and Zone/Slot records.
4. Confirm: Invalid coordinates rejected.</t>
        </is>
      </c>
      <c r="D14" s="220" t="inlineStr">
        <is>
          <t>Invalid coordinates rejected.</t>
        </is>
      </c>
      <c r="E14" s="220" t="inlineStr">
        <is>
          <t>Floor, Zone, Slot and reservation models are mocked; Slot lies outside its zone.</t>
        </is>
      </c>
      <c r="F14" s="220" t="inlineStr">
        <is>
          <t>Pending</t>
        </is>
      </c>
      <c r="G14" s="269">
        <v>46254</v>
      </c>
      <c r="H14" s="220" t="inlineStr">
        <is>
          <t>HungHS</t>
        </is>
      </c>
      <c r="I14" s="220" t="inlineStr">
        <is>
          <t>Passed</t>
        </is>
      </c>
      <c r="J14" s="269">
        <v>46268</v>
      </c>
      <c r="K14" s="220" t="inlineStr">
        <is>
          <t>HungHS</t>
        </is>
      </c>
      <c r="L14" s="220"/>
      <c r="M14" s="269"/>
      <c r="N14" s="220"/>
      <c r="O14" s="264" t="inlineStr">
        <is>
          <t>Code: backend/src/controllers/parkingFloorController.js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2 — PROTECTED SLOT DELETION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TC-HSH-41-04</t>
        </is>
      </c>
      <c r="B16" s="220" t="inlineStr">
        <is>
          <t>Remove slot from layout — Slot is VIP-reserved</t>
        </is>
      </c>
      <c r="C16" s="220" t="inlineStr">
        <is>
          <t>1. Seed floor, zone and protected slot state: Slot is VIP-reserved.
2. Perform Remove slot from layout through the layout-save API.
3. Inspect geometry validation and Zone/Slot records.
4. Confirm: Reserved slot cannot be deleted.</t>
        </is>
      </c>
      <c r="D16" s="220" t="inlineStr">
        <is>
          <t>Reserved slot cannot be deleted.</t>
        </is>
      </c>
      <c r="E16" s="220" t="inlineStr">
        <is>
          <t>Floor, Zone, Slot and reservation models are mocked; Slot is VIP-reserved.</t>
        </is>
      </c>
      <c r="F16" s="220" t="inlineStr">
        <is>
          <t>Pending</t>
        </is>
      </c>
      <c r="G16" s="269">
        <v>46254</v>
      </c>
      <c r="H16" s="220" t="inlineStr">
        <is>
          <t>HungHS</t>
        </is>
      </c>
      <c r="I16" s="220" t="inlineStr">
        <is>
          <t>Pending</t>
        </is>
      </c>
      <c r="J16" s="269">
        <v>46268</v>
      </c>
      <c r="K16" s="220" t="inlineStr">
        <is>
          <t>HungHS</t>
        </is>
      </c>
      <c r="L16" s="220"/>
      <c r="M16" s="269"/>
      <c r="N16" s="220"/>
      <c r="O16" s="264" t="inlineStr">
        <is>
          <t>Code: backend/src/controllers/parkingFloorController.js. Direct verification needed: Remove slot from layout.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TC-HSH-41-05</t>
        </is>
      </c>
      <c r="B17" s="220" t="inlineStr">
        <is>
          <t>Remove slot from layout — Slot has active parking session</t>
        </is>
      </c>
      <c r="C17" s="220" t="inlineStr">
        <is>
          <t>1. Seed floor, zone and protected slot state: Slot has active parking session.
2. Perform Remove slot from layout through the layout-save API.
3. Inspect geometry validation and Zone/Slot records.
4. Confirm: Occupied slot cannot be deleted.</t>
        </is>
      </c>
      <c r="D17" s="220" t="inlineStr">
        <is>
          <t>Occupied slot cannot be deleted.</t>
        </is>
      </c>
      <c r="E17" s="220" t="inlineStr">
        <is>
          <t>Floor, Zone, Slot and reservation models are mocked; Slot has active parking session.</t>
        </is>
      </c>
      <c r="F17" s="220" t="inlineStr">
        <is>
          <t>Pending</t>
        </is>
      </c>
      <c r="G17" s="269">
        <v>46254</v>
      </c>
      <c r="H17" s="220" t="inlineStr">
        <is>
          <t>HungHS</t>
        </is>
      </c>
      <c r="I17" s="220" t="inlineStr">
        <is>
          <t>Pending</t>
        </is>
      </c>
      <c r="J17" s="269">
        <v>46268</v>
      </c>
      <c r="K17" s="220" t="inlineStr">
        <is>
          <t>HungHS</t>
        </is>
      </c>
      <c r="L17" s="220"/>
      <c r="M17" s="269"/>
      <c r="N17" s="220"/>
      <c r="O17" s="264" t="inlineStr">
        <is>
          <t>Code: backend/src/controllers/parkingFloorController.js. Direct verification needed: Remove slot from layout.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NAMED-SLOT PERSISTENCE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5" customHeight="1">
      <c r="A19" s="220" t="inlineStr">
        <is>
          <t>TC-HSH-41-06</t>
        </is>
      </c>
      <c r="B19" s="220" t="inlineStr">
        <is>
          <t>Save layout — Valid named slot and decoration element</t>
        </is>
      </c>
      <c r="C19" s="220" t="inlineStr">
        <is>
          <t>1. Seed floor, zone and protected slot state: Valid named slot and decoration element.
2. Perform Save layout through the layout-save API.
3. Inspect geometry validation and Zone/Slot records.
4. Confirm: Only named slot becomes Slot record.</t>
        </is>
      </c>
      <c r="D19" s="220" t="inlineStr">
        <is>
          <t>Only named slot becomes Slot record.</t>
        </is>
      </c>
      <c r="E19" s="220" t="inlineStr">
        <is>
          <t>Floor, Zone, Slot and reservation models are mocked; Valid named slot and decoration element.</t>
        </is>
      </c>
      <c r="F19" s="220" t="inlineStr">
        <is>
          <t>Pending</t>
        </is>
      </c>
      <c r="G19" s="269">
        <v>46254</v>
      </c>
      <c r="H19" s="220" t="inlineStr">
        <is>
          <t>HungHS</t>
        </is>
      </c>
      <c r="I19" s="220" t="inlineStr">
        <is>
          <t>Passed</t>
        </is>
      </c>
      <c r="J19" s="269">
        <v>46268</v>
      </c>
      <c r="K19" s="220" t="inlineStr">
        <is>
          <t>HungHS</t>
        </is>
      </c>
      <c r="L19" s="220"/>
      <c r="M19" s="269"/>
      <c r="N19" s="220"/>
      <c r="O19" s="264" t="inlineStr">
        <is>
          <t>Code: backend/src/controllers/parkingFloorController.js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EXISTING SLOT UPDATE AND GEOMETRY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TC-HSH-41-07</t>
        </is>
      </c>
      <c r="B21" s="220" t="inlineStr">
        <is>
          <t>Save floor layout — Existing named slot remains inside edited zone</t>
        </is>
      </c>
      <c r="C21" s="220" t="inlineStr">
        <is>
          <t>1. Prepare Floor, zone and slot IDs are seeded.
2. Configure the branch: Existing named slot remains inside edited zone.
3. Save floor layout.
4. Inspect geometry validation and Zone/Slot records. Confirm: Slot coordinates update without creating a duplicate record.</t>
        </is>
      </c>
      <c r="D21" s="220" t="inlineStr">
        <is>
          <t>Slot coordinates update without creating a duplicate record.</t>
        </is>
      </c>
      <c r="E21" s="220" t="inlineStr">
        <is>
          <t>Floor, zone and slot IDs are seeded</t>
        </is>
      </c>
      <c r="F21" s="220" t="inlineStr">
        <is>
          <t>Pending</t>
        </is>
      </c>
      <c r="G21" s="269">
        <v>46254</v>
      </c>
      <c r="H21" s="220" t="inlineStr">
        <is>
          <t>HungHS</t>
        </is>
      </c>
      <c r="I21" s="220" t="inlineStr">
        <is>
          <t>Passed</t>
        </is>
      </c>
      <c r="J21" s="269">
        <v>46268</v>
      </c>
      <c r="K21" s="220" t="inlineStr">
        <is>
          <t>HungHS</t>
        </is>
      </c>
      <c r="L21" s="220"/>
      <c r="M21" s="269"/>
      <c r="N21" s="220"/>
      <c r="O21" s="264" t="inlineStr">
        <is>
          <t>Code: backend/src/controllers/parkingFloorController.js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TC-HSH-41-08</t>
        </is>
      </c>
      <c r="B22" s="220" t="inlineStr">
        <is>
          <t>Save floor layout — Layout element has no named slot type</t>
        </is>
      </c>
      <c r="C22" s="220" t="inlineStr">
        <is>
          <t>1. Prepare Element is a non-slot decoration.
2. Configure the branch: Layout element has no named slot type.
3. Save floor layout.
4. Inspect geometry validation and Zone/Slot records. Confirm: Decoration is stored in layout but no Slot model record is created.</t>
        </is>
      </c>
      <c r="D22" s="220" t="inlineStr">
        <is>
          <t>Decoration is stored in layout but no Slot model record is created.</t>
        </is>
      </c>
      <c r="E22" s="220" t="inlineStr">
        <is>
          <t>Element is a non-slot decoration</t>
        </is>
      </c>
      <c r="F22" s="220" t="inlineStr">
        <is>
          <t>Pending</t>
        </is>
      </c>
      <c r="G22" s="269">
        <v>46254</v>
      </c>
      <c r="H22" s="220" t="inlineStr">
        <is>
          <t>HungHS</t>
        </is>
      </c>
      <c r="I22" s="220" t="inlineStr">
        <is>
          <t>Passed</t>
        </is>
      </c>
      <c r="J22" s="269">
        <v>46268</v>
      </c>
      <c r="K22" s="220" t="inlineStr">
        <is>
          <t>HungHS</t>
        </is>
      </c>
      <c r="L22" s="220"/>
      <c r="M22" s="269"/>
      <c r="N22" s="220"/>
      <c r="O22" s="264" t="inlineStr">
        <is>
          <t>Code: backend/src/controllers/parkingFloorController.js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9" customHeight="1">
      <c r="A23" s="266" t="inlineStr">
        <is>
          <t>FUNCTION 5 — LAYOUT REJECTION AND ROLLBACK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45" customHeight="1">
      <c r="A24" s="220" t="inlineStr">
        <is>
          <t>TC-HSH-41-09</t>
        </is>
      </c>
      <c r="B24" s="220" t="inlineStr">
        <is>
          <t>Save floor layout — Two slot elements use the same floor code</t>
        </is>
      </c>
      <c r="C24" s="220" t="inlineStr">
        <is>
          <t>1. Prepare Layout request has repeated slot numbers.
2. Configure the branch: Two slot elements use the same floor code.
3. Save floor layout.
4. Inspect geometry validation and Zone/Slot records. Confirm: HTTP 400 rejects duplicate slot names before Slot.bulkWrite and floor layout update.</t>
        </is>
      </c>
      <c r="D24" s="220" t="inlineStr">
        <is>
          <t>HTTP 400 rejects duplicate slot names before Slot.bulkWrite and floor layout update.</t>
        </is>
      </c>
      <c r="E24" s="220" t="inlineStr">
        <is>
          <t>Layout request has repeated slot numbers</t>
        </is>
      </c>
      <c r="F24" s="220" t="inlineStr">
        <is>
          <t>Pending</t>
        </is>
      </c>
      <c r="G24" s="269">
        <v>46254</v>
      </c>
      <c r="H24" s="220" t="inlineStr">
        <is>
          <t>HungHS</t>
        </is>
      </c>
      <c r="I24" s="220" t="inlineStr">
        <is>
          <t>Passed</t>
        </is>
      </c>
      <c r="J24" s="269">
        <v>46268</v>
      </c>
      <c r="K24" s="220" t="inlineStr">
        <is>
          <t>HungHS</t>
        </is>
      </c>
      <c r="L24" s="220"/>
      <c r="M24" s="269"/>
      <c r="N24" s="220"/>
      <c r="O24" s="264" t="inlineStr">
        <is>
          <t>Code: backend/src/controllers/parkingFloorController.js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30" customHeight="1">
      <c r="A25" s="220" t="inlineStr">
        <is>
          <t>TC-HSH-41-10</t>
        </is>
      </c>
      <c r="B25" s="220" t="inlineStr">
        <is>
          <t>Save a layout without that slot — Slot being removed has an active session</t>
        </is>
      </c>
      <c r="C25" s="220" t="inlineStr">
        <is>
          <t>1. Prepare Active parking session references slot.
2. Configure the branch: Slot being removed has an active session.
3. Save a layout without that slot.
4. Inspect geometry validation and Zone/Slot records. Confirm: Save is blocked; occupied slot remains available to the session.</t>
        </is>
      </c>
      <c r="D25" s="220" t="inlineStr">
        <is>
          <t>Save is blocked; occupied slot remains available to the session.</t>
        </is>
      </c>
      <c r="E25" s="220" t="inlineStr">
        <is>
          <t>Active parking session references slot</t>
        </is>
      </c>
      <c r="F25" s="220" t="inlineStr">
        <is>
          <t>Pending</t>
        </is>
      </c>
      <c r="G25" s="269">
        <v>46254</v>
      </c>
      <c r="H25" s="220" t="inlineStr">
        <is>
          <t>HungHS</t>
        </is>
      </c>
      <c r="I25" s="220" t="inlineStr">
        <is>
          <t>Pending</t>
        </is>
      </c>
      <c r="J25" s="269">
        <v>46268</v>
      </c>
      <c r="K25" s="220" t="inlineStr">
        <is>
          <t>HungHS</t>
        </is>
      </c>
      <c r="L25" s="220"/>
      <c r="M25" s="269"/>
      <c r="N25" s="220"/>
      <c r="O25" s="264" t="inlineStr">
        <is>
          <t>Code: backend/src/controllers/parkingFloorController.js. Direct verification needed: Save a layout without that slot.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5:O15"/>
    <mergeCell ref="A18:O18"/>
    <mergeCell ref="A20:O20"/>
    <mergeCell ref="A23:O23"/>
  </mergeCell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Public service list, details and booking link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public service list, details and booking link.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8</v>
      </c>
      <c r="C7" s="121">
        <f>COUNTIF(I11:I52,C5)</f>
        <v>0</v>
      </c>
      <c r="D7" s="121">
        <f>COUNTIF(I11:I52,D5)</f>
        <v>1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PUBLIC SERVICE CATALOG AND DETAIL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TC-HSH-42-01</t>
        </is>
      </c>
      <c r="B12" s="220" t="inlineStr">
        <is>
          <t>Open service page — API returns active services</t>
        </is>
      </c>
      <c r="C12" s="220" t="inlineStr">
        <is>
          <t>1. Mock guest catalog response: API returns active services.
2. Perform Open service page in ServiceList.jsx.
3. Inspect rendered service detail or /booking?serviceId URL.
4. Confirm: Names, prices, durations and images shown.</t>
        </is>
      </c>
      <c r="D12" s="220" t="inlineStr">
        <is>
          <t>Names, prices, durations and images shown.</t>
        </is>
      </c>
      <c r="E12" s="220" t="inlineStr">
        <is>
          <t>Guest ServiceList renders with mocked service API and router; API returns active services.</t>
        </is>
      </c>
      <c r="F12" s="220" t="inlineStr">
        <is>
          <t>Pending</t>
        </is>
      </c>
      <c r="G12" s="269">
        <v>46255</v>
      </c>
      <c r="H12" s="220" t="inlineStr">
        <is>
          <t>HungHS</t>
        </is>
      </c>
      <c r="I12" s="220" t="inlineStr">
        <is>
          <t>Passed</t>
        </is>
      </c>
      <c r="J12" s="269">
        <v>46269</v>
      </c>
      <c r="K12" s="220" t="inlineStr">
        <is>
          <t>HungHS</t>
        </is>
      </c>
      <c r="L12" s="220"/>
      <c r="M12" s="269"/>
      <c r="N12" s="220"/>
      <c r="O12" s="264" t="inlineStr">
        <is>
          <t>Code: frontend/src/pages/Guest/ServiceList.jsx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TC-HSH-42-02</t>
        </is>
      </c>
      <c r="B13" s="220" t="inlineStr">
        <is>
          <t>Select another service — API returns several services</t>
        </is>
      </c>
      <c r="C13" s="220" t="inlineStr">
        <is>
          <t>1. Mock guest catalog response: API returns several services.
2. Perform Select another service in ServiceList.jsx.
3. Inspect rendered service detail or /booking?serviceId URL.
4. Confirm: Selected service detail is shown.</t>
        </is>
      </c>
      <c r="D13" s="220" t="inlineStr">
        <is>
          <t>Selected service detail is shown.</t>
        </is>
      </c>
      <c r="E13" s="220" t="inlineStr">
        <is>
          <t>Guest ServiceList renders with mocked service API and router; API returns several services.</t>
        </is>
      </c>
      <c r="F13" s="220" t="inlineStr">
        <is>
          <t>Pending</t>
        </is>
      </c>
      <c r="G13" s="269">
        <v>46255</v>
      </c>
      <c r="H13" s="220" t="inlineStr">
        <is>
          <t>HungHS</t>
        </is>
      </c>
      <c r="I13" s="220" t="inlineStr">
        <is>
          <t>Passed</t>
        </is>
      </c>
      <c r="J13" s="269">
        <v>46269</v>
      </c>
      <c r="K13" s="220" t="inlineStr">
        <is>
          <t>HungHS</t>
        </is>
      </c>
      <c r="L13" s="220"/>
      <c r="M13" s="269"/>
      <c r="N13" s="220"/>
      <c r="O13" s="264" t="inlineStr">
        <is>
          <t>Code: frontend/src/pages/Guest/ServiceList.jsx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BOOKING NAVIGATION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TC-HSH-42-03</t>
        </is>
      </c>
      <c r="B15" s="220" t="inlineStr">
        <is>
          <t>Click book service — Service is selected</t>
        </is>
      </c>
      <c r="C15" s="220" t="inlineStr">
        <is>
          <t>1. Mock guest catalog response: Service is selected.
2. Perform Click book service in ServiceList.jsx.
3. Inspect rendered service detail or /booking?serviceId URL.
4. Confirm: /booking URL includes serviceId query parameter.</t>
        </is>
      </c>
      <c r="D15" s="220" t="inlineStr">
        <is>
          <t>/booking URL includes serviceId query parameter.</t>
        </is>
      </c>
      <c r="E15" s="220" t="inlineStr">
        <is>
          <t>Guest ServiceList renders with mocked service API and router; Service is selected.</t>
        </is>
      </c>
      <c r="F15" s="220" t="inlineStr">
        <is>
          <t>Pending</t>
        </is>
      </c>
      <c r="G15" s="269">
        <v>46255</v>
      </c>
      <c r="H15" s="220" t="inlineStr">
        <is>
          <t>HungHS</t>
        </is>
      </c>
      <c r="I15" s="220" t="inlineStr">
        <is>
          <t>Passed</t>
        </is>
      </c>
      <c r="J15" s="269">
        <v>46269</v>
      </c>
      <c r="K15" s="220" t="inlineStr">
        <is>
          <t>HungHS</t>
        </is>
      </c>
      <c r="L15" s="220"/>
      <c r="M15" s="269"/>
      <c r="N15" s="220"/>
      <c r="O15" s="264" t="inlineStr">
        <is>
          <t>Code: frontend/src/pages/Guest/ServiceList.jsx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EMPTY AND ERROR STATES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2" customHeight="1">
      <c r="A17" s="220" t="inlineStr">
        <is>
          <t>TC-HSH-42-04</t>
        </is>
      </c>
      <c r="B17" s="220" t="inlineStr">
        <is>
          <t>Open service page — API returns empty list</t>
        </is>
      </c>
      <c r="C17" s="220" t="inlineStr">
        <is>
          <t>1. Mock guest catalog response: API returns empty list.
2. Perform Open service page in ServiceList.jsx.
3. Inspect rendered service detail or /booking?serviceId URL.
4. Confirm: Empty state shown without crash.</t>
        </is>
      </c>
      <c r="D17" s="220" t="inlineStr">
        <is>
          <t>Empty state shown without crash.</t>
        </is>
      </c>
      <c r="E17" s="220" t="inlineStr">
        <is>
          <t>Guest ServiceList renders with mocked service API and router; API returns empty list.</t>
        </is>
      </c>
      <c r="F17" s="220" t="inlineStr">
        <is>
          <t>Pending</t>
        </is>
      </c>
      <c r="G17" s="269">
        <v>46255</v>
      </c>
      <c r="H17" s="220" t="inlineStr">
        <is>
          <t>HungHS</t>
        </is>
      </c>
      <c r="I17" s="220" t="inlineStr">
        <is>
          <t>Passed</t>
        </is>
      </c>
      <c r="J17" s="269">
        <v>46269</v>
      </c>
      <c r="K17" s="220" t="inlineStr">
        <is>
          <t>HungHS</t>
        </is>
      </c>
      <c r="L17" s="220"/>
      <c r="M17" s="269"/>
      <c r="N17" s="220"/>
      <c r="O17" s="264" t="inlineStr">
        <is>
          <t>Code: frontend/src/pages/Guest/ServiceList.jsx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12" customHeight="1">
      <c r="A18" s="220" t="inlineStr">
        <is>
          <t>TC-HSH-42-05</t>
        </is>
      </c>
      <c r="B18" s="220" t="inlineStr">
        <is>
          <t>Open service page — API returns error</t>
        </is>
      </c>
      <c r="C18" s="220" t="inlineStr">
        <is>
          <t>1. Mock guest catalog response: API returns error.
2. Perform Open service page in ServiceList.jsx.
3. Inspect rendered service detail or /booking?serviceId URL.
4. Confirm: Error shown without stale catalog.</t>
        </is>
      </c>
      <c r="D18" s="220" t="inlineStr">
        <is>
          <t>Error shown without stale catalog.</t>
        </is>
      </c>
      <c r="E18" s="220" t="inlineStr">
        <is>
          <t>Guest ServiceList renders with mocked service API and router; API returns error.</t>
        </is>
      </c>
      <c r="F18" s="220" t="inlineStr">
        <is>
          <t>Pending</t>
        </is>
      </c>
      <c r="G18" s="269">
        <v>46255</v>
      </c>
      <c r="H18" s="220" t="inlineStr">
        <is>
          <t>HungHS</t>
        </is>
      </c>
      <c r="I18" s="220" t="inlineStr">
        <is>
          <t>Passed</t>
        </is>
      </c>
      <c r="J18" s="269">
        <v>46269</v>
      </c>
      <c r="K18" s="220" t="inlineStr">
        <is>
          <t>HungHS</t>
        </is>
      </c>
      <c r="L18" s="220"/>
      <c r="M18" s="269"/>
      <c r="N18" s="220"/>
      <c r="O18" s="264" t="inlineStr">
        <is>
          <t>Code: frontend/src/pages/Guest/ServiceList.jsx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SERVICE CARD FIELDS AND SELECTION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TC-HSH-42-06</t>
        </is>
      </c>
      <c r="B20" s="220" t="inlineStr">
        <is>
          <t>Open guest service catalog — Active service includes image, duration and price</t>
        </is>
      </c>
      <c r="C20" s="220" t="inlineStr">
        <is>
          <t>1. Prepare Public service API resolves with one service.
2. Configure the branch: Active service includes image, duration and price.
3. Open guest service catalog.
4. Inspect rendered service detail or /booking?serviceId URL. Confirm: Card renders those API fields without requiring login.</t>
        </is>
      </c>
      <c r="D20" s="220" t="inlineStr">
        <is>
          <t>Card renders those API fields without requiring login.</t>
        </is>
      </c>
      <c r="E20" s="220" t="inlineStr">
        <is>
          <t>Public service API resolves with one service</t>
        </is>
      </c>
      <c r="F20" s="220" t="inlineStr">
        <is>
          <t>Pending</t>
        </is>
      </c>
      <c r="G20" s="269">
        <v>46255</v>
      </c>
      <c r="H20" s="220" t="inlineStr">
        <is>
          <t>HungHS</t>
        </is>
      </c>
      <c r="I20" s="220" t="inlineStr">
        <is>
          <t>Passed</t>
        </is>
      </c>
      <c r="J20" s="269">
        <v>46269</v>
      </c>
      <c r="K20" s="220" t="inlineStr">
        <is>
          <t>HungHS</t>
        </is>
      </c>
      <c r="L20" s="220"/>
      <c r="M20" s="269"/>
      <c r="N20" s="220"/>
      <c r="O20" s="264" t="inlineStr">
        <is>
          <t>Code: frontend/src/pages/Guest/ServiceList.jsx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TC-HSH-42-07</t>
        </is>
      </c>
      <c r="B21" s="220" t="inlineStr">
        <is>
          <t>Tap the second service — User changes selection between two services</t>
        </is>
      </c>
      <c r="C21" s="220" t="inlineStr">
        <is>
          <t>1. Prepare Two distinct services are loaded.
2. Configure the branch: User changes selection between two services.
3. Tap the second service.
4. Inspect rendered service detail or /booking?serviceId URL. Confirm: Detail panel reflects second service ID and fields.</t>
        </is>
      </c>
      <c r="D21" s="220" t="inlineStr">
        <is>
          <t>Detail panel reflects second service ID and fields.</t>
        </is>
      </c>
      <c r="E21" s="220" t="inlineStr">
        <is>
          <t>Two distinct services are loaded</t>
        </is>
      </c>
      <c r="F21" s="220" t="inlineStr">
        <is>
          <t>Pending</t>
        </is>
      </c>
      <c r="G21" s="269">
        <v>46255</v>
      </c>
      <c r="H21" s="220" t="inlineStr">
        <is>
          <t>HungHS</t>
        </is>
      </c>
      <c r="I21" s="220" t="inlineStr">
        <is>
          <t>Passed</t>
        </is>
      </c>
      <c r="J21" s="269">
        <v>46269</v>
      </c>
      <c r="K21" s="220" t="inlineStr">
        <is>
          <t>HungHS</t>
        </is>
      </c>
      <c r="L21" s="220"/>
      <c r="M21" s="269"/>
      <c r="N21" s="220"/>
      <c r="O21" s="264" t="inlineStr">
        <is>
          <t>Code: frontend/src/pages/Guest/ServiceList.jsx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BOOKING LINK AND REQUEST RECOVERY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TC-HSH-42-08</t>
        </is>
      </c>
      <c r="B23" s="220" t="inlineStr">
        <is>
          <t>Tap Book service — Service is selected</t>
        </is>
      </c>
      <c r="C23" s="220" t="inlineStr">
        <is>
          <t>1. Prepare Router is mocked and service ID is known.
2. Configure the branch: Service is selected.
3. Tap Book service.
4. Inspect rendered service detail or /booking?serviceId URL. Confirm: Navigation carries its serviceId in the booking URL.</t>
        </is>
      </c>
      <c r="D23" s="220" t="inlineStr">
        <is>
          <t>Navigation carries its serviceId in the booking URL.</t>
        </is>
      </c>
      <c r="E23" s="220" t="inlineStr">
        <is>
          <t>Router is mocked and service ID is known</t>
        </is>
      </c>
      <c r="F23" s="220" t="inlineStr">
        <is>
          <t>Pending</t>
        </is>
      </c>
      <c r="G23" s="269">
        <v>46255</v>
      </c>
      <c r="H23" s="220" t="inlineStr">
        <is>
          <t>HungHS</t>
        </is>
      </c>
      <c r="I23" s="220" t="inlineStr">
        <is>
          <t>Passed</t>
        </is>
      </c>
      <c r="J23" s="269">
        <v>46269</v>
      </c>
      <c r="K23" s="220" t="inlineStr">
        <is>
          <t>HungHS</t>
        </is>
      </c>
      <c r="L23" s="220"/>
      <c r="M23" s="269"/>
      <c r="N23" s="220"/>
      <c r="O23" s="264" t="inlineStr">
        <is>
          <t>Code: frontend/src/pages/Guest/ServiceList.jsx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30" customHeight="1">
      <c r="A24" s="220" t="inlineStr">
        <is>
          <t>TC-HSH-42-09</t>
        </is>
      </c>
      <c r="B24" s="220" t="inlineStr">
        <is>
          <t>Reopen service catalog — First catalog request fails, next page mount succeeds</t>
        </is>
      </c>
      <c r="C24" s="220" t="inlineStr">
        <is>
          <t>1. Prepare Mock API changes response before remount.
2. Configure the branch: First catalog request fails, next page mount succeeds.
3. Reopen service catalog.
4. Inspect rendered service detail or /booking?serviceId URL. Confirm: Fresh mount loads the new service list.</t>
        </is>
      </c>
      <c r="D24" s="220" t="inlineStr">
        <is>
          <t>Fresh mount loads the new service list.</t>
        </is>
      </c>
      <c r="E24" s="220" t="inlineStr">
        <is>
          <t>Mock API changes response before remount</t>
        </is>
      </c>
      <c r="F24" s="220" t="inlineStr">
        <is>
          <t>Pending</t>
        </is>
      </c>
      <c r="G24" s="269">
        <v>46255</v>
      </c>
      <c r="H24" s="220" t="inlineStr">
        <is>
          <t>HungHS</t>
        </is>
      </c>
      <c r="I24" s="220" t="inlineStr">
        <is>
          <t>Pending</t>
        </is>
      </c>
      <c r="J24" s="269">
        <v>46269</v>
      </c>
      <c r="K24" s="220" t="inlineStr">
        <is>
          <t>HungHS</t>
        </is>
      </c>
      <c r="L24" s="220"/>
      <c r="M24" s="269"/>
      <c r="N24" s="220"/>
      <c r="O24" s="264" t="inlineStr">
        <is>
          <t>Code: frontend/src/pages/Guest/ServiceList.jsx. Direct verification needed: Reopen service catalog.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4:O14"/>
    <mergeCell ref="A16:O16"/>
    <mergeCell ref="A19:O19"/>
    <mergeCell ref="A22:O22"/>
  </mergeCell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combined sign-in and registration screen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combined sign-in and registration screen.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5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AUTHENTICATION TAB NAVIGATION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2" customHeight="1">
      <c r="A12" s="220" t="inlineStr">
        <is>
          <t>TC-HSH-43-01</t>
        </is>
      </c>
      <c r="B12" s="220" t="inlineStr">
        <is>
          <t>Switch auth tab — Sign-in and sign-up tabs available</t>
        </is>
      </c>
      <c r="C12" s="220" t="inlineStr">
        <is>
          <t>1. Render AuthScreen with form state: Sign-in and sign-up tabs available.
2. Perform Switch auth tab on the auth screen.
3. Inspect visible form, auth API call and navigation.
4. Confirm: Correct form is displayed.</t>
        </is>
      </c>
      <c r="D12" s="220" t="inlineStr">
        <is>
          <t>Correct form is displayed.</t>
        </is>
      </c>
      <c r="E12" s="220" t="inlineStr">
        <is>
          <t>AuthScreen renders with mocked AuthContext and navigation; Sign-in and sign-up tabs available.</t>
        </is>
      </c>
      <c r="F12" s="220" t="inlineStr">
        <is>
          <t>Pending</t>
        </is>
      </c>
      <c r="G12" s="269">
        <v>46256</v>
      </c>
      <c r="H12" s="220" t="inlineStr">
        <is>
          <t>HungHS</t>
        </is>
      </c>
      <c r="I12" s="220" t="inlineStr">
        <is>
          <t>Passed</t>
        </is>
      </c>
      <c r="J12" s="269">
        <v>46270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mobile/src/screens/auth/AuthScreen.tsx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EMAIL SIGN-IN AND VALIDATION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TC-HSH-43-02</t>
        </is>
      </c>
      <c r="B14" s="220" t="inlineStr">
        <is>
          <t>Submit sign-in — Valid sign-in fields</t>
        </is>
      </c>
      <c r="C14" s="220" t="inlineStr">
        <is>
          <t>1. Render AuthScreen with form state: Valid sign-in fields.
2. Perform Submit sign-in on the auth screen.
3. Inspect visible form, auth API call and navigation.
4. Confirm: Login called; session navigation follows.</t>
        </is>
      </c>
      <c r="D14" s="220" t="inlineStr">
        <is>
          <t>Login called; session navigation follows.</t>
        </is>
      </c>
      <c r="E14" s="220" t="inlineStr">
        <is>
          <t>AuthScreen renders with mocked AuthContext and navigation; Valid sign-in fields.</t>
        </is>
      </c>
      <c r="F14" s="220" t="inlineStr">
        <is>
          <t>Pending</t>
        </is>
      </c>
      <c r="G14" s="269">
        <v>46256</v>
      </c>
      <c r="H14" s="220" t="inlineStr">
        <is>
          <t>HungHS</t>
        </is>
      </c>
      <c r="I14" s="220" t="inlineStr">
        <is>
          <t>Passed</t>
        </is>
      </c>
      <c r="J14" s="269">
        <v>46270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mobile/src/screens/auth/AuthScreen.tsx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TC-HSH-43-03</t>
        </is>
      </c>
      <c r="B15" s="220" t="inlineStr">
        <is>
          <t>Submit sign-in — Email or password missing</t>
        </is>
      </c>
      <c r="C15" s="220" t="inlineStr">
        <is>
          <t>1. Render AuthScreen with form state: Email or password missing.
2. Perform Submit sign-in on the auth screen.
3. Inspect visible form, auth API call and navigation.
4. Confirm: Validation shown; login API not called.</t>
        </is>
      </c>
      <c r="D15" s="220" t="inlineStr">
        <is>
          <t>Validation shown; login API not called.</t>
        </is>
      </c>
      <c r="E15" s="220" t="inlineStr">
        <is>
          <t>AuthScreen renders with mocked AuthContext and navigation; Email or password missing.</t>
        </is>
      </c>
      <c r="F15" s="220" t="inlineStr">
        <is>
          <t>Pending</t>
        </is>
      </c>
      <c r="G15" s="269">
        <v>46256</v>
      </c>
      <c r="H15" s="220" t="inlineStr">
        <is>
          <t>HungHS</t>
        </is>
      </c>
      <c r="I15" s="220" t="inlineStr">
        <is>
          <t>Passed</t>
        </is>
      </c>
      <c r="J15" s="269">
        <v>46270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mobile/src/screens/auth/AuthScreen.tsx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REGISTRATION AND API RECOVERY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TC-HSH-43-04</t>
        </is>
      </c>
      <c r="B17" s="220" t="inlineStr">
        <is>
          <t>Submit registration — Valid registration fields</t>
        </is>
      </c>
      <c r="C17" s="220" t="inlineStr">
        <is>
          <t>1. Render AuthScreen with form state: Valid registration fields.
2. Perform Submit registration on the auth screen.
3. Inspect visible form, auth API call and navigation.
4. Confirm: Register called; verification step opened.</t>
        </is>
      </c>
      <c r="D17" s="220" t="inlineStr">
        <is>
          <t>Register called; verification step opened.</t>
        </is>
      </c>
      <c r="E17" s="220" t="inlineStr">
        <is>
          <t>AuthScreen renders with mocked AuthContext and navigation; Valid registration fields.</t>
        </is>
      </c>
      <c r="F17" s="220" t="inlineStr">
        <is>
          <t>Pending</t>
        </is>
      </c>
      <c r="G17" s="269">
        <v>46256</v>
      </c>
      <c r="H17" s="220" t="inlineStr">
        <is>
          <t>HungHS</t>
        </is>
      </c>
      <c r="I17" s="220" t="inlineStr">
        <is>
          <t>Pending</t>
        </is>
      </c>
      <c r="J17" s="269">
        <v>46270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mobile/src/screens/auth/AuthScreen.tsx. Direct verification needed: Submit registration.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TC-HSH-43-05</t>
        </is>
      </c>
      <c r="B18" s="220" t="inlineStr">
        <is>
          <t>Submit current form — Auth API returns error</t>
        </is>
      </c>
      <c r="C18" s="220" t="inlineStr">
        <is>
          <t>1. Render AuthScreen with form state: Auth API returns error.
2. Perform Submit current form on the auth screen.
3. Inspect visible form, auth API call and navigation.
4. Confirm: Error shown; no authenticated navigation.</t>
        </is>
      </c>
      <c r="D18" s="220" t="inlineStr">
        <is>
          <t>Error shown; no authenticated navigation.</t>
        </is>
      </c>
      <c r="E18" s="220" t="inlineStr">
        <is>
          <t>AuthScreen renders with mocked AuthContext and navigation; Auth API returns error.</t>
        </is>
      </c>
      <c r="F18" s="220" t="inlineStr">
        <is>
          <t>Pending</t>
        </is>
      </c>
      <c r="G18" s="269">
        <v>46256</v>
      </c>
      <c r="H18" s="220" t="inlineStr">
        <is>
          <t>HungHS</t>
        </is>
      </c>
      <c r="I18" s="220" t="inlineStr">
        <is>
          <t>Pending</t>
        </is>
      </c>
      <c r="J18" s="269">
        <v>46270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mobile/src/screens/auth/AuthScreen.tsx. Direct verification needed: Submit current form.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REGISTRATION FIELD GUARDS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TC-HSH-43-06</t>
        </is>
      </c>
      <c r="B20" s="220" t="inlineStr">
        <is>
          <t>Submit sign-up form — Registration email is malformed</t>
        </is>
      </c>
      <c r="C20" s="220" t="inlineStr">
        <is>
          <t>1. Prepare AuthScreen is in sign-up mode.
2. Configure the branch: Registration email is malformed.
3. Submit sign-up form.
4. Inspect visible form, auth API call and navigation. Confirm: Email validation appears and register API is not called.</t>
        </is>
      </c>
      <c r="D20" s="220" t="inlineStr">
        <is>
          <t>Email validation appears and register API is not called.</t>
        </is>
      </c>
      <c r="E20" s="220" t="inlineStr">
        <is>
          <t>AuthScreen is in sign-up mode</t>
        </is>
      </c>
      <c r="F20" s="220" t="inlineStr">
        <is>
          <t>Pending</t>
        </is>
      </c>
      <c r="G20" s="269">
        <v>46256</v>
      </c>
      <c r="H20" s="220" t="inlineStr">
        <is>
          <t>HungHS</t>
        </is>
      </c>
      <c r="I20" s="220" t="inlineStr">
        <is>
          <t>Passed</t>
        </is>
      </c>
      <c r="J20" s="269">
        <v>46270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mobile/src/screens/auth/AuthScreen.tsx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TC-HSH-43-07</t>
        </is>
      </c>
      <c r="B21" s="220" t="inlineStr">
        <is>
          <t>Submit sign-up form — Registration password confirmation differs</t>
        </is>
      </c>
      <c r="C21" s="220" t="inlineStr">
        <is>
          <t>1. Prepare Other registration fields are valid.
2. Configure the branch: Registration password confirmation differs.
3. Submit sign-up form.
4. Inspect visible form, auth API call and navigation. Confirm: Mismatch feedback appears; no registration request is sent.</t>
        </is>
      </c>
      <c r="D21" s="220" t="inlineStr">
        <is>
          <t>Mismatch feedback appears; no registration request is sent.</t>
        </is>
      </c>
      <c r="E21" s="220" t="inlineStr">
        <is>
          <t>Other registration fields are valid</t>
        </is>
      </c>
      <c r="F21" s="220" t="inlineStr">
        <is>
          <t>Pending</t>
        </is>
      </c>
      <c r="G21" s="269">
        <v>46256</v>
      </c>
      <c r="H21" s="220" t="inlineStr">
        <is>
          <t>HungHS</t>
        </is>
      </c>
      <c r="I21" s="220" t="inlineStr">
        <is>
          <t>Passed</t>
        </is>
      </c>
      <c r="J21" s="269">
        <v>46270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mobile/src/screens/auth/AuthScreen.tsx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AUTHENTICATION RESPONSE AND NAVIGATION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TC-HSH-43-08</t>
        </is>
      </c>
      <c r="B23" s="220" t="inlineStr">
        <is>
          <t>Submit valid sign-in fields — Login API returns an error</t>
        </is>
      </c>
      <c r="C23" s="220" t="inlineStr">
        <is>
          <t>1. Prepare AuthContext login mock rejects.
2. Configure the branch: Login API returns an error.
3. Submit valid sign-in fields.
4. Inspect visible form, auth API call and navigation. Confirm: Error is shown and no authenticated route opens.</t>
        </is>
      </c>
      <c r="D23" s="220" t="inlineStr">
        <is>
          <t>Error is shown and no authenticated route opens.</t>
        </is>
      </c>
      <c r="E23" s="220" t="inlineStr">
        <is>
          <t>AuthContext login mock rejects</t>
        </is>
      </c>
      <c r="F23" s="220" t="inlineStr">
        <is>
          <t>Pending</t>
        </is>
      </c>
      <c r="G23" s="269">
        <v>46256</v>
      </c>
      <c r="H23" s="220" t="inlineStr">
        <is>
          <t>HungHS</t>
        </is>
      </c>
      <c r="I23" s="220" t="inlineStr">
        <is>
          <t>Pending</t>
        </is>
      </c>
      <c r="J23" s="269">
        <v>46270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mobile/src/screens/auth/AuthScreen.tsx. Direct verification needed: Submit valid sign-in fields.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12" customHeight="1">
      <c r="A24" s="220" t="inlineStr">
        <is>
          <t>TC-HSH-43-09</t>
        </is>
      </c>
      <c r="B24" s="220" t="inlineStr">
        <is>
          <t>Submit valid sign-up fields — Registration succeeds</t>
        </is>
      </c>
      <c r="C24" s="220" t="inlineStr">
        <is>
          <t>1. Prepare AuthContext register mock resolves.
2. Configure the branch: Registration succeeds.
3. Submit valid sign-up fields.
4. Inspect visible form, auth API call and navigation. Confirm: Verification step is opened with the registered email.</t>
        </is>
      </c>
      <c r="D24" s="220" t="inlineStr">
        <is>
          <t>Verification step is opened with the registered email.</t>
        </is>
      </c>
      <c r="E24" s="220" t="inlineStr">
        <is>
          <t>AuthContext register mock resolves</t>
        </is>
      </c>
      <c r="F24" s="220" t="inlineStr">
        <is>
          <t>Pending</t>
        </is>
      </c>
      <c r="G24" s="269">
        <v>46256</v>
      </c>
      <c r="H24" s="220" t="inlineStr">
        <is>
          <t>HungHS</t>
        </is>
      </c>
      <c r="I24" s="220" t="inlineStr">
        <is>
          <t>Pending</t>
        </is>
      </c>
      <c r="J24" s="269">
        <v>46270</v>
      </c>
      <c r="K24" s="220" t="inlineStr">
        <is>
          <t>HungHS</t>
        </is>
      </c>
      <c r="L24" s="220"/>
      <c r="M24" s="269"/>
      <c r="N24" s="220"/>
      <c r="O24" s="264" t="inlineStr">
        <is>
          <t>Code: mobile/src/screens/auth/AuthScreen.tsx. Direct verification needed: Submit valid sign-up fields.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3:O13"/>
    <mergeCell ref="A16:O16"/>
    <mergeCell ref="A19:O19"/>
    <mergeCell ref="A22:O22"/>
  </mergeCell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Standalone mobile login screen and Google sign-in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standalone mobile login screen and google sign-in.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4</v>
      </c>
      <c r="C7" s="121">
        <f>COUNTIF(I11:I52,C5)</f>
        <v>0</v>
      </c>
      <c r="D7" s="121">
        <f>COUNTIF(I11:I52,D5)</f>
        <v>5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EMAIL/PASSWORD LOGIN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TC-HSH-44-01</t>
        </is>
      </c>
      <c r="B12" s="220" t="inlineStr">
        <is>
          <t>Submit email sign-in — Valid email and password</t>
        </is>
      </c>
      <c r="C12" s="220" t="inlineStr">
        <is>
          <t>1. Render LoginScreen with client state: Valid email and password.
2. Perform Submit email sign-in on the login screen.
3. Inspect alert, login/googleLogin call and auth navigation.
4. Confirm: Login called; AuthContext navigates.</t>
        </is>
      </c>
      <c r="D12" s="220" t="inlineStr">
        <is>
          <t>Login called; AuthContext navigates.</t>
        </is>
      </c>
      <c r="E12" s="220" t="inlineStr">
        <is>
          <t>LoginScreen, AuthContext and Google provider are mocked; Valid email and password.</t>
        </is>
      </c>
      <c r="F12" s="220" t="inlineStr">
        <is>
          <t>Pending</t>
        </is>
      </c>
      <c r="G12" s="269">
        <v>46257</v>
      </c>
      <c r="H12" s="220" t="inlineStr">
        <is>
          <t>HungHS</t>
        </is>
      </c>
      <c r="I12" s="220" t="inlineStr">
        <is>
          <t>Passed</t>
        </is>
      </c>
      <c r="J12" s="269">
        <v>46271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mobile/src/screens/auth/LoginScreen.tsx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TC-HSH-44-02</t>
        </is>
      </c>
      <c r="B13" s="220" t="inlineStr">
        <is>
          <t>Submit email sign-in — Email or password missing</t>
        </is>
      </c>
      <c r="C13" s="220" t="inlineStr">
        <is>
          <t>1. Render LoginScreen with client state: Email or password missing.
2. Perform Submit email sign-in on the login screen.
3. Inspect alert, login/googleLogin call and auth navigation.
4. Confirm: Alert shown; login not called.</t>
        </is>
      </c>
      <c r="D13" s="220" t="inlineStr">
        <is>
          <t>Alert shown; login not called.</t>
        </is>
      </c>
      <c r="E13" s="220" t="inlineStr">
        <is>
          <t>LoginScreen, AuthContext and Google provider are mocked; Email or password missing.</t>
        </is>
      </c>
      <c r="F13" s="220" t="inlineStr">
        <is>
          <t>Pending</t>
        </is>
      </c>
      <c r="G13" s="269">
        <v>46257</v>
      </c>
      <c r="H13" s="220" t="inlineStr">
        <is>
          <t>HungHS</t>
        </is>
      </c>
      <c r="I13" s="220" t="inlineStr">
        <is>
          <t>Passed</t>
        </is>
      </c>
      <c r="J13" s="269">
        <v>46271</v>
      </c>
      <c r="K13" s="220" t="inlineStr">
        <is>
          <t>HungHS</t>
        </is>
      </c>
      <c r="L13" s="220"/>
      <c r="M13" s="269"/>
      <c r="N13" s="220"/>
      <c r="O13" s="264" t="inlineStr">
        <is>
          <t>Code: mobile/src/screens/auth/LoginScreen.tsx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GOOGLE SIGN-IN AND ENVIRONMENT GUARDS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TC-HSH-44-03</t>
        </is>
      </c>
      <c r="B15" s="220" t="inlineStr">
        <is>
          <t>Tap Google sign-in — Google client ID in development build</t>
        </is>
      </c>
      <c r="C15" s="220" t="inlineStr">
        <is>
          <t>1. Render LoginScreen with client state: Google client ID in development build.
2. Perform Tap Google sign-in on the login screen.
3. Inspect alert, login/googleLogin call and auth navigation.
4. Confirm: ID token sent to googleLogin.</t>
        </is>
      </c>
      <c r="D15" s="220" t="inlineStr">
        <is>
          <t>ID token sent to googleLogin.</t>
        </is>
      </c>
      <c r="E15" s="220" t="inlineStr">
        <is>
          <t>LoginScreen, AuthContext and Google provider are mocked; Google client ID in development build.</t>
        </is>
      </c>
      <c r="F15" s="220" t="inlineStr">
        <is>
          <t>Pending</t>
        </is>
      </c>
      <c r="G15" s="269">
        <v>46257</v>
      </c>
      <c r="H15" s="220" t="inlineStr">
        <is>
          <t>HungHS</t>
        </is>
      </c>
      <c r="I15" s="220" t="inlineStr">
        <is>
          <t>Pending</t>
        </is>
      </c>
      <c r="J15" s="269">
        <v>46271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mobile/src/screens/auth/LoginScreen.tsx. Direct verification needed: Tap Google sign-in.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TC-HSH-44-04</t>
        </is>
      </c>
      <c r="B16" s="220" t="inlineStr">
        <is>
          <t>Tap Google sign-in — App runs in Expo Go</t>
        </is>
      </c>
      <c r="C16" s="220" t="inlineStr">
        <is>
          <t>1. Render LoginScreen with client state: App runs in Expo Go.
2. Perform Tap Google sign-in on the login screen.
3. Inspect alert, login/googleLogin call and auth navigation.
4. Confirm: Development-build warning shown.</t>
        </is>
      </c>
      <c r="D16" s="220" t="inlineStr">
        <is>
          <t>Development-build warning shown.</t>
        </is>
      </c>
      <c r="E16" s="220" t="inlineStr">
        <is>
          <t>LoginScreen, AuthContext and Google provider are mocked; App runs in Expo Go.</t>
        </is>
      </c>
      <c r="F16" s="220" t="inlineStr">
        <is>
          <t>Pending</t>
        </is>
      </c>
      <c r="G16" s="269">
        <v>46257</v>
      </c>
      <c r="H16" s="220" t="inlineStr">
        <is>
          <t>HungHS</t>
        </is>
      </c>
      <c r="I16" s="220" t="inlineStr">
        <is>
          <t>Pending</t>
        </is>
      </c>
      <c r="J16" s="269">
        <v>46271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mobile/src/screens/auth/LoginScreen.tsx. Direct verification needed: Tap Google sign-in.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TC-HSH-44-05</t>
        </is>
      </c>
      <c r="B17" s="220" t="inlineStr">
        <is>
          <t>Handle Google response — Google response has no ID token</t>
        </is>
      </c>
      <c r="C17" s="220" t="inlineStr">
        <is>
          <t>1. Render LoginScreen with client state: Google response has no ID token.
2. Perform Handle Google response on the login screen.
3. Inspect alert, login/googleLogin call and auth navigation.
4. Confirm: Error shown; googleLogin not called.</t>
        </is>
      </c>
      <c r="D17" s="220" t="inlineStr">
        <is>
          <t>Error shown; googleLogin not called.</t>
        </is>
      </c>
      <c r="E17" s="220" t="inlineStr">
        <is>
          <t>LoginScreen, AuthContext and Google provider are mocked; Google response has no ID token.</t>
        </is>
      </c>
      <c r="F17" s="220" t="inlineStr">
        <is>
          <t>Pending</t>
        </is>
      </c>
      <c r="G17" s="269">
        <v>46257</v>
      </c>
      <c r="H17" s="220" t="inlineStr">
        <is>
          <t>HungHS</t>
        </is>
      </c>
      <c r="I17" s="220" t="inlineStr">
        <is>
          <t>Pending</t>
        </is>
      </c>
      <c r="J17" s="269">
        <v>46271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mobile/src/screens/auth/LoginScreen.tsx. Direct verification needed: Handle Google response.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INPUT VALIDATION AND ACCOUNT FEEDBACK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2" customHeight="1">
      <c r="A19" s="220" t="inlineStr">
        <is>
          <t>TC-HSH-44-06</t>
        </is>
      </c>
      <c r="B19" s="220" t="inlineStr">
        <is>
          <t>Tap email Sign in — Email input is blank</t>
        </is>
      </c>
      <c r="C19" s="220" t="inlineStr">
        <is>
          <t>1. Prepare Standalone LoginScreen is mounted.
2. Configure the branch: Email input is blank.
3. Tap email Sign in.
4. Inspect alert, login/googleLogin call and auth navigation. Confirm: Alert appears and login API is not called.</t>
        </is>
      </c>
      <c r="D19" s="220" t="inlineStr">
        <is>
          <t>Alert appears and login API is not called.</t>
        </is>
      </c>
      <c r="E19" s="220" t="inlineStr">
        <is>
          <t>Standalone LoginScreen is mounted</t>
        </is>
      </c>
      <c r="F19" s="220" t="inlineStr">
        <is>
          <t>Pending</t>
        </is>
      </c>
      <c r="G19" s="269">
        <v>46257</v>
      </c>
      <c r="H19" s="220" t="inlineStr">
        <is>
          <t>HungHS</t>
        </is>
      </c>
      <c r="I19" s="220" t="inlineStr">
        <is>
          <t>Passed</t>
        </is>
      </c>
      <c r="J19" s="269">
        <v>46271</v>
      </c>
      <c r="K19" s="220" t="inlineStr">
        <is>
          <t>HungHS</t>
        </is>
      </c>
      <c r="L19" s="220"/>
      <c r="M19" s="269"/>
      <c r="N19" s="220"/>
      <c r="O19" s="264" t="inlineStr">
        <is>
          <t>Code: mobile/src/screens/auth/LoginScreen.tsx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TC-HSH-44-07</t>
        </is>
      </c>
      <c r="B20" s="220" t="inlineStr">
        <is>
          <t>Tap email Sign in — Password input is blank</t>
        </is>
      </c>
      <c r="C20" s="220" t="inlineStr">
        <is>
          <t>1. Prepare Email is otherwise valid.
2. Configure the branch: Password input is blank.
3. Tap email Sign in.
4. Inspect alert, login/googleLogin call and auth navigation. Confirm: Alert appears and login API is not called.</t>
        </is>
      </c>
      <c r="D20" s="220" t="inlineStr">
        <is>
          <t>Alert appears and login API is not called.</t>
        </is>
      </c>
      <c r="E20" s="220" t="inlineStr">
        <is>
          <t>Email is otherwise valid</t>
        </is>
      </c>
      <c r="F20" s="220" t="inlineStr">
        <is>
          <t>Pending</t>
        </is>
      </c>
      <c r="G20" s="269">
        <v>46257</v>
      </c>
      <c r="H20" s="220" t="inlineStr">
        <is>
          <t>HungHS</t>
        </is>
      </c>
      <c r="I20" s="220" t="inlineStr">
        <is>
          <t>Passed</t>
        </is>
      </c>
      <c r="J20" s="269">
        <v>46271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mobile/src/screens/auth/LoginScreen.tsx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4 — GOOGLE PROVIDER RESPONSE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TC-HSH-44-08</t>
        </is>
      </c>
      <c r="B22" s="220" t="inlineStr">
        <is>
          <t>Tap Google sign-in — Development build has valid Google ID token</t>
        </is>
      </c>
      <c r="C22" s="220" t="inlineStr">
        <is>
          <t>1. Prepare Google client ID and provider response are mocked.
2. Configure the branch: Development build has valid Google ID token.
3. Tap Google sign-in.
4. Inspect alert, login/googleLogin call and auth navigation. Confirm: googleLogin receives ID token and auth flow continues.</t>
        </is>
      </c>
      <c r="D22" s="220" t="inlineStr">
        <is>
          <t>googleLogin receives ID token and auth flow continues.</t>
        </is>
      </c>
      <c r="E22" s="220" t="inlineStr">
        <is>
          <t>Google client ID and provider response are mocked</t>
        </is>
      </c>
      <c r="F22" s="220" t="inlineStr">
        <is>
          <t>Pending</t>
        </is>
      </c>
      <c r="G22" s="269">
        <v>46257</v>
      </c>
      <c r="H22" s="220" t="inlineStr">
        <is>
          <t>HungHS</t>
        </is>
      </c>
      <c r="I22" s="220" t="inlineStr">
        <is>
          <t>Pending</t>
        </is>
      </c>
      <c r="J22" s="269">
        <v>46271</v>
      </c>
      <c r="K22" s="220" t="inlineStr">
        <is>
          <t>HungHS</t>
        </is>
      </c>
      <c r="L22" s="220"/>
      <c r="M22" s="269"/>
      <c r="N22" s="220"/>
      <c r="O22" s="264" t="inlineStr">
        <is>
          <t>Code: mobile/src/screens/auth/LoginScreen.tsx. Direct verification needed: Tap Google sign-in.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TC-HSH-44-09</t>
        </is>
      </c>
      <c r="B23" s="220" t="inlineStr">
        <is>
          <t>Complete Google sign-in attempt — Google provider returns cancellation or no token</t>
        </is>
      </c>
      <c r="C23" s="220" t="inlineStr">
        <is>
          <t>1. Prepare Provider result lacks idToken.
2. Configure the branch: Google provider returns cancellation or no token.
3. Complete Google sign-in attempt.
4. Inspect alert, login/googleLogin call and auth navigation. Confirm: Error is shown and googleLogin is not called.</t>
        </is>
      </c>
      <c r="D23" s="220" t="inlineStr">
        <is>
          <t>Error is shown and googleLogin is not called.</t>
        </is>
      </c>
      <c r="E23" s="220" t="inlineStr">
        <is>
          <t>Provider result lacks idToken</t>
        </is>
      </c>
      <c r="F23" s="220" t="inlineStr">
        <is>
          <t>Pending</t>
        </is>
      </c>
      <c r="G23" s="269">
        <v>46257</v>
      </c>
      <c r="H23" s="220" t="inlineStr">
        <is>
          <t>HungHS</t>
        </is>
      </c>
      <c r="I23" s="220" t="inlineStr">
        <is>
          <t>Pending</t>
        </is>
      </c>
      <c r="J23" s="269">
        <v>46271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mobile/src/screens/auth/LoginScreen.tsx. Direct verification needed: Complete Google sign-in attempt.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4:O14"/>
    <mergeCell ref="A18:O18"/>
    <mergeCell ref="A21:O21"/>
  </mergeCell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Standalone mobile registration validation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standalone mobile registration validation.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5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SUCCESSFUL REGISTRATION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TC-HSH-45-01</t>
        </is>
      </c>
      <c r="B12" s="220" t="inlineStr">
        <is>
          <t>Submit registration — Valid account fields</t>
        </is>
      </c>
      <c r="C12" s="220" t="inlineStr">
        <is>
          <t>1. Render RegisterScreen with input: Valid account fields.
2. Perform Submit registration on the registration form.
3. Inspect validation message and register API call.
4. Confirm: Register called; OTP step opened.</t>
        </is>
      </c>
      <c r="D12" s="220" t="inlineStr">
        <is>
          <t>Register called; OTP step opened.</t>
        </is>
      </c>
      <c r="E12" s="220" t="inlineStr">
        <is>
          <t>RegisterScreen and registration API are mocked; Valid account fields.</t>
        </is>
      </c>
      <c r="F12" s="220" t="inlineStr">
        <is>
          <t>Pending</t>
        </is>
      </c>
      <c r="G12" s="269">
        <v>46258</v>
      </c>
      <c r="H12" s="220" t="inlineStr">
        <is>
          <t>HungHS</t>
        </is>
      </c>
      <c r="I12" s="220" t="inlineStr">
        <is>
          <t>Passed</t>
        </is>
      </c>
      <c r="J12" s="269">
        <v>46272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mobile/src/screens/auth/RegisterScreen.tsx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CLIENT-SIDE FIELD VALIDATION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30" customHeight="1">
      <c r="A14" s="220" t="inlineStr">
        <is>
          <t>TC-HSH-45-02</t>
        </is>
      </c>
      <c r="B14" s="220" t="inlineStr">
        <is>
          <t>Submit registration — Malformed email</t>
        </is>
      </c>
      <c r="C14" s="220" t="inlineStr">
        <is>
          <t>1. Render RegisterScreen with input: Malformed email.
2. Perform Submit registration on the registration form.
3. Inspect validation message and register API call.
4. Confirm: Email validation shown; no API request.</t>
        </is>
      </c>
      <c r="D14" s="220" t="inlineStr">
        <is>
          <t>Email validation shown; no API request.</t>
        </is>
      </c>
      <c r="E14" s="220" t="inlineStr">
        <is>
          <t>RegisterScreen and registration API are mocked; Malformed email.</t>
        </is>
      </c>
      <c r="F14" s="220" t="inlineStr">
        <is>
          <t>Pending</t>
        </is>
      </c>
      <c r="G14" s="269">
        <v>46258</v>
      </c>
      <c r="H14" s="220" t="inlineStr">
        <is>
          <t>HungHS</t>
        </is>
      </c>
      <c r="I14" s="220" t="inlineStr">
        <is>
          <t>Passed</t>
        </is>
      </c>
      <c r="J14" s="269">
        <v>46272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mobile/src/screens/auth/RegisterScreen.tsx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TC-HSH-45-03</t>
        </is>
      </c>
      <c r="B15" s="220" t="inlineStr">
        <is>
          <t>Submit registration — Weak password</t>
        </is>
      </c>
      <c r="C15" s="220" t="inlineStr">
        <is>
          <t>1. Render RegisterScreen with input: Weak password.
2. Perform Submit registration on the registration form.
3. Inspect validation message and register API call.
4. Confirm: Password validation shown; no API request.</t>
        </is>
      </c>
      <c r="D15" s="220" t="inlineStr">
        <is>
          <t>Password validation shown; no API request.</t>
        </is>
      </c>
      <c r="E15" s="220" t="inlineStr">
        <is>
          <t>RegisterScreen and registration API are mocked; Weak password.</t>
        </is>
      </c>
      <c r="F15" s="220" t="inlineStr">
        <is>
          <t>Pending</t>
        </is>
      </c>
      <c r="G15" s="269">
        <v>46258</v>
      </c>
      <c r="H15" s="220" t="inlineStr">
        <is>
          <t>HungHS</t>
        </is>
      </c>
      <c r="I15" s="220" t="inlineStr">
        <is>
          <t>Passed</t>
        </is>
      </c>
      <c r="J15" s="269">
        <v>46272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mobile/src/screens/auth/RegisterScreen.tsx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30" customHeight="1">
      <c r="A16" s="220" t="inlineStr">
        <is>
          <t>TC-HSH-45-04</t>
        </is>
      </c>
      <c r="B16" s="220" t="inlineStr">
        <is>
          <t>Submit registration with an invalid phone — Phone input fails the seven-to-twenty-character pattern</t>
        </is>
      </c>
      <c r="C16" s="220" t="inlineStr">
        <is>
          <t>1. Render RegisterScreen with input: Phone input fails the seven-to-twenty-character pattern.
2. Perform Submit registration with an invalid phone on the registration form.
3. Inspect validation message and register API call.
4. Confirm: Phone validation appears and registration API is not called.</t>
        </is>
      </c>
      <c r="D16" s="220" t="inlineStr">
        <is>
          <t>Phone validation appears and registration API is not called.</t>
        </is>
      </c>
      <c r="E16" s="220" t="inlineStr">
        <is>
          <t>RegisterScreen and registration API are mocked; Phone input fails the seven-to-twenty-character pattern.</t>
        </is>
      </c>
      <c r="F16" s="220" t="inlineStr">
        <is>
          <t>Pending</t>
        </is>
      </c>
      <c r="G16" s="269">
        <v>46258</v>
      </c>
      <c r="H16" s="220" t="inlineStr">
        <is>
          <t>HungHS</t>
        </is>
      </c>
      <c r="I16" s="220" t="inlineStr">
        <is>
          <t>Passed</t>
        </is>
      </c>
      <c r="J16" s="269">
        <v>46272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mobile/src/screens/auth/RegisterScreen.tsx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DUPLICATE-EMAIL RESPONSE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TC-HSH-45-05</t>
        </is>
      </c>
      <c r="B18" s="220" t="inlineStr">
        <is>
          <t>Submit registration — API reports duplicate email</t>
        </is>
      </c>
      <c r="C18" s="220" t="inlineStr">
        <is>
          <t>1. Render RegisterScreen with input: API reports duplicate email.
2. Perform Submit registration on the registration form.
3. Inspect validation message and register API call.
4. Confirm: Server error shown; no success state.</t>
        </is>
      </c>
      <c r="D18" s="220" t="inlineStr">
        <is>
          <t>Server error shown; no success state.</t>
        </is>
      </c>
      <c r="E18" s="220" t="inlineStr">
        <is>
          <t>RegisterScreen and registration API are mocked; API reports duplicate email.</t>
        </is>
      </c>
      <c r="F18" s="220" t="inlineStr">
        <is>
          <t>Pending</t>
        </is>
      </c>
      <c r="G18" s="269">
        <v>46258</v>
      </c>
      <c r="H18" s="220" t="inlineStr">
        <is>
          <t>HungHS</t>
        </is>
      </c>
      <c r="I18" s="220" t="inlineStr">
        <is>
          <t>Pending</t>
        </is>
      </c>
      <c r="J18" s="269">
        <v>46272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mobile/src/screens/auth/RegisterScreen.tsx. Direct verification needed: Submit registration.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REGISTRATION REQUEST PAYLOAD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TC-HSH-45-06</t>
        </is>
      </c>
      <c r="B20" s="220" t="inlineStr">
        <is>
          <t>Submit registration — All registration fields are valid</t>
        </is>
      </c>
      <c r="C20" s="220" t="inlineStr">
        <is>
          <t>1. Prepare RegisterScreen is mounted with mocked API.
2. Configure the branch: All registration fields are valid.
3. Submit registration.
4. Inspect validation message and register API call. Confirm: Register API receives expected name, email and password.</t>
        </is>
      </c>
      <c r="D20" s="220" t="inlineStr">
        <is>
          <t>Register API receives expected name, email and password.</t>
        </is>
      </c>
      <c r="E20" s="220" t="inlineStr">
        <is>
          <t>RegisterScreen is mounted with mocked API</t>
        </is>
      </c>
      <c r="F20" s="220" t="inlineStr">
        <is>
          <t>Pending</t>
        </is>
      </c>
      <c r="G20" s="269">
        <v>46258</v>
      </c>
      <c r="H20" s="220" t="inlineStr">
        <is>
          <t>HungHS</t>
        </is>
      </c>
      <c r="I20" s="220" t="inlineStr">
        <is>
          <t>Pending</t>
        </is>
      </c>
      <c r="J20" s="269">
        <v>46272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mobile/src/screens/auth/RegisterScreen.tsx. Direct verification needed: Submit registration.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TC-HSH-45-07</t>
        </is>
      </c>
      <c r="B21" s="220" t="inlineStr">
        <is>
          <t>Submit registration — Registration API succeeds</t>
        </is>
      </c>
      <c r="C21" s="220" t="inlineStr">
        <is>
          <t>1. Prepare sendOTP mock resolves for normalized email.
2. Configure the branch: Registration API succeeds.
3. Submit registration.
4. Inspect validation message and register API call. Confirm: OTP is requested and the registration OTP modal opens.</t>
        </is>
      </c>
      <c r="D21" s="220" t="inlineStr">
        <is>
          <t>OTP is requested and the registration OTP modal opens.</t>
        </is>
      </c>
      <c r="E21" s="220" t="inlineStr">
        <is>
          <t>sendOTP mock resolves for normalized email</t>
        </is>
      </c>
      <c r="F21" s="220" t="inlineStr">
        <is>
          <t>Pending</t>
        </is>
      </c>
      <c r="G21" s="269">
        <v>46258</v>
      </c>
      <c r="H21" s="220" t="inlineStr">
        <is>
          <t>HungHS</t>
        </is>
      </c>
      <c r="I21" s="220" t="inlineStr">
        <is>
          <t>Pending</t>
        </is>
      </c>
      <c r="J21" s="269">
        <v>46272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mobile/src/screens/auth/RegisterScreen.tsx. Direct verification needed: Submit registration.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CLIENT BOUNDARY AND SERVER REJECTION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TC-HSH-45-08</t>
        </is>
      </c>
      <c r="B23" s="220" t="inlineStr">
        <is>
          <t>Submit registration — Email has invalid format</t>
        </is>
      </c>
      <c r="C23" s="220" t="inlineStr">
        <is>
          <t>1. Prepare Other fields are valid.
2. Configure the branch: Email has invalid format.
3. Submit registration.
4. Inspect validation message and register API call. Confirm: Inline email error appears before any API call.</t>
        </is>
      </c>
      <c r="D23" s="220" t="inlineStr">
        <is>
          <t>Inline email error appears before any API call.</t>
        </is>
      </c>
      <c r="E23" s="220" t="inlineStr">
        <is>
          <t>Other fields are valid</t>
        </is>
      </c>
      <c r="F23" s="220" t="inlineStr">
        <is>
          <t>Pending</t>
        </is>
      </c>
      <c r="G23" s="269">
        <v>46258</v>
      </c>
      <c r="H23" s="220" t="inlineStr">
        <is>
          <t>HungHS</t>
        </is>
      </c>
      <c r="I23" s="220" t="inlineStr">
        <is>
          <t>Passed</t>
        </is>
      </c>
      <c r="J23" s="269">
        <v>46272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mobile/src/screens/auth/RegisterScreen.tsx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30" customHeight="1">
      <c r="A24" s="220" t="inlineStr">
        <is>
          <t>TC-HSH-45-09</t>
        </is>
      </c>
      <c r="B24" s="220" t="inlineStr">
        <is>
          <t>Submit registration — Server reports duplicate email</t>
        </is>
      </c>
      <c r="C24" s="220" t="inlineStr">
        <is>
          <t>1. Prepare Register API rejects with duplicate-email response.
2. Configure the branch: Server reports duplicate email.
3. Submit registration.
4. Inspect validation message and register API call. Confirm: Server error remains visible and success navigation does not occur.</t>
        </is>
      </c>
      <c r="D24" s="220" t="inlineStr">
        <is>
          <t>Server error remains visible and success navigation does not occur.</t>
        </is>
      </c>
      <c r="E24" s="220" t="inlineStr">
        <is>
          <t>Register API rejects with duplicate-email response</t>
        </is>
      </c>
      <c r="F24" s="220" t="inlineStr">
        <is>
          <t>Pending</t>
        </is>
      </c>
      <c r="G24" s="269">
        <v>46258</v>
      </c>
      <c r="H24" s="220" t="inlineStr">
        <is>
          <t>HungHS</t>
        </is>
      </c>
      <c r="I24" s="220" t="inlineStr">
        <is>
          <t>Pending</t>
        </is>
      </c>
      <c r="J24" s="269">
        <v>46272</v>
      </c>
      <c r="K24" s="220" t="inlineStr">
        <is>
          <t>HungHS</t>
        </is>
      </c>
      <c r="L24" s="220"/>
      <c r="M24" s="269"/>
      <c r="N24" s="220"/>
      <c r="O24" s="264" t="inlineStr">
        <is>
          <t>Code: mobile/src/screens/auth/RegisterScreen.tsx. Direct verification needed: Submit registration.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3:O13"/>
    <mergeCell ref="A17:O17"/>
    <mergeCell ref="A19:O19"/>
    <mergeCell ref="A22:O22"/>
  </mergeCell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forgot-password request and OTP verification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forgot-password request and otp verification.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4</v>
      </c>
      <c r="C7" s="121">
        <f>COUNTIF(I11:I52,C5)</f>
        <v>0</v>
      </c>
      <c r="D7" s="121">
        <f>COUNTIF(I11:I52,D5)</f>
        <v>5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OTP REQUEST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TC-HSH-46-01</t>
        </is>
      </c>
      <c r="B12" s="220" t="inlineStr">
        <is>
          <t>Request OTP — Registered valid email</t>
        </is>
      </c>
      <c r="C12" s="220" t="inlineStr">
        <is>
          <t>1. Render recovery screens with state: Registered valid email.
2. Perform Request OTP on ForgotPassword/VerifyOTP.
3. Inspect auth API call and next-screen navigation.
4. Confirm: Forgot-password API called; OTP screen opened.</t>
        </is>
      </c>
      <c r="D12" s="220" t="inlineStr">
        <is>
          <t>Forgot-password API called; OTP screen opened.</t>
        </is>
      </c>
      <c r="E12" s="220" t="inlineStr">
        <is>
          <t>ForgotPassword and VerifyOTP screens use mocked auth API; Registered valid email.</t>
        </is>
      </c>
      <c r="F12" s="220" t="inlineStr">
        <is>
          <t>Pending</t>
        </is>
      </c>
      <c r="G12" s="269">
        <v>46259</v>
      </c>
      <c r="H12" s="220" t="inlineStr">
        <is>
          <t>HungHS</t>
        </is>
      </c>
      <c r="I12" s="220" t="inlineStr">
        <is>
          <t>Passed</t>
        </is>
      </c>
      <c r="J12" s="269">
        <v>46273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mobile/src/screens/auth/ForgotPasswordScreen.tsx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TC-HSH-46-02</t>
        </is>
      </c>
      <c r="B13" s="220" t="inlineStr">
        <is>
          <t>Request OTP — Malformed email</t>
        </is>
      </c>
      <c r="C13" s="220" t="inlineStr">
        <is>
          <t>1. Render recovery screens with state: Malformed email.
2. Perform Request OTP on ForgotPassword/VerifyOTP.
3. Inspect auth API call and next-screen navigation.
4. Confirm: Email error shown; API not called.</t>
        </is>
      </c>
      <c r="D13" s="220" t="inlineStr">
        <is>
          <t>Email error shown; API not called.</t>
        </is>
      </c>
      <c r="E13" s="220" t="inlineStr">
        <is>
          <t>ForgotPassword and VerifyOTP screens use mocked auth API; Malformed email.</t>
        </is>
      </c>
      <c r="F13" s="220" t="inlineStr">
        <is>
          <t>Pending</t>
        </is>
      </c>
      <c r="G13" s="269">
        <v>46259</v>
      </c>
      <c r="H13" s="220" t="inlineStr">
        <is>
          <t>HungHS</t>
        </is>
      </c>
      <c r="I13" s="220" t="inlineStr">
        <is>
          <t>Passed</t>
        </is>
      </c>
      <c r="J13" s="269">
        <v>46273</v>
      </c>
      <c r="K13" s="220" t="inlineStr">
        <is>
          <t>HungHS</t>
        </is>
      </c>
      <c r="L13" s="220"/>
      <c r="M13" s="269"/>
      <c r="N13" s="220"/>
      <c r="O13" s="264" t="inlineStr">
        <is>
          <t>Code: mobile/src/screens/auth/ForgotPasswordScreen.tsx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OTP VERIFICATION AND EXPIRY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TC-HSH-46-03</t>
        </is>
      </c>
      <c r="B15" s="220" t="inlineStr">
        <is>
          <t>Verify OTP — Matching unexpired OTP</t>
        </is>
      </c>
      <c r="C15" s="220" t="inlineStr">
        <is>
          <t>1. Render recovery screens with state: Matching unexpired OTP.
2. Perform Verify OTP on ForgotPassword/VerifyOTP.
3. Inspect auth API call and next-screen navigation.
4. Confirm: Reset-password step opened.</t>
        </is>
      </c>
      <c r="D15" s="220" t="inlineStr">
        <is>
          <t>Reset-password step opened.</t>
        </is>
      </c>
      <c r="E15" s="220" t="inlineStr">
        <is>
          <t>ForgotPassword and VerifyOTP screens use mocked auth API; Matching unexpired OTP.</t>
        </is>
      </c>
      <c r="F15" s="220" t="inlineStr">
        <is>
          <t>Pending</t>
        </is>
      </c>
      <c r="G15" s="269">
        <v>46259</v>
      </c>
      <c r="H15" s="220" t="inlineStr">
        <is>
          <t>HungHS</t>
        </is>
      </c>
      <c r="I15" s="220" t="inlineStr">
        <is>
          <t>Pending</t>
        </is>
      </c>
      <c r="J15" s="269">
        <v>46273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mobile/src/screens/auth/ForgotPasswordScreen.tsx. Direct verification needed: Verify OTP.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TC-HSH-46-04</t>
        </is>
      </c>
      <c r="B16" s="220" t="inlineStr">
        <is>
          <t>Verify OTP — Nonmatching OTP</t>
        </is>
      </c>
      <c r="C16" s="220" t="inlineStr">
        <is>
          <t>1. Render recovery screens with state: Nonmatching OTP.
2. Perform Verify OTP on ForgotPassword/VerifyOTP.
3. Inspect auth API call and next-screen navigation.
4. Confirm: Error shown; OTP screen retained.</t>
        </is>
      </c>
      <c r="D16" s="220" t="inlineStr">
        <is>
          <t>Error shown; OTP screen retained.</t>
        </is>
      </c>
      <c r="E16" s="220" t="inlineStr">
        <is>
          <t>ForgotPassword and VerifyOTP screens use mocked auth API; Nonmatching OTP.</t>
        </is>
      </c>
      <c r="F16" s="220" t="inlineStr">
        <is>
          <t>Pending</t>
        </is>
      </c>
      <c r="G16" s="269">
        <v>46259</v>
      </c>
      <c r="H16" s="220" t="inlineStr">
        <is>
          <t>HungHS</t>
        </is>
      </c>
      <c r="I16" s="220" t="inlineStr">
        <is>
          <t>Passed</t>
        </is>
      </c>
      <c r="J16" s="269">
        <v>46273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mobile/src/screens/auth/ForgotPasswordScreen.tsx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TC-HSH-46-05</t>
        </is>
      </c>
      <c r="B17" s="220" t="inlineStr">
        <is>
          <t>Verify OTP — OTP expired at 15 minutes</t>
        </is>
      </c>
      <c r="C17" s="220" t="inlineStr">
        <is>
          <t>1. Render recovery screens with state: OTP expired at 15 minutes.
2. Perform Verify OTP on ForgotPassword/VerifyOTP.
3. Inspect auth API call and next-screen navigation.
4. Confirm: Expired code rejected; resend available.</t>
        </is>
      </c>
      <c r="D17" s="220" t="inlineStr">
        <is>
          <t>Expired code rejected; resend available.</t>
        </is>
      </c>
      <c r="E17" s="220" t="inlineStr">
        <is>
          <t>ForgotPassword and VerifyOTP screens use mocked auth API; OTP expired at 15 minutes.</t>
        </is>
      </c>
      <c r="F17" s="220" t="inlineStr">
        <is>
          <t>Pending</t>
        </is>
      </c>
      <c r="G17" s="269">
        <v>46259</v>
      </c>
      <c r="H17" s="220" t="inlineStr">
        <is>
          <t>HungHS</t>
        </is>
      </c>
      <c r="I17" s="220" t="inlineStr">
        <is>
          <t>Pending</t>
        </is>
      </c>
      <c r="J17" s="269">
        <v>46273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mobile/src/screens/auth/ForgotPasswordScreen.tsx. Direct verification needed: Verify OTP.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3 — RECOVERY REQUEST NAVIGATION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TC-HSH-46-06</t>
        </is>
      </c>
      <c r="B19" s="220" t="inlineStr">
        <is>
          <t>Request reset OTP — Registered email format is valid</t>
        </is>
      </c>
      <c r="C19" s="220" t="inlineStr">
        <is>
          <t>1. Prepare ForgotPassword screen and API are mocked.
2. Configure the branch: Registered email format is valid.
3. Request reset OTP.
4. Inspect auth API call and next-screen navigation. Confirm: forgotPassword API receives email and VerifyOTP opens.</t>
        </is>
      </c>
      <c r="D19" s="220" t="inlineStr">
        <is>
          <t>forgotPassword API receives email and VerifyOTP opens.</t>
        </is>
      </c>
      <c r="E19" s="220" t="inlineStr">
        <is>
          <t>ForgotPassword screen and API are mocked</t>
        </is>
      </c>
      <c r="F19" s="220" t="inlineStr">
        <is>
          <t>Pending</t>
        </is>
      </c>
      <c r="G19" s="269">
        <v>46259</v>
      </c>
      <c r="H19" s="220" t="inlineStr">
        <is>
          <t>HungHS</t>
        </is>
      </c>
      <c r="I19" s="220" t="inlineStr">
        <is>
          <t>Pending</t>
        </is>
      </c>
      <c r="J19" s="269">
        <v>46273</v>
      </c>
      <c r="K19" s="220" t="inlineStr">
        <is>
          <t>HungHS</t>
        </is>
      </c>
      <c r="L19" s="220"/>
      <c r="M19" s="269"/>
      <c r="N19" s="220"/>
      <c r="O19" s="264" t="inlineStr">
        <is>
          <t>Code: mobile/src/screens/auth/ForgotPasswordScreen.tsx. Direct verification needed: Request reset OTP.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TC-HSH-46-07</t>
        </is>
      </c>
      <c r="B20" s="220" t="inlineStr">
        <is>
          <t>Request reset OTP — Email format is invalid</t>
        </is>
      </c>
      <c r="C20" s="220" t="inlineStr">
        <is>
          <t>1. Prepare ForgotPassword screen is mounted.
2. Configure the branch: Email format is invalid.
3. Request reset OTP.
4. Inspect auth API call and next-screen navigation. Confirm: Client validation blocks the API call.</t>
        </is>
      </c>
      <c r="D20" s="220" t="inlineStr">
        <is>
          <t>Client validation blocks the API call.</t>
        </is>
      </c>
      <c r="E20" s="220" t="inlineStr">
        <is>
          <t>ForgotPassword screen is mounted</t>
        </is>
      </c>
      <c r="F20" s="220" t="inlineStr">
        <is>
          <t>Pending</t>
        </is>
      </c>
      <c r="G20" s="269">
        <v>46259</v>
      </c>
      <c r="H20" s="220" t="inlineStr">
        <is>
          <t>HungHS</t>
        </is>
      </c>
      <c r="I20" s="220" t="inlineStr">
        <is>
          <t>Passed</t>
        </is>
      </c>
      <c r="J20" s="269">
        <v>46273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mobile/src/screens/auth/ForgotPasswordScreen.tsx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4 — OTP MISMATCH AND RESEND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TC-HSH-46-08</t>
        </is>
      </c>
      <c r="B22" s="220" t="inlineStr">
        <is>
          <t>Verify reset OTP — OTP entered differs from issued token</t>
        </is>
      </c>
      <c r="C22" s="220" t="inlineStr">
        <is>
          <t>1. Prepare Valid recovery email is in route params.
2. Configure the branch: OTP entered differs from issued token.
3. Verify reset OTP.
4. Inspect auth API call and next-screen navigation. Confirm: Error is displayed and screen remains on verification.</t>
        </is>
      </c>
      <c r="D22" s="220" t="inlineStr">
        <is>
          <t>Error is displayed and screen remains on verification.</t>
        </is>
      </c>
      <c r="E22" s="220" t="inlineStr">
        <is>
          <t>Valid recovery email is in route params</t>
        </is>
      </c>
      <c r="F22" s="220" t="inlineStr">
        <is>
          <t>Pending</t>
        </is>
      </c>
      <c r="G22" s="269">
        <v>46259</v>
      </c>
      <c r="H22" s="220" t="inlineStr">
        <is>
          <t>HungHS</t>
        </is>
      </c>
      <c r="I22" s="220" t="inlineStr">
        <is>
          <t>Pending</t>
        </is>
      </c>
      <c r="J22" s="269">
        <v>46273</v>
      </c>
      <c r="K22" s="220" t="inlineStr">
        <is>
          <t>HungHS</t>
        </is>
      </c>
      <c r="L22" s="220"/>
      <c r="M22" s="269"/>
      <c r="N22" s="220"/>
      <c r="O22" s="264" t="inlineStr">
        <is>
          <t>Code: mobile/src/screens/auth/ForgotPasswordScreen.tsx. Direct verification needed: Verify reset OTP.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TC-HSH-46-09</t>
        </is>
      </c>
      <c r="B23" s="220" t="inlineStr">
        <is>
          <t>Request a new OTP — Expired OTP is replaced by resend</t>
        </is>
      </c>
      <c r="C23" s="220" t="inlineStr">
        <is>
          <t>1. Prepare Old OTP has expired.
2. Configure the branch: Expired OTP is replaced by resend.
3. Request a new OTP.
4. Inspect auth API call and next-screen navigation. Confirm: New request is sent and user remains in recovery flow.</t>
        </is>
      </c>
      <c r="D23" s="220" t="inlineStr">
        <is>
          <t>New request is sent and user remains in recovery flow.</t>
        </is>
      </c>
      <c r="E23" s="220" t="inlineStr">
        <is>
          <t>Old OTP has expired</t>
        </is>
      </c>
      <c r="F23" s="220" t="inlineStr">
        <is>
          <t>Pending</t>
        </is>
      </c>
      <c r="G23" s="269">
        <v>46259</v>
      </c>
      <c r="H23" s="220" t="inlineStr">
        <is>
          <t>HungHS</t>
        </is>
      </c>
      <c r="I23" s="220" t="inlineStr">
        <is>
          <t>Pending</t>
        </is>
      </c>
      <c r="J23" s="269">
        <v>46273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mobile/src/screens/auth/ForgotPasswordScreen.tsx. Direct verification needed: Request a new OTP.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4:O14"/>
    <mergeCell ref="A18:O18"/>
    <mergeCell ref="A21:O21"/>
  </mergeCell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password reset submission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password reset submission.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8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8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3</v>
      </c>
      <c r="C7" s="121">
        <f>COUNTIF(I11:I52,C5)</f>
        <v>0</v>
      </c>
      <c r="D7" s="121">
        <f>COUNTIF(I11:I52,D5)</f>
        <v>5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SUCCESSFUL PASSWORD RESET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2" customHeight="1">
      <c r="A12" s="220" t="inlineStr">
        <is>
          <t>TC-HSH-47-01</t>
        </is>
      </c>
      <c r="B12" s="220" t="inlineStr">
        <is>
          <t>Submit reset — Matching valid password fields</t>
        </is>
      </c>
      <c r="C12" s="220" t="inlineStr">
        <is>
          <t>1. Render ResetPasswordScreen with state: Matching valid password fields.
2. Perform Submit reset on the reset form.
3. Inspect validation, reset API call and success navigation.
4. Confirm: resetPassword called; success shown.</t>
        </is>
      </c>
      <c r="D12" s="220" t="inlineStr">
        <is>
          <t>resetPassword called; success shown.</t>
        </is>
      </c>
      <c r="E12" s="220" t="inlineStr">
        <is>
          <t>ResetPasswordScreen and reset API are mocked; Matching valid password fields.</t>
        </is>
      </c>
      <c r="F12" s="220" t="inlineStr">
        <is>
          <t>Pending</t>
        </is>
      </c>
      <c r="G12" s="269">
        <v>46260</v>
      </c>
      <c r="H12" s="220" t="inlineStr">
        <is>
          <t>HungHS</t>
        </is>
      </c>
      <c r="I12" s="220" t="inlineStr">
        <is>
          <t>Passed</t>
        </is>
      </c>
      <c r="J12" s="269">
        <v>46274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mobile/src/screens/auth/ResetPasswordScreen.tsx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PASSWORD FIELD VALIDATION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2" customHeight="1">
      <c r="A14" s="220" t="inlineStr">
        <is>
          <t>TC-HSH-47-02</t>
        </is>
      </c>
      <c r="B14" s="220" t="inlineStr">
        <is>
          <t>Submit reset — New password blank</t>
        </is>
      </c>
      <c r="C14" s="220" t="inlineStr">
        <is>
          <t>1. Render ResetPasswordScreen with state: New password blank.
2. Perform Submit reset on the reset form.
3. Inspect validation, reset API call and success navigation.
4. Confirm: Validation shown; API not called.</t>
        </is>
      </c>
      <c r="D14" s="220" t="inlineStr">
        <is>
          <t>Validation shown; API not called.</t>
        </is>
      </c>
      <c r="E14" s="220" t="inlineStr">
        <is>
          <t>ResetPasswordScreen and reset API are mocked; New password blank.</t>
        </is>
      </c>
      <c r="F14" s="220" t="inlineStr">
        <is>
          <t>Pending</t>
        </is>
      </c>
      <c r="G14" s="269">
        <v>46260</v>
      </c>
      <c r="H14" s="220" t="inlineStr">
        <is>
          <t>HungHS</t>
        </is>
      </c>
      <c r="I14" s="220" t="inlineStr">
        <is>
          <t>Passed</t>
        </is>
      </c>
      <c r="J14" s="269">
        <v>46274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mobile/src/screens/auth/ResetPasswordScreen.tsx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2" customHeight="1">
      <c r="A15" s="220" t="inlineStr">
        <is>
          <t>TC-HSH-47-03</t>
        </is>
      </c>
      <c r="B15" s="220" t="inlineStr">
        <is>
          <t>Submit reset — Confirmation differs</t>
        </is>
      </c>
      <c r="C15" s="220" t="inlineStr">
        <is>
          <t>1. Render ResetPasswordScreen with state: Confirmation differs.
2. Perform Submit reset on the reset form.
3. Inspect validation, reset API call and success navigation.
4. Confirm: Mismatch shown; API not called.</t>
        </is>
      </c>
      <c r="D15" s="220" t="inlineStr">
        <is>
          <t>Mismatch shown; API not called.</t>
        </is>
      </c>
      <c r="E15" s="220" t="inlineStr">
        <is>
          <t>ResetPasswordScreen and reset API are mocked; Confirmation differs.</t>
        </is>
      </c>
      <c r="F15" s="220" t="inlineStr">
        <is>
          <t>Pending</t>
        </is>
      </c>
      <c r="G15" s="269">
        <v>46260</v>
      </c>
      <c r="H15" s="220" t="inlineStr">
        <is>
          <t>HungHS</t>
        </is>
      </c>
      <c r="I15" s="220" t="inlineStr">
        <is>
          <t>Passed</t>
        </is>
      </c>
      <c r="J15" s="269">
        <v>46274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mobile/src/screens/auth/ResetPasswordScreen.tsx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EXPIRED OTP RESPONSE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2" customHeight="1">
      <c r="A17" s="220" t="inlineStr">
        <is>
          <t>TC-HSH-47-04</t>
        </is>
      </c>
      <c r="B17" s="220" t="inlineStr">
        <is>
          <t>Submit reset — OTP expires before save</t>
        </is>
      </c>
      <c r="C17" s="220" t="inlineStr">
        <is>
          <t>1. Render ResetPasswordScreen with state: OTP expires before save.
2. Perform Submit reset on the reset form.
3. Inspect validation, reset API call and success navigation.
4. Confirm: API error shown; no false success.</t>
        </is>
      </c>
      <c r="D17" s="220" t="inlineStr">
        <is>
          <t>API error shown; no false success.</t>
        </is>
      </c>
      <c r="E17" s="220" t="inlineStr">
        <is>
          <t>ResetPasswordScreen and reset API are mocked; OTP expires before save.</t>
        </is>
      </c>
      <c r="F17" s="220" t="inlineStr">
        <is>
          <t>Pending</t>
        </is>
      </c>
      <c r="G17" s="269">
        <v>46260</v>
      </c>
      <c r="H17" s="220" t="inlineStr">
        <is>
          <t>HungHS</t>
        </is>
      </c>
      <c r="I17" s="220" t="inlineStr">
        <is>
          <t>Pending</t>
        </is>
      </c>
      <c r="J17" s="269">
        <v>46274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mobile/src/screens/auth/ResetPasswordScreen.tsx. Direct verification needed: Submit reset.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4 — RESET ROUTE PARAMETERS AND REQUEST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TC-HSH-47-05</t>
        </is>
      </c>
      <c r="B19" s="220" t="inlineStr">
        <is>
          <t>Submit matching strong passwords — Verified email and OTP are present</t>
        </is>
      </c>
      <c r="C19" s="220" t="inlineStr">
        <is>
          <t>1. Prepare ResetPasswordScreen route params are populated.
2. Configure the branch: Verified email and OTP are present.
3. Submit matching strong passwords.
4. Inspect validation, reset API call and success navigation. Confirm: resetPassword API receives email, OTP and new password.</t>
        </is>
      </c>
      <c r="D19" s="220" t="inlineStr">
        <is>
          <t>resetPassword API receives email, OTP and new password.</t>
        </is>
      </c>
      <c r="E19" s="220" t="inlineStr">
        <is>
          <t>ResetPasswordScreen route params are populated</t>
        </is>
      </c>
      <c r="F19" s="220" t="inlineStr">
        <is>
          <t>Pending</t>
        </is>
      </c>
      <c r="G19" s="269">
        <v>46260</v>
      </c>
      <c r="H19" s="220" t="inlineStr">
        <is>
          <t>HungHS</t>
        </is>
      </c>
      <c r="I19" s="220" t="inlineStr">
        <is>
          <t>Pending</t>
        </is>
      </c>
      <c r="J19" s="269">
        <v>46274</v>
      </c>
      <c r="K19" s="220" t="inlineStr">
        <is>
          <t>HungHS</t>
        </is>
      </c>
      <c r="L19" s="220"/>
      <c r="M19" s="269"/>
      <c r="N19" s="220"/>
      <c r="O19" s="264" t="inlineStr">
        <is>
          <t>Code: mobile/src/screens/auth/ResetPasswordScreen.tsx. Direct verification needed: Submit matching strong passwords.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45" customHeight="1">
      <c r="A20" s="220" t="inlineStr">
        <is>
          <t>TC-HSH-47-06</t>
        </is>
      </c>
      <c r="B20" s="220" t="inlineStr">
        <is>
          <t>Submit reset request with route email and OTP — Reset API succeeds</t>
        </is>
      </c>
      <c r="C20" s="220" t="inlineStr">
        <is>
          <t>1. Prepare ResetPasswordScreen route params and API mock are valid.
2. Configure the branch: Reset API succeeds.
3. Submit reset request with route email and OTP.
4. Inspect validation, reset API call and success navigation. Confirm: Success toast appears and navigation.popToTop runs after the API resolves.</t>
        </is>
      </c>
      <c r="D20" s="220" t="inlineStr">
        <is>
          <t>Success toast appears and navigation.popToTop runs after the API resolves.</t>
        </is>
      </c>
      <c r="E20" s="220" t="inlineStr">
        <is>
          <t>ResetPasswordScreen route params and API mock are valid</t>
        </is>
      </c>
      <c r="F20" s="220" t="inlineStr">
        <is>
          <t>Pending</t>
        </is>
      </c>
      <c r="G20" s="269">
        <v>46260</v>
      </c>
      <c r="H20" s="220" t="inlineStr">
        <is>
          <t>HungHS</t>
        </is>
      </c>
      <c r="I20" s="220" t="inlineStr">
        <is>
          <t>Pending</t>
        </is>
      </c>
      <c r="J20" s="269">
        <v>46274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mobile/src/screens/auth/ResetPasswordScreen.tsx. Direct verification needed: Submit reset request with route email and OTP.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5 — FAILURE RECOVERY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TC-HSH-47-07</t>
        </is>
      </c>
      <c r="B22" s="220" t="inlineStr">
        <is>
          <t>Submit otherwise valid new password — Reset API rejects expired OTP</t>
        </is>
      </c>
      <c r="C22" s="220" t="inlineStr">
        <is>
          <t>1. Prepare Server mock returns expired-OTP error.
2. Configure the branch: Reset API rejects expired OTP.
3. Submit otherwise valid new password.
4. Inspect validation, reset API call and success navigation. Confirm: Error is displayed and success screen is not opened.</t>
        </is>
      </c>
      <c r="D22" s="220" t="inlineStr">
        <is>
          <t>Error is displayed and success screen is not opened.</t>
        </is>
      </c>
      <c r="E22" s="220" t="inlineStr">
        <is>
          <t>Server mock returns expired-OTP error</t>
        </is>
      </c>
      <c r="F22" s="220" t="inlineStr">
        <is>
          <t>Pending</t>
        </is>
      </c>
      <c r="G22" s="269">
        <v>46260</v>
      </c>
      <c r="H22" s="220" t="inlineStr">
        <is>
          <t>HungHS</t>
        </is>
      </c>
      <c r="I22" s="220" t="inlineStr">
        <is>
          <t>Pending</t>
        </is>
      </c>
      <c r="J22" s="269">
        <v>46274</v>
      </c>
      <c r="K22" s="220" t="inlineStr">
        <is>
          <t>HungHS</t>
        </is>
      </c>
      <c r="L22" s="220"/>
      <c r="M22" s="269"/>
      <c r="N22" s="220"/>
      <c r="O22" s="264" t="inlineStr">
        <is>
          <t>Code: mobile/src/screens/auth/ResetPasswordScreen.tsx. Direct verification needed: Submit otherwise valid new password.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TC-HSH-47-08</t>
        </is>
      </c>
      <c r="B23" s="220" t="inlineStr">
        <is>
          <t>Submit corrected password — Reset API succeeds after retry</t>
        </is>
      </c>
      <c r="C23" s="220" t="inlineStr">
        <is>
          <t>1. Prepare First reset call failed, second resolves.
2. Configure the branch: Reset API succeeds after retry.
3. Submit corrected password.
4. Inspect validation, reset API call and success navigation. Confirm: Success feedback appears only after resolved request.</t>
        </is>
      </c>
      <c r="D23" s="220" t="inlineStr">
        <is>
          <t>Success feedback appears only after resolved request.</t>
        </is>
      </c>
      <c r="E23" s="220" t="inlineStr">
        <is>
          <t>First reset call failed, second resolves</t>
        </is>
      </c>
      <c r="F23" s="220" t="inlineStr">
        <is>
          <t>Pending</t>
        </is>
      </c>
      <c r="G23" s="269">
        <v>46260</v>
      </c>
      <c r="H23" s="220" t="inlineStr">
        <is>
          <t>HungHS</t>
        </is>
      </c>
      <c r="I23" s="220" t="inlineStr">
        <is>
          <t>Pending</t>
        </is>
      </c>
      <c r="J23" s="269">
        <v>46274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mobile/src/screens/auth/ResetPasswordScreen.tsx. Direct verification needed: Submit corrected password.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3:O13"/>
    <mergeCell ref="A16:O16"/>
    <mergeCell ref="A18:O18"/>
    <mergeCell ref="A21:O21"/>
  </mergeCell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vehicle list, create, edit and registration scan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vehicle list, create, edit and registration scan.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6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VEHICLE LIST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TC-HSH-48-01</t>
        </is>
      </c>
      <c r="B12" s="220" t="inlineStr">
        <is>
          <t>Open vehicle list — User has vehicles</t>
        </is>
      </c>
      <c r="C12" s="220" t="inlineStr">
        <is>
          <t>1. Seed vehicle API and camera fixtures: User has vehicles.
2. Perform Open vehicle list in the mobile vehicle screens.
3. Inspect own-vehicle list, API mutation and scan prefill.
4. Confirm: Own vehicles and default marker shown.</t>
        </is>
      </c>
      <c r="D12" s="220" t="inlineStr">
        <is>
          <t>Own vehicles and default marker shown.</t>
        </is>
      </c>
      <c r="E12" s="220" t="inlineStr">
        <is>
          <t>Vehicle screens, camera OCR and vehicle API are mocked; User has vehicles.</t>
        </is>
      </c>
      <c r="F12" s="220" t="inlineStr">
        <is>
          <t>Pending</t>
        </is>
      </c>
      <c r="G12" s="269">
        <v>46261</v>
      </c>
      <c r="H12" s="220" t="inlineStr">
        <is>
          <t>HungHS</t>
        </is>
      </c>
      <c r="I12" s="220" t="inlineStr">
        <is>
          <t>Passed</t>
        </is>
      </c>
      <c r="J12" s="269">
        <v>46275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mobile/src/screens/profile/VehicleListScreen.tsx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VEHICLE CREATION AND LIMIT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TC-HSH-48-02</t>
        </is>
      </c>
      <c r="B14" s="220" t="inlineStr">
        <is>
          <t>Add vehicle — Valid new vehicle; below limit</t>
        </is>
      </c>
      <c r="C14" s="220" t="inlineStr">
        <is>
          <t>1. Seed vehicle API and camera fixtures: Valid new vehicle; below limit.
2. Perform Add vehicle in the mobile vehicle screens.
3. Inspect own-vehicle list, API mutation and scan prefill.
4. Confirm: Create API called; list refreshed.</t>
        </is>
      </c>
      <c r="D14" s="220" t="inlineStr">
        <is>
          <t>Create API called; list refreshed.</t>
        </is>
      </c>
      <c r="E14" s="220" t="inlineStr">
        <is>
          <t>Vehicle screens, camera OCR and vehicle API are mocked; Valid new vehicle; below limit.</t>
        </is>
      </c>
      <c r="F14" s="220" t="inlineStr">
        <is>
          <t>Pending</t>
        </is>
      </c>
      <c r="G14" s="269">
        <v>46261</v>
      </c>
      <c r="H14" s="220" t="inlineStr">
        <is>
          <t>HungHS</t>
        </is>
      </c>
      <c r="I14" s="220" t="inlineStr">
        <is>
          <t>Passed</t>
        </is>
      </c>
      <c r="J14" s="269">
        <v>46275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mobile/src/screens/profile/VehicleListScreen.tsx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TC-HSH-48-03</t>
        </is>
      </c>
      <c r="B15" s="220" t="inlineStr">
        <is>
          <t>Add fourth vehicle — User already has three vehicles</t>
        </is>
      </c>
      <c r="C15" s="220" t="inlineStr">
        <is>
          <t>1. Seed vehicle API and camera fixtures: User already has three vehicles.
2. Perform Add fourth vehicle in the mobile vehicle screens.
3. Inspect own-vehicle list, API mutation and scan prefill.
4. Confirm: Limit rejection shown.</t>
        </is>
      </c>
      <c r="D15" s="220" t="inlineStr">
        <is>
          <t>Limit rejection shown.</t>
        </is>
      </c>
      <c r="E15" s="220" t="inlineStr">
        <is>
          <t>Vehicle screens, camera OCR and vehicle API are mocked; User already has three vehicles.</t>
        </is>
      </c>
      <c r="F15" s="220" t="inlineStr">
        <is>
          <t>Pending</t>
        </is>
      </c>
      <c r="G15" s="269">
        <v>46261</v>
      </c>
      <c r="H15" s="220" t="inlineStr">
        <is>
          <t>HungHS</t>
        </is>
      </c>
      <c r="I15" s="220" t="inlineStr">
        <is>
          <t>Passed</t>
        </is>
      </c>
      <c r="J15" s="269">
        <v>46275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mobile/src/screens/profile/VehicleListScreen.tsx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REGISTRATION-CARD SCANNING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30" customHeight="1">
      <c r="A17" s="220" t="inlineStr">
        <is>
          <t>TC-HSH-48-04</t>
        </is>
      </c>
      <c r="B17" s="220" t="inlineStr">
        <is>
          <t>Scan registration card — Valid registration-card image</t>
        </is>
      </c>
      <c r="C17" s="220" t="inlineStr">
        <is>
          <t>1. Seed vehicle API and camera fixtures: Valid registration-card image.
2. Perform Scan registration card in the mobile vehicle screens.
3. Inspect own-vehicle list, API mutation and scan prefill.
4. Confirm: Base64 sent; extracted fields prefilled.</t>
        </is>
      </c>
      <c r="D17" s="220" t="inlineStr">
        <is>
          <t>Base64 sent; extracted fields prefilled.</t>
        </is>
      </c>
      <c r="E17" s="220" t="inlineStr">
        <is>
          <t>Vehicle screens, camera OCR and vehicle API are mocked; Valid registration-card image.</t>
        </is>
      </c>
      <c r="F17" s="220" t="inlineStr">
        <is>
          <t>Pending</t>
        </is>
      </c>
      <c r="G17" s="269">
        <v>46261</v>
      </c>
      <c r="H17" s="220" t="inlineStr">
        <is>
          <t>HungHS</t>
        </is>
      </c>
      <c r="I17" s="220" t="inlineStr">
        <is>
          <t>Pending</t>
        </is>
      </c>
      <c r="J17" s="269">
        <v>46275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mobile/src/screens/profile/VehicleListScreen.tsx. Direct verification needed: Scan registration card.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4 — EDIT AND OWNERSHIP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5" customHeight="1">
      <c r="A19" s="220" t="inlineStr">
        <is>
          <t>TC-HSH-48-05</t>
        </is>
      </c>
      <c r="B19" s="220" t="inlineStr">
        <is>
          <t>Edit or set default — Vehicle belongs to current user</t>
        </is>
      </c>
      <c r="C19" s="220" t="inlineStr">
        <is>
          <t>1. Seed vehicle API and camera fixtures: Vehicle belongs to current user.
2. Perform Edit or set default in the mobile vehicle screens.
3. Inspect own-vehicle list, API mutation and scan prefill.
4. Confirm: Relevant API called; UI updated.</t>
        </is>
      </c>
      <c r="D19" s="220" t="inlineStr">
        <is>
          <t>Relevant API called; UI updated.</t>
        </is>
      </c>
      <c r="E19" s="220" t="inlineStr">
        <is>
          <t>Vehicle screens, camera OCR and vehicle API are mocked; Vehicle belongs to current user.</t>
        </is>
      </c>
      <c r="F19" s="220" t="inlineStr">
        <is>
          <t>Pending</t>
        </is>
      </c>
      <c r="G19" s="269">
        <v>46261</v>
      </c>
      <c r="H19" s="220" t="inlineStr">
        <is>
          <t>HungHS</t>
        </is>
      </c>
      <c r="I19" s="220" t="inlineStr">
        <is>
          <t>Passed</t>
        </is>
      </c>
      <c r="J19" s="269">
        <v>46275</v>
      </c>
      <c r="K19" s="220" t="inlineStr">
        <is>
          <t>HungHS</t>
        </is>
      </c>
      <c r="L19" s="220"/>
      <c r="M19" s="269"/>
      <c r="N19" s="220"/>
      <c r="O19" s="264" t="inlineStr">
        <is>
          <t>Code: mobile/src/screens/profile/VehicleListScreen.tsx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TC-HSH-48-06</t>
        </is>
      </c>
      <c r="B20" s="220" t="inlineStr">
        <is>
          <t>Edit or delete vehicle — Vehicle belongs to another user</t>
        </is>
      </c>
      <c r="C20" s="220" t="inlineStr">
        <is>
          <t>1. Seed vehicle API and camera fixtures: Vehicle belongs to another user.
2. Perform Edit or delete vehicle in the mobile vehicle screens.
3. Inspect own-vehicle list, API mutation and scan prefill.
4. Confirm: API rejects; no data change.</t>
        </is>
      </c>
      <c r="D20" s="220" t="inlineStr">
        <is>
          <t>API rejects; no data change.</t>
        </is>
      </c>
      <c r="E20" s="220" t="inlineStr">
        <is>
          <t>Vehicle screens, camera OCR and vehicle API are mocked; Vehicle belongs to another user.</t>
        </is>
      </c>
      <c r="F20" s="220" t="inlineStr">
        <is>
          <t>Pending</t>
        </is>
      </c>
      <c r="G20" s="269">
        <v>46261</v>
      </c>
      <c r="H20" s="220" t="inlineStr">
        <is>
          <t>HungHS</t>
        </is>
      </c>
      <c r="I20" s="220" t="inlineStr">
        <is>
          <t>Pending</t>
        </is>
      </c>
      <c r="J20" s="269">
        <v>46275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mobile/src/screens/profile/VehicleListScreen.tsx. Direct verification needed: Edit or delete vehicle.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5 — VEHICLE EMPTY STATE AND DEFAULT FLAG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TC-HSH-48-07</t>
        </is>
      </c>
      <c r="B22" s="220" t="inlineStr">
        <is>
          <t>Open vehicle list — Vehicle API returns no vehicles</t>
        </is>
      </c>
      <c r="C22" s="220" t="inlineStr">
        <is>
          <t>1. Prepare Authenticated customer has zero vehicles.
2. Configure the branch: Vehicle API returns no vehicles.
3. Open vehicle list.
4. Inspect own-vehicle list, API mutation and scan prefill. Confirm: Empty view and add-vehicle action are visible.</t>
        </is>
      </c>
      <c r="D22" s="220" t="inlineStr">
        <is>
          <t>Empty view and add-vehicle action are visible.</t>
        </is>
      </c>
      <c r="E22" s="220" t="inlineStr">
        <is>
          <t>Authenticated customer has zero vehicles</t>
        </is>
      </c>
      <c r="F22" s="220" t="inlineStr">
        <is>
          <t>Pending</t>
        </is>
      </c>
      <c r="G22" s="269">
        <v>46261</v>
      </c>
      <c r="H22" s="220" t="inlineStr">
        <is>
          <t>HungHS</t>
        </is>
      </c>
      <c r="I22" s="220" t="inlineStr">
        <is>
          <t>Passed</t>
        </is>
      </c>
      <c r="J22" s="269">
        <v>46275</v>
      </c>
      <c r="K22" s="220" t="inlineStr">
        <is>
          <t>HungHS</t>
        </is>
      </c>
      <c r="L22" s="220"/>
      <c r="M22" s="269"/>
      <c r="N22" s="220"/>
      <c r="O22" s="264" t="inlineStr">
        <is>
          <t>Code: mobile/src/screens/profile/VehicleListScreen.tsx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TC-HSH-48-08</t>
        </is>
      </c>
      <c r="B23" s="220" t="inlineStr">
        <is>
          <t>Open vehicle list — Vehicle list contains a default vehicle</t>
        </is>
      </c>
      <c r="C23" s="220" t="inlineStr">
        <is>
          <t>1. Prepare Two owned vehicles are returned.
2. Configure the branch: Vehicle list contains a default vehicle.
3. Open vehicle list.
4. Inspect own-vehicle list, API mutation and scan prefill. Confirm: Correct row displays the default indicator.</t>
        </is>
      </c>
      <c r="D23" s="220" t="inlineStr">
        <is>
          <t>Correct row displays the default indicator.</t>
        </is>
      </c>
      <c r="E23" s="220" t="inlineStr">
        <is>
          <t>Two owned vehicles are returned</t>
        </is>
      </c>
      <c r="F23" s="220" t="inlineStr">
        <is>
          <t>Pending</t>
        </is>
      </c>
      <c r="G23" s="269">
        <v>46261</v>
      </c>
      <c r="H23" s="220" t="inlineStr">
        <is>
          <t>HungHS</t>
        </is>
      </c>
      <c r="I23" s="220" t="inlineStr">
        <is>
          <t>Passed</t>
        </is>
      </c>
      <c r="J23" s="269">
        <v>46275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mobile/src/screens/profile/VehicleListScreen.tsx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9" customHeight="1">
      <c r="A24" s="266" t="inlineStr">
        <is>
          <t>FUNCTION 6 — SCAN PREFILL AND MUTATION RECOVERY</t>
        </is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30" customHeight="1">
      <c r="A25" s="220" t="inlineStr">
        <is>
          <t>TC-HSH-48-09</t>
        </is>
      </c>
      <c r="B25" s="220" t="inlineStr">
        <is>
          <t>Scan a registration-card image — OCR returns plate and registration fields</t>
        </is>
      </c>
      <c r="C25" s="220" t="inlineStr">
        <is>
          <t>1. Prepare Camera permission and OCR API are mocked.
2. Configure the branch: OCR returns plate and registration fields.
3. Scan a registration-card image.
4. Inspect own-vehicle list, API mutation and scan prefill. Confirm: AddVehicle fields are prefilled from scan response.</t>
        </is>
      </c>
      <c r="D25" s="220" t="inlineStr">
        <is>
          <t>AddVehicle fields are prefilled from scan response.</t>
        </is>
      </c>
      <c r="E25" s="220" t="inlineStr">
        <is>
          <t>Camera permission and OCR API are mocked</t>
        </is>
      </c>
      <c r="F25" s="220" t="inlineStr">
        <is>
          <t>Pending</t>
        </is>
      </c>
      <c r="G25" s="269">
        <v>46261</v>
      </c>
      <c r="H25" s="220" t="inlineStr">
        <is>
          <t>HungHS</t>
        </is>
      </c>
      <c r="I25" s="220" t="inlineStr">
        <is>
          <t>Pending</t>
        </is>
      </c>
      <c r="J25" s="269">
        <v>46275</v>
      </c>
      <c r="K25" s="220" t="inlineStr">
        <is>
          <t>HungHS</t>
        </is>
      </c>
      <c r="L25" s="220"/>
      <c r="M25" s="269"/>
      <c r="N25" s="220"/>
      <c r="O25" s="264" t="inlineStr">
        <is>
          <t>Code: mobile/src/screens/profile/VehicleListScreen.tsx. Direct verification needed: Scan a registration-card image.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30" customHeight="1">
      <c r="A26" s="220" t="inlineStr">
        <is>
          <t>TC-HSH-48-10</t>
        </is>
      </c>
      <c r="B26" s="220" t="inlineStr">
        <is>
          <t>Confirm deletion — Delete vehicle API rejects an in-use vehicle</t>
        </is>
      </c>
      <c r="C26" s="220" t="inlineStr">
        <is>
          <t>1. Prepare Vehicle has active booking or subscription.
2. Configure the branch: Delete vehicle API rejects an in-use vehicle.
3. Confirm deletion.
4. Inspect own-vehicle list, API mutation and scan prefill. Confirm: Error remains visible and row is not removed.</t>
        </is>
      </c>
      <c r="D26" s="220" t="inlineStr">
        <is>
          <t>Error remains visible and row is not removed.</t>
        </is>
      </c>
      <c r="E26" s="220" t="inlineStr">
        <is>
          <t>Vehicle has active booking or subscription</t>
        </is>
      </c>
      <c r="F26" s="220" t="inlineStr">
        <is>
          <t>Pending</t>
        </is>
      </c>
      <c r="G26" s="269">
        <v>46261</v>
      </c>
      <c r="H26" s="220" t="inlineStr">
        <is>
          <t>HungHS</t>
        </is>
      </c>
      <c r="I26" s="220" t="inlineStr">
        <is>
          <t>Pending</t>
        </is>
      </c>
      <c r="J26" s="269">
        <v>46275</v>
      </c>
      <c r="K26" s="220" t="inlineStr">
        <is>
          <t>HungHS</t>
        </is>
      </c>
      <c r="L26" s="220"/>
      <c r="M26" s="269"/>
      <c r="N26" s="220"/>
      <c r="O26" s="264" t="inlineStr">
        <is>
          <t>Code: mobile/src/screens/profile/VehicleListScreen.tsx. Direct verification needed: Confirm deletion.</t>
        </is>
      </c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9">
    <mergeCell ref="B2:E2"/>
    <mergeCell ref="B3:E3"/>
    <mergeCell ref="B4:E4"/>
    <mergeCell ref="A11:O11"/>
    <mergeCell ref="A13:O13"/>
    <mergeCell ref="A16:O16"/>
    <mergeCell ref="A18:O18"/>
    <mergeCell ref="A21:O21"/>
    <mergeCell ref="A24:O24"/>
  </mergeCell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policy list, version detail and acceptance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policy list, version detail and acceptance.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5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PUBLISHED POLICY LIST AND DETAIL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TC-HSH-49-01</t>
        </is>
      </c>
      <c r="B12" s="220" t="inlineStr">
        <is>
          <t>Open policy list — Published policies exist</t>
        </is>
      </c>
      <c r="C12" s="220" t="inlineStr">
        <is>
          <t>1. Seed published policy and acceptance state: Published policies exist.
2. Perform Open policy list in the mobile policy screens.
3. Inspect version content and acceptance API request.
4. Confirm: Titles, versions and acceptance shown.</t>
        </is>
      </c>
      <c r="D12" s="220" t="inlineStr">
        <is>
          <t>Titles, versions and acceptance shown.</t>
        </is>
      </c>
      <c r="E12" s="220" t="inlineStr">
        <is>
          <t>Policy list/detail screens and acceptance API are mocked; Published policies exist.</t>
        </is>
      </c>
      <c r="F12" s="220" t="inlineStr">
        <is>
          <t>Pending</t>
        </is>
      </c>
      <c r="G12" s="269">
        <v>46262</v>
      </c>
      <c r="H12" s="220" t="inlineStr">
        <is>
          <t>HungHS</t>
        </is>
      </c>
      <c r="I12" s="220" t="inlineStr">
        <is>
          <t>Passed</t>
        </is>
      </c>
      <c r="J12" s="269">
        <v>46276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mobile/src/screens/profile/PolicyDetailScreen.tsx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TC-HSH-49-02</t>
        </is>
      </c>
      <c r="B13" s="220" t="inlineStr">
        <is>
          <t>Open policy detail — Published policy selected</t>
        </is>
      </c>
      <c r="C13" s="220" t="inlineStr">
        <is>
          <t>1. Seed published policy and acceptance state: Published policy selected.
2. Perform Open policy detail in the mobile policy screens.
3. Inspect version content and acceptance API request.
4. Confirm: Current version content displayed.</t>
        </is>
      </c>
      <c r="D13" s="220" t="inlineStr">
        <is>
          <t>Current version content displayed.</t>
        </is>
      </c>
      <c r="E13" s="220" t="inlineStr">
        <is>
          <t>Policy list/detail screens and acceptance API are mocked; Published policy selected.</t>
        </is>
      </c>
      <c r="F13" s="220" t="inlineStr">
        <is>
          <t>Pending</t>
        </is>
      </c>
      <c r="G13" s="269">
        <v>46262</v>
      </c>
      <c r="H13" s="220" t="inlineStr">
        <is>
          <t>HungHS</t>
        </is>
      </c>
      <c r="I13" s="220" t="inlineStr">
        <is>
          <t>Passed</t>
        </is>
      </c>
      <c r="J13" s="269">
        <v>46276</v>
      </c>
      <c r="K13" s="220" t="inlineStr">
        <is>
          <t>HungHS</t>
        </is>
      </c>
      <c r="L13" s="220"/>
      <c r="M13" s="269"/>
      <c r="N13" s="220"/>
      <c r="O13" s="264" t="inlineStr">
        <is>
          <t>Code: mobile/src/screens/profile/PolicyDetailScreen.tsx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ACCEPTANCE AND VERSION CHANGES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30" customHeight="1">
      <c r="A15" s="220" t="inlineStr">
        <is>
          <t>TC-HSH-49-03</t>
        </is>
      </c>
      <c r="B15" s="220" t="inlineStr">
        <is>
          <t>Tap accept — Current version unaccepted</t>
        </is>
      </c>
      <c r="C15" s="220" t="inlineStr">
        <is>
          <t>1. Seed published policy and acceptance state: Current version unaccepted.
2. Perform Tap accept in the mobile policy screens.
3. Inspect version content and acceptance API request.
4. Confirm: Mobile acceptance sent; status updated.</t>
        </is>
      </c>
      <c r="D15" s="220" t="inlineStr">
        <is>
          <t>Mobile acceptance sent; status updated.</t>
        </is>
      </c>
      <c r="E15" s="220" t="inlineStr">
        <is>
          <t>Policy list/detail screens and acceptance API are mocked; Current version unaccepted.</t>
        </is>
      </c>
      <c r="F15" s="220" t="inlineStr">
        <is>
          <t>Pending</t>
        </is>
      </c>
      <c r="G15" s="269">
        <v>46262</v>
      </c>
      <c r="H15" s="220" t="inlineStr">
        <is>
          <t>HungHS</t>
        </is>
      </c>
      <c r="I15" s="220" t="inlineStr">
        <is>
          <t>Pending</t>
        </is>
      </c>
      <c r="J15" s="269">
        <v>46276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mobile/src/screens/profile/PolicyDetailScreen.tsx. Direct verification needed: Tap accept.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TC-HSH-49-04</t>
        </is>
      </c>
      <c r="B16" s="220" t="inlineStr">
        <is>
          <t>Open policy detail — Older version accepted; new version published</t>
        </is>
      </c>
      <c r="C16" s="220" t="inlineStr">
        <is>
          <t>1. Seed published policy and acceptance state: Older version accepted; new version published.
2. Perform Open policy detail in the mobile policy screens.
3. Inspect version content and acceptance API request.
4. Confirm: Current version requires acceptance.</t>
        </is>
      </c>
      <c r="D16" s="220" t="inlineStr">
        <is>
          <t>Current version requires acceptance.</t>
        </is>
      </c>
      <c r="E16" s="220" t="inlineStr">
        <is>
          <t>Policy list/detail screens and acceptance API are mocked; Older version accepted; new version published.</t>
        </is>
      </c>
      <c r="F16" s="220" t="inlineStr">
        <is>
          <t>Pending</t>
        </is>
      </c>
      <c r="G16" s="269">
        <v>46262</v>
      </c>
      <c r="H16" s="220" t="inlineStr">
        <is>
          <t>HungHS</t>
        </is>
      </c>
      <c r="I16" s="220" t="inlineStr">
        <is>
          <t>Passed</t>
        </is>
      </c>
      <c r="J16" s="269">
        <v>46276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mobile/src/screens/profile/PolicyDetailScreen.tsx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POLICY API ERROR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15" customHeight="1">
      <c r="A18" s="220" t="inlineStr">
        <is>
          <t>TC-HSH-49-05</t>
        </is>
      </c>
      <c r="B18" s="220" t="inlineStr">
        <is>
          <t>Load list or detail — Policy API returns error</t>
        </is>
      </c>
      <c r="C18" s="220" t="inlineStr">
        <is>
          <t>1. Seed published policy and acceptance state: Policy API returns error.
2. Perform Load list or detail in the mobile policy screens.
3. Inspect version content and acceptance API request.
4. Confirm: Error shown; acceptance not faked.</t>
        </is>
      </c>
      <c r="D18" s="220" t="inlineStr">
        <is>
          <t>Error shown; acceptance not faked.</t>
        </is>
      </c>
      <c r="E18" s="220" t="inlineStr">
        <is>
          <t>Policy list/detail screens and acceptance API are mocked; Policy API returns error.</t>
        </is>
      </c>
      <c r="F18" s="220" t="inlineStr">
        <is>
          <t>Pending</t>
        </is>
      </c>
      <c r="G18" s="269">
        <v>46262</v>
      </c>
      <c r="H18" s="220" t="inlineStr">
        <is>
          <t>HungHS</t>
        </is>
      </c>
      <c r="I18" s="220" t="inlineStr">
        <is>
          <t>Pending</t>
        </is>
      </c>
      <c r="J18" s="269">
        <v>46276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mobile/src/screens/profile/PolicyDetailScreen.tsx. Direct verification needed: Load list or detail.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PUBLISHED VERSIONS AND SCROLL GATE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TC-HSH-49-06</t>
        </is>
      </c>
      <c r="B20" s="220" t="inlineStr">
        <is>
          <t>Open policy list — Policy list contains accepted and unaccepted versions</t>
        </is>
      </c>
      <c r="C20" s="220" t="inlineStr">
        <is>
          <t>1. Prepare Policy API returns published versions.
2. Configure the branch: Policy list contains accepted and unaccepted versions.
3. Open policy list.
4. Inspect version content and acceptance API request. Confirm: Each row shows the acceptance state of its current version.</t>
        </is>
      </c>
      <c r="D20" s="220" t="inlineStr">
        <is>
          <t>Each row shows the acceptance state of its current version.</t>
        </is>
      </c>
      <c r="E20" s="220" t="inlineStr">
        <is>
          <t>Policy API returns published versions</t>
        </is>
      </c>
      <c r="F20" s="220" t="inlineStr">
        <is>
          <t>Pending</t>
        </is>
      </c>
      <c r="G20" s="269">
        <v>46262</v>
      </c>
      <c r="H20" s="220" t="inlineStr">
        <is>
          <t>HungHS</t>
        </is>
      </c>
      <c r="I20" s="220" t="inlineStr">
        <is>
          <t>Passed</t>
        </is>
      </c>
      <c r="J20" s="269">
        <v>46276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mobile/src/screens/profile/PolicyDetailScreen.tsx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TC-HSH-49-07</t>
        </is>
      </c>
      <c r="B21" s="220" t="inlineStr">
        <is>
          <t>Open policy detail — Long policy content has not been scrolled to end</t>
        </is>
      </c>
      <c r="C21" s="220" t="inlineStr">
        <is>
          <t>1. Prepare PolicyDetail scroll event is mocked.
2. Configure the branch: Long policy content has not been scrolled to end.
3. Open policy detail.
4. Inspect version content and acceptance API request. Confirm: Acceptance action stays disabled until required reading position.</t>
        </is>
      </c>
      <c r="D21" s="220" t="inlineStr">
        <is>
          <t>Acceptance action stays disabled until required reading position.</t>
        </is>
      </c>
      <c r="E21" s="220" t="inlineStr">
        <is>
          <t>PolicyDetail scroll event is mocked</t>
        </is>
      </c>
      <c r="F21" s="220" t="inlineStr">
        <is>
          <t>Pending</t>
        </is>
      </c>
      <c r="G21" s="269">
        <v>46262</v>
      </c>
      <c r="H21" s="220" t="inlineStr">
        <is>
          <t>HungHS</t>
        </is>
      </c>
      <c r="I21" s="220" t="inlineStr">
        <is>
          <t>Passed</t>
        </is>
      </c>
      <c r="J21" s="269">
        <v>46276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mobile/src/screens/profile/PolicyDetailScreen.tsx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ACCEPTANCE RESULT AND STALE VERSION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TC-HSH-49-08</t>
        </is>
      </c>
      <c r="B23" s="220" t="inlineStr">
        <is>
          <t>Accept after reading — Current policy version is unaccepted</t>
        </is>
      </c>
      <c r="C23" s="220" t="inlineStr">
        <is>
          <t>1. Prepare User session and published policy exist.
2. Configure the branch: Current policy version is unaccepted.
3. Accept after reading.
4. Inspect version content and acceptance API request. Confirm: Acceptance API receives current version and UI updates.</t>
        </is>
      </c>
      <c r="D23" s="220" t="inlineStr">
        <is>
          <t>Acceptance API receives current version and UI updates.</t>
        </is>
      </c>
      <c r="E23" s="220" t="inlineStr">
        <is>
          <t>User session and published policy exist</t>
        </is>
      </c>
      <c r="F23" s="220" t="inlineStr">
        <is>
          <t>Pending</t>
        </is>
      </c>
      <c r="G23" s="269">
        <v>46262</v>
      </c>
      <c r="H23" s="220" t="inlineStr">
        <is>
          <t>HungHS</t>
        </is>
      </c>
      <c r="I23" s="220" t="inlineStr">
        <is>
          <t>Pending</t>
        </is>
      </c>
      <c r="J23" s="269">
        <v>46276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mobile/src/screens/profile/PolicyDetailScreen.tsx. Direct verification needed: Accept after reading.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30" customHeight="1">
      <c r="A24" s="220" t="inlineStr">
        <is>
          <t>TC-HSH-49-09</t>
        </is>
      </c>
      <c r="B24" s="220" t="inlineStr">
        <is>
          <t>Reopen policy detail — New version replaces previously accepted version</t>
        </is>
      </c>
      <c r="C24" s="220" t="inlineStr">
        <is>
          <t>1. Prepare Acceptance record points to older version.
2. Configure the branch: New version replaces previously accepted version.
3. Reopen policy detail.
4. Inspect version content and acceptance API request. Confirm: Current version requires a fresh acceptance.</t>
        </is>
      </c>
      <c r="D24" s="220" t="inlineStr">
        <is>
          <t>Current version requires a fresh acceptance.</t>
        </is>
      </c>
      <c r="E24" s="220" t="inlineStr">
        <is>
          <t>Acceptance record points to older version</t>
        </is>
      </c>
      <c r="F24" s="220" t="inlineStr">
        <is>
          <t>Pending</t>
        </is>
      </c>
      <c r="G24" s="269">
        <v>46262</v>
      </c>
      <c r="H24" s="220" t="inlineStr">
        <is>
          <t>HungHS</t>
        </is>
      </c>
      <c r="I24" s="220" t="inlineStr">
        <is>
          <t>Pending</t>
        </is>
      </c>
      <c r="J24" s="269">
        <v>46276</v>
      </c>
      <c r="K24" s="220" t="inlineStr">
        <is>
          <t>HungHS</t>
        </is>
      </c>
      <c r="L24" s="220"/>
      <c r="M24" s="269"/>
      <c r="N24" s="220"/>
      <c r="O24" s="264" t="inlineStr">
        <is>
          <t>Code: mobile/src/screens/profile/PolicyDetailScreen.tsx. Direct verification needed: Reopen policy detail.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4:O14"/>
    <mergeCell ref="A17:O17"/>
    <mergeCell ref="A19:O19"/>
    <mergeCell ref="A22:O22"/>
  </mergeCell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service catalog and booking navigation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service catalog and booking navigation.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8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8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4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MOBILE SERVICE CATALOG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TC-HSH-50-01</t>
        </is>
      </c>
      <c r="B12" s="220" t="inlineStr">
        <is>
          <t>Open service list — API returns active services</t>
        </is>
      </c>
      <c r="C12" s="220" t="inlineStr">
        <is>
          <t>1. Seed mobile service catalog response: API returns active services.
2. Perform Open service list in ServiceListScreen.
3. Inspect catalog cards, retry state or CreateBooking params.
4. Confirm: Name, description, price and duration shown.</t>
        </is>
      </c>
      <c r="D12" s="220" t="inlineStr">
        <is>
          <t>Name, description, price and duration shown.</t>
        </is>
      </c>
      <c r="E12" s="220" t="inlineStr">
        <is>
          <t>ServiceListScreen, catalog API and navigation are mocked; API returns active services.</t>
        </is>
      </c>
      <c r="F12" s="220" t="inlineStr">
        <is>
          <t>Pending</t>
        </is>
      </c>
      <c r="G12" s="269">
        <v>46263</v>
      </c>
      <c r="H12" s="220" t="inlineStr">
        <is>
          <t>HungHS</t>
        </is>
      </c>
      <c r="I12" s="220" t="inlineStr">
        <is>
          <t>Passed</t>
        </is>
      </c>
      <c r="J12" s="269">
        <v>46277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mobile/src/screens/profile/ServiceListScreen.tsx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BOOKING NAVIGATION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30" customHeight="1">
      <c r="A14" s="220" t="inlineStr">
        <is>
          <t>TC-HSH-50-02</t>
        </is>
      </c>
      <c r="B14" s="220" t="inlineStr">
        <is>
          <t>Tap book service — Service selected</t>
        </is>
      </c>
      <c r="C14" s="220" t="inlineStr">
        <is>
          <t>1. Seed mobile service catalog response: Service selected.
2. Perform Tap book service in ServiceListScreen.
3. Inspect catalog cards, retry state or CreateBooking params.
4. Confirm: CreateBooking receives selectedServiceId.</t>
        </is>
      </c>
      <c r="D14" s="220" t="inlineStr">
        <is>
          <t>CreateBooking receives selectedServiceId.</t>
        </is>
      </c>
      <c r="E14" s="220" t="inlineStr">
        <is>
          <t>ServiceListScreen, catalog API and navigation are mocked; Service selected.</t>
        </is>
      </c>
      <c r="F14" s="220" t="inlineStr">
        <is>
          <t>Pending</t>
        </is>
      </c>
      <c r="G14" s="269">
        <v>46263</v>
      </c>
      <c r="H14" s="220" t="inlineStr">
        <is>
          <t>HungHS</t>
        </is>
      </c>
      <c r="I14" s="220" t="inlineStr">
        <is>
          <t>Pending</t>
        </is>
      </c>
      <c r="J14" s="269">
        <v>46277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mobile/src/screens/profile/ServiceListScreen.tsx. Direct verification needed: Tap book service.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3 — EMPTY AND FAILURE STATES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TC-HSH-50-03</t>
        </is>
      </c>
      <c r="B16" s="220" t="inlineStr">
        <is>
          <t>Open service list — API returns empty list</t>
        </is>
      </c>
      <c r="C16" s="220" t="inlineStr">
        <is>
          <t>1. Seed mobile service catalog response: API returns empty list.
2. Perform Open service list in ServiceListScreen.
3. Inspect catalog cards, retry state or CreateBooking params.
4. Confirm: Empty state shown.</t>
        </is>
      </c>
      <c r="D16" s="220" t="inlineStr">
        <is>
          <t>Empty state shown.</t>
        </is>
      </c>
      <c r="E16" s="220" t="inlineStr">
        <is>
          <t>ServiceListScreen, catalog API and navigation are mocked; API returns empty list.</t>
        </is>
      </c>
      <c r="F16" s="220" t="inlineStr">
        <is>
          <t>Pending</t>
        </is>
      </c>
      <c r="G16" s="269">
        <v>46263</v>
      </c>
      <c r="H16" s="220" t="inlineStr">
        <is>
          <t>HungHS</t>
        </is>
      </c>
      <c r="I16" s="220" t="inlineStr">
        <is>
          <t>Passed</t>
        </is>
      </c>
      <c r="J16" s="269">
        <v>46277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mobile/src/screens/profile/ServiceListScreen.tsx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TC-HSH-50-04</t>
        </is>
      </c>
      <c r="B17" s="220" t="inlineStr">
        <is>
          <t>Open service list — Catalog API fails</t>
        </is>
      </c>
      <c r="C17" s="220" t="inlineStr">
        <is>
          <t>1. Seed mobile service catalog response: Catalog API fails.
2. Perform Open service list in ServiceListScreen.
3. Inspect catalog cards, retry state or CreateBooking params.
4. Confirm: Error and retry affordance shown.</t>
        </is>
      </c>
      <c r="D17" s="220" t="inlineStr">
        <is>
          <t>Error and retry affordance shown.</t>
        </is>
      </c>
      <c r="E17" s="220" t="inlineStr">
        <is>
          <t>ServiceListScreen, catalog API and navigation are mocked; Catalog API fails.</t>
        </is>
      </c>
      <c r="F17" s="220" t="inlineStr">
        <is>
          <t>Pending</t>
        </is>
      </c>
      <c r="G17" s="269">
        <v>46263</v>
      </c>
      <c r="H17" s="220" t="inlineStr">
        <is>
          <t>HungHS</t>
        </is>
      </c>
      <c r="I17" s="220" t="inlineStr">
        <is>
          <t>Pending</t>
        </is>
      </c>
      <c r="J17" s="269">
        <v>46277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mobile/src/screens/profile/ServiceListScreen.tsx. Direct verification needed: Open service list.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9" customHeight="1">
      <c r="A18" s="266" t="inlineStr">
        <is>
          <t>FUNCTION 4 — CATALOG IMAGE AND LIST STATES</t>
        </is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TC-HSH-50-05</t>
        </is>
      </c>
      <c r="B19" s="220" t="inlineStr">
        <is>
          <t>Open ServiceListScreen — Service API returns image and price</t>
        </is>
      </c>
      <c r="C19" s="220" t="inlineStr">
        <is>
          <t>1. Prepare Mobile catalog service returns one active service.
2. Configure the branch: Service API returns image and price.
3. Open ServiceListScreen.
4. Inspect catalog cards, retry state or CreateBooking params. Confirm: Card renders service image, name and price.</t>
        </is>
      </c>
      <c r="D19" s="220" t="inlineStr">
        <is>
          <t>Card renders service image, name and price.</t>
        </is>
      </c>
      <c r="E19" s="220" t="inlineStr">
        <is>
          <t>Mobile catalog service returns one active service</t>
        </is>
      </c>
      <c r="F19" s="220" t="inlineStr">
        <is>
          <t>Pending</t>
        </is>
      </c>
      <c r="G19" s="269">
        <v>46263</v>
      </c>
      <c r="H19" s="220" t="inlineStr">
        <is>
          <t>HungHS</t>
        </is>
      </c>
      <c r="I19" s="220" t="inlineStr">
        <is>
          <t>Passed</t>
        </is>
      </c>
      <c r="J19" s="269">
        <v>46277</v>
      </c>
      <c r="K19" s="220" t="inlineStr">
        <is>
          <t>HungHS</t>
        </is>
      </c>
      <c r="L19" s="220"/>
      <c r="M19" s="269"/>
      <c r="N19" s="220"/>
      <c r="O19" s="264" t="inlineStr">
        <is>
          <t>Code: mobile/src/screens/profile/ServiceListScreen.tsx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TC-HSH-50-06</t>
        </is>
      </c>
      <c r="B20" s="220" t="inlineStr">
        <is>
          <t>Open ServiceListScreen — Service API returns no records</t>
        </is>
      </c>
      <c r="C20" s="220" t="inlineStr">
        <is>
          <t>1. Prepare Catalog response is an empty array.
2. Configure the branch: Service API returns no records.
3. Open ServiceListScreen.
4. Inspect catalog cards, retry state or CreateBooking params. Confirm: Empty state appears without stale card data.</t>
        </is>
      </c>
      <c r="D20" s="220" t="inlineStr">
        <is>
          <t>Empty state appears without stale card data.</t>
        </is>
      </c>
      <c r="E20" s="220" t="inlineStr">
        <is>
          <t>Catalog response is an empty array</t>
        </is>
      </c>
      <c r="F20" s="220" t="inlineStr">
        <is>
          <t>Pending</t>
        </is>
      </c>
      <c r="G20" s="269">
        <v>46263</v>
      </c>
      <c r="H20" s="220" t="inlineStr">
        <is>
          <t>HungHS</t>
        </is>
      </c>
      <c r="I20" s="220" t="inlineStr">
        <is>
          <t>Passed</t>
        </is>
      </c>
      <c r="J20" s="269">
        <v>46277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mobile/src/screens/profile/ServiceListScreen.tsx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5 — SELECTION AND RETRY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15" customHeight="1">
      <c r="A22" s="220" t="inlineStr">
        <is>
          <t>TC-HSH-50-07</t>
        </is>
      </c>
      <c r="B22" s="220" t="inlineStr">
        <is>
          <t>Tap Book service — Service card is selected</t>
        </is>
      </c>
      <c r="C22" s="220" t="inlineStr">
        <is>
          <t>1. Prepare Navigation mock records route params.
2. Configure the branch: Service card is selected.
3. Tap Book service.
4. Inspect catalog cards, retry state or CreateBooking params. Confirm: CreateBooking receives selectedServiceId.</t>
        </is>
      </c>
      <c r="D22" s="220" t="inlineStr">
        <is>
          <t>CreateBooking receives selectedServiceId.</t>
        </is>
      </c>
      <c r="E22" s="220" t="inlineStr">
        <is>
          <t>Navigation mock records route params</t>
        </is>
      </c>
      <c r="F22" s="220" t="inlineStr">
        <is>
          <t>Pending</t>
        </is>
      </c>
      <c r="G22" s="269">
        <v>46263</v>
      </c>
      <c r="H22" s="220" t="inlineStr">
        <is>
          <t>HungHS</t>
        </is>
      </c>
      <c r="I22" s="220" t="inlineStr">
        <is>
          <t>Pending</t>
        </is>
      </c>
      <c r="J22" s="269">
        <v>46277</v>
      </c>
      <c r="K22" s="220" t="inlineStr">
        <is>
          <t>HungHS</t>
        </is>
      </c>
      <c r="L22" s="220"/>
      <c r="M22" s="269"/>
      <c r="N22" s="220"/>
      <c r="O22" s="264" t="inlineStr">
        <is>
          <t>Code: mobile/src/screens/profile/ServiceListScreen.tsx. Direct verification needed: Tap Book service.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TC-HSH-50-08</t>
        </is>
      </c>
      <c r="B23" s="220" t="inlineStr">
        <is>
          <t>Tap Retry — Initial catalog request fails then recovers</t>
        </is>
      </c>
      <c r="C23" s="220" t="inlineStr">
        <is>
          <t>1. Prepare API mock succeeds on second call.
2. Configure the branch: Initial catalog request fails then recovers.
3. Tap Retry.
4. Inspect catalog cards, retry state or CreateBooking params. Confirm: Error clears and service cards render.</t>
        </is>
      </c>
      <c r="D23" s="220" t="inlineStr">
        <is>
          <t>Error clears and service cards render.</t>
        </is>
      </c>
      <c r="E23" s="220" t="inlineStr">
        <is>
          <t>API mock succeeds on second call</t>
        </is>
      </c>
      <c r="F23" s="220" t="inlineStr">
        <is>
          <t>Pending</t>
        </is>
      </c>
      <c r="G23" s="269">
        <v>46263</v>
      </c>
      <c r="H23" s="220" t="inlineStr">
        <is>
          <t>HungHS</t>
        </is>
      </c>
      <c r="I23" s="220" t="inlineStr">
        <is>
          <t>Pending</t>
        </is>
      </c>
      <c r="J23" s="269">
        <v>46277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mobile/src/screens/profile/ServiceListScreen.tsx. Direct verification needed: Tap Retry.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3:O13"/>
    <mergeCell ref="A15:O15"/>
    <mergeCell ref="A18:O18"/>
    <mergeCell ref="A21:O21"/>
  </mergeCell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notification inbox, filters and socket updates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notification inbox, filters and socket updates.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10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10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6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NOTIFICATION INBOX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2" customHeight="1">
      <c r="A12" s="220" t="inlineStr">
        <is>
          <t>TC-HSH-51-01</t>
        </is>
      </c>
      <c r="B12" s="220" t="inlineStr">
        <is>
          <t>Open inbox — Read and unread items exist</t>
        </is>
      </c>
      <c r="C12" s="220" t="inlineStr">
        <is>
          <t>1. Seed notification API/socket state: Read and unread items exist.
2. Perform Open inbox in NotificationsScreen.
3. Inspect item list, unread badge and optimistic rollback.
4. Confirm: List and unread count displayed.</t>
        </is>
      </c>
      <c r="D12" s="220" t="inlineStr">
        <is>
          <t>List and unread count displayed.</t>
        </is>
      </c>
      <c r="E12" s="220" t="inlineStr">
        <is>
          <t>Notification API, socket and local badge state are mocked; Read and unread items exist.</t>
        </is>
      </c>
      <c r="F12" s="220" t="inlineStr">
        <is>
          <t>Pending</t>
        </is>
      </c>
      <c r="G12" s="269">
        <v>46264</v>
      </c>
      <c r="H12" s="220" t="inlineStr">
        <is>
          <t>HungHS</t>
        </is>
      </c>
      <c r="I12" s="220" t="inlineStr">
        <is>
          <t>Passed</t>
        </is>
      </c>
      <c r="J12" s="269">
        <v>46278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mobile/src/screens/notifications/NotificationsScreen.tsx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READ STATE AND FILTERING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TC-HSH-51-02</t>
        </is>
      </c>
      <c r="B14" s="220" t="inlineStr">
        <is>
          <t>Mark item read — Unread item exists</t>
        </is>
      </c>
      <c r="C14" s="220" t="inlineStr">
        <is>
          <t>1. Seed notification API/socket state: Unread item exists.
2. Perform Mark item read in NotificationsScreen.
3. Inspect item list, unread badge and optimistic rollback.
4. Confirm: API updates item; badge decreases.</t>
        </is>
      </c>
      <c r="D14" s="220" t="inlineStr">
        <is>
          <t>API updates item; badge decreases.</t>
        </is>
      </c>
      <c r="E14" s="220" t="inlineStr">
        <is>
          <t>Notification API, socket and local badge state are mocked; Unread item exists.</t>
        </is>
      </c>
      <c r="F14" s="220" t="inlineStr">
        <is>
          <t>Pending</t>
        </is>
      </c>
      <c r="G14" s="269">
        <v>46264</v>
      </c>
      <c r="H14" s="220" t="inlineStr">
        <is>
          <t>HungHS</t>
        </is>
      </c>
      <c r="I14" s="220" t="inlineStr">
        <is>
          <t>Passed</t>
        </is>
      </c>
      <c r="J14" s="269">
        <v>46278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mobile/src/screens/notifications/NotificationsScreen.tsx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TC-HSH-51-03</t>
        </is>
      </c>
      <c r="B15" s="220" t="inlineStr">
        <is>
          <t>Apply unread or type filter — Mixed notification types exist</t>
        </is>
      </c>
      <c r="C15" s="220" t="inlineStr">
        <is>
          <t>1. Seed notification API/socket state: Mixed notification types exist.
2. Perform Apply unread or type filter in NotificationsScreen.
3. Inspect item list, unread badge and optimistic rollback.
4. Confirm: Only matching items displayed.</t>
        </is>
      </c>
      <c r="D15" s="220" t="inlineStr">
        <is>
          <t>Only matching items displayed.</t>
        </is>
      </c>
      <c r="E15" s="220" t="inlineStr">
        <is>
          <t>Notification API, socket and local badge state are mocked; Mixed notification types exist.</t>
        </is>
      </c>
      <c r="F15" s="220" t="inlineStr">
        <is>
          <t>Pending</t>
        </is>
      </c>
      <c r="G15" s="269">
        <v>46264</v>
      </c>
      <c r="H15" s="220" t="inlineStr">
        <is>
          <t>HungHS</t>
        </is>
      </c>
      <c r="I15" s="220" t="inlineStr">
        <is>
          <t>Passed</t>
        </is>
      </c>
      <c r="J15" s="269">
        <v>46278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mobile/src/screens/notifications/NotificationsScreen.tsx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DELETE AND MUTATION RECOVERY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TC-HSH-51-04</t>
        </is>
      </c>
      <c r="B17" s="220" t="inlineStr">
        <is>
          <t>Delete item — Notification item exists</t>
        </is>
      </c>
      <c r="C17" s="220" t="inlineStr">
        <is>
          <t>1. Seed notification API/socket state: Notification item exists.
2. Perform Delete item in NotificationsScreen.
3. Inspect item list, unread badge and optimistic rollback.
4. Confirm: Item hidden after successful API response.</t>
        </is>
      </c>
      <c r="D17" s="220" t="inlineStr">
        <is>
          <t>Item hidden after successful API response.</t>
        </is>
      </c>
      <c r="E17" s="220" t="inlineStr">
        <is>
          <t>Notification API, socket and local badge state are mocked; Notification item exists.</t>
        </is>
      </c>
      <c r="F17" s="220" t="inlineStr">
        <is>
          <t>Pending</t>
        </is>
      </c>
      <c r="G17" s="269">
        <v>46264</v>
      </c>
      <c r="H17" s="220" t="inlineStr">
        <is>
          <t>HungHS</t>
        </is>
      </c>
      <c r="I17" s="220" t="inlineStr">
        <is>
          <t>Passed</t>
        </is>
      </c>
      <c r="J17" s="269">
        <v>46278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mobile/src/screens/notifications/NotificationsScreen.tsx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TC-HSH-51-05</t>
        </is>
      </c>
      <c r="B18" s="220" t="inlineStr">
        <is>
          <t>Mark read or delete — Mutation API fails</t>
        </is>
      </c>
      <c r="C18" s="220" t="inlineStr">
        <is>
          <t>1. Seed notification API/socket state: Mutation API fails.
2. Perform Mark read or delete in NotificationsScreen.
3. Inspect item list, unread badge and optimistic rollback.
4. Confirm: Optimistic state rolled back; error shown.</t>
        </is>
      </c>
      <c r="D18" s="220" t="inlineStr">
        <is>
          <t>Optimistic state rolled back; error shown.</t>
        </is>
      </c>
      <c r="E18" s="220" t="inlineStr">
        <is>
          <t>Notification API, socket and local badge state are mocked; Mutation API fails.</t>
        </is>
      </c>
      <c r="F18" s="220" t="inlineStr">
        <is>
          <t>Pending</t>
        </is>
      </c>
      <c r="G18" s="269">
        <v>46264</v>
      </c>
      <c r="H18" s="220" t="inlineStr">
        <is>
          <t>HungHS</t>
        </is>
      </c>
      <c r="I18" s="220" t="inlineStr">
        <is>
          <t>Pending</t>
        </is>
      </c>
      <c r="J18" s="269">
        <v>46278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mobile/src/screens/notifications/NotificationsScreen.tsx. Direct verification needed: Mark read or delete.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SOCKET UPDATE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TC-HSH-51-06</t>
        </is>
      </c>
      <c r="B20" s="220" t="inlineStr">
        <is>
          <t>Keep inbox open — Socket sends notification:new</t>
        </is>
      </c>
      <c r="C20" s="220" t="inlineStr">
        <is>
          <t>1. Seed notification API/socket state: Socket sends notification:new.
2. Perform Keep inbox open in NotificationsScreen.
3. Inspect item list, unread badge and optimistic rollback.
4. Confirm: List and badge update without reload.</t>
        </is>
      </c>
      <c r="D20" s="220" t="inlineStr">
        <is>
          <t>List and badge update without reload.</t>
        </is>
      </c>
      <c r="E20" s="220" t="inlineStr">
        <is>
          <t>Notification API, socket and local badge state are mocked; Socket sends notification:new.</t>
        </is>
      </c>
      <c r="F20" s="220" t="inlineStr">
        <is>
          <t>Pending</t>
        </is>
      </c>
      <c r="G20" s="269">
        <v>46264</v>
      </c>
      <c r="H20" s="220" t="inlineStr">
        <is>
          <t>HungHS</t>
        </is>
      </c>
      <c r="I20" s="220" t="inlineStr">
        <is>
          <t>Pending</t>
        </is>
      </c>
      <c r="J20" s="269">
        <v>46278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mobile/src/screens/notifications/NotificationsScreen.tsx. Direct verification needed: Keep inbox open.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9" customHeight="1">
      <c r="A21" s="266" t="inlineStr">
        <is>
          <t>FUNCTION 5 — UNREAD BADGE AND FILTER COMPOSITION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TC-HSH-51-07</t>
        </is>
      </c>
      <c r="B22" s="220" t="inlineStr">
        <is>
          <t>Filter to unread — Inbox includes mixed read states</t>
        </is>
      </c>
      <c r="C22" s="220" t="inlineStr">
        <is>
          <t>1. Prepare Notification API returns read and unread records.
2. Configure the branch: Inbox includes mixed read states.
3. Filter to unread.
4. Inspect item list, unread badge and optimistic rollback. Confirm: Only unread items show and badge matches unread count.</t>
        </is>
      </c>
      <c r="D22" s="220" t="inlineStr">
        <is>
          <t>Only unread items show and badge matches unread count.</t>
        </is>
      </c>
      <c r="E22" s="220" t="inlineStr">
        <is>
          <t>Notification API returns read and unread records</t>
        </is>
      </c>
      <c r="F22" s="220" t="inlineStr">
        <is>
          <t>Pending</t>
        </is>
      </c>
      <c r="G22" s="269">
        <v>46264</v>
      </c>
      <c r="H22" s="220" t="inlineStr">
        <is>
          <t>HungHS</t>
        </is>
      </c>
      <c r="I22" s="220" t="inlineStr">
        <is>
          <t>Passed</t>
        </is>
      </c>
      <c r="J22" s="269">
        <v>46278</v>
      </c>
      <c r="K22" s="220" t="inlineStr">
        <is>
          <t>HungHS</t>
        </is>
      </c>
      <c r="L22" s="220"/>
      <c r="M22" s="269"/>
      <c r="N22" s="220"/>
      <c r="O22" s="264" t="inlineStr">
        <is>
          <t>Code: mobile/src/screens/notifications/NotificationsScreen.tsx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TC-HSH-51-08</t>
        </is>
      </c>
      <c r="B23" s="220" t="inlineStr">
        <is>
          <t>Apply a type filter — Inbox includes multiple types</t>
        </is>
      </c>
      <c r="C23" s="220" t="inlineStr">
        <is>
          <t>1. Prepare Filter control is mounted.
2. Configure the branch: Inbox includes multiple types.
3. Apply a type filter.
4. Inspect item list, unread badge and optimistic rollback. Confirm: Only matching type items remain visible.</t>
        </is>
      </c>
      <c r="D23" s="220" t="inlineStr">
        <is>
          <t>Only matching type items remain visible.</t>
        </is>
      </c>
      <c r="E23" s="220" t="inlineStr">
        <is>
          <t>Filter control is mounted</t>
        </is>
      </c>
      <c r="F23" s="220" t="inlineStr">
        <is>
          <t>Pending</t>
        </is>
      </c>
      <c r="G23" s="269">
        <v>46264</v>
      </c>
      <c r="H23" s="220" t="inlineStr">
        <is>
          <t>HungHS</t>
        </is>
      </c>
      <c r="I23" s="220" t="inlineStr">
        <is>
          <t>Passed</t>
        </is>
      </c>
      <c r="J23" s="269">
        <v>46278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mobile/src/screens/notifications/NotificationsScreen.tsx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9" customHeight="1">
      <c r="A24" s="266" t="inlineStr">
        <is>
          <t>FUNCTION 6 — SOCKET LIFECYCLE AND ROLLBACK</t>
        </is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15" customHeight="1">
      <c r="A25" s="220" t="inlineStr">
        <is>
          <t>TC-HSH-51-09</t>
        </is>
      </c>
      <c r="B25" s="220" t="inlineStr">
        <is>
          <t>Observe inbox update — Socket emits notification:new while inbox is open</t>
        </is>
      </c>
      <c r="C25" s="220" t="inlineStr">
        <is>
          <t>1. Prepare Authenticated socket is connected.
2. Configure the branch: Socket emits notification:new while inbox is open.
3. Observe inbox update.
4. Inspect item list, unread badge and optimistic rollback. Confirm: New item and unread badge update without a reload.</t>
        </is>
      </c>
      <c r="D25" s="220" t="inlineStr">
        <is>
          <t>New item and unread badge update without a reload.</t>
        </is>
      </c>
      <c r="E25" s="220" t="inlineStr">
        <is>
          <t>Authenticated socket is connected</t>
        </is>
      </c>
      <c r="F25" s="220" t="inlineStr">
        <is>
          <t>Pending</t>
        </is>
      </c>
      <c r="G25" s="269">
        <v>46264</v>
      </c>
      <c r="H25" s="220" t="inlineStr">
        <is>
          <t>HungHS</t>
        </is>
      </c>
      <c r="I25" s="220" t="inlineStr">
        <is>
          <t>Pending</t>
        </is>
      </c>
      <c r="J25" s="269">
        <v>46278</v>
      </c>
      <c r="K25" s="220" t="inlineStr">
        <is>
          <t>HungHS</t>
        </is>
      </c>
      <c r="L25" s="220"/>
      <c r="M25" s="269"/>
      <c r="N25" s="220"/>
      <c r="O25" s="264" t="inlineStr">
        <is>
          <t>Code: mobile/src/screens/notifications/NotificationsScreen.tsx. Direct verification needed: Observe inbox update.</t>
        </is>
      </c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30" customHeight="1">
      <c r="A26" s="220" t="inlineStr">
        <is>
          <t>TC-HSH-51-10</t>
        </is>
      </c>
      <c r="B26" s="220" t="inlineStr">
        <is>
          <t>Mark a notification read — Mark-read API fails after optimistic update</t>
        </is>
      </c>
      <c r="C26" s="220" t="inlineStr">
        <is>
          <t>1. Prepare Notification mutation service rejects.
2. Configure the branch: Mark-read API fails after optimistic update.
3. Mark a notification read.
4. Inspect item list, unread badge and optimistic rollback. Confirm: Optimistic change rolls back and error appears.</t>
        </is>
      </c>
      <c r="D26" s="220" t="inlineStr">
        <is>
          <t>Optimistic change rolls back and error appears.</t>
        </is>
      </c>
      <c r="E26" s="220" t="inlineStr">
        <is>
          <t>Notification mutation service rejects</t>
        </is>
      </c>
      <c r="F26" s="220" t="inlineStr">
        <is>
          <t>Pending</t>
        </is>
      </c>
      <c r="G26" s="269">
        <v>46264</v>
      </c>
      <c r="H26" s="220" t="inlineStr">
        <is>
          <t>HungHS</t>
        </is>
      </c>
      <c r="I26" s="220" t="inlineStr">
        <is>
          <t>Pending</t>
        </is>
      </c>
      <c r="J26" s="269">
        <v>46278</v>
      </c>
      <c r="K26" s="220" t="inlineStr">
        <is>
          <t>HungHS</t>
        </is>
      </c>
      <c r="L26" s="220"/>
      <c r="M26" s="269"/>
      <c r="N26" s="220"/>
      <c r="O26" s="264" t="inlineStr">
        <is>
          <t>Code: mobile/src/screens/notifications/NotificationsScreen.tsx. Direct verification needed: Mark a notification read.</t>
        </is>
      </c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9">
    <mergeCell ref="B2:E2"/>
    <mergeCell ref="B3:E3"/>
    <mergeCell ref="B4:E4"/>
    <mergeCell ref="A11:O11"/>
    <mergeCell ref="A13:O13"/>
    <mergeCell ref="A16:O16"/>
    <mergeCell ref="A19:O19"/>
    <mergeCell ref="A21:O21"/>
    <mergeCell ref="A24:O24"/>
  </mergeCell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Mobile parking-session history and fee total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mobile parking-session history and fee total.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5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HISTORY LIST, TOTAL AND EMPTY STATE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2" customHeight="1">
      <c r="A12" s="220" t="inlineStr">
        <is>
          <t>TC-HSH-52-01</t>
        </is>
      </c>
      <c r="B12" s="220" t="inlineStr">
        <is>
          <t>Open history — Customer has past sessions</t>
        </is>
      </c>
      <c r="C12" s="220" t="inlineStr">
        <is>
          <t>1. Seed customer history response: Customer has past sessions.
2. Perform Open history in ParkingHistoryScreen.
3. Inspect rendered sessions, total fee and refresh request.
4. Confirm: Sessions, duration and fee shown.</t>
        </is>
      </c>
      <c r="D12" s="220" t="inlineStr">
        <is>
          <t>Sessions, duration and fee shown.</t>
        </is>
      </c>
      <c r="E12" s="220" t="inlineStr">
        <is>
          <t>ParkingHistoryScreen and history API are mocked; Customer has past sessions.</t>
        </is>
      </c>
      <c r="F12" s="220" t="inlineStr">
        <is>
          <t>Pending</t>
        </is>
      </c>
      <c r="G12" s="269">
        <v>46265</v>
      </c>
      <c r="H12" s="220" t="inlineStr">
        <is>
          <t>HungHS</t>
        </is>
      </c>
      <c r="I12" s="220" t="inlineStr">
        <is>
          <t>Passed</t>
        </is>
      </c>
      <c r="J12" s="269">
        <v>46279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mobile/src/screens/customer/ParkingHistoryScreen.tsx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2" customHeight="1">
      <c r="A13" s="220" t="inlineStr">
        <is>
          <t>TC-HSH-52-02</t>
        </is>
      </c>
      <c r="B13" s="220" t="inlineStr">
        <is>
          <t>Load history — Customer has multiple sessions</t>
        </is>
      </c>
      <c r="C13" s="220" t="inlineStr">
        <is>
          <t>1. Seed customer history response: Customer has multiple sessions.
2. Perform Load history in ParkingHistoryScreen.
3. Inspect rendered sessions, total fee and refresh request.
4. Confirm: Total equals sum of returned fees.</t>
        </is>
      </c>
      <c r="D13" s="220" t="inlineStr">
        <is>
          <t>Total equals sum of returned fees.</t>
        </is>
      </c>
      <c r="E13" s="220" t="inlineStr">
        <is>
          <t>ParkingHistoryScreen and history API are mocked; Customer has multiple sessions.</t>
        </is>
      </c>
      <c r="F13" s="220" t="inlineStr">
        <is>
          <t>Pending</t>
        </is>
      </c>
      <c r="G13" s="269">
        <v>46265</v>
      </c>
      <c r="H13" s="220" t="inlineStr">
        <is>
          <t>HungHS</t>
        </is>
      </c>
      <c r="I13" s="220" t="inlineStr">
        <is>
          <t>Passed</t>
        </is>
      </c>
      <c r="J13" s="269">
        <v>46279</v>
      </c>
      <c r="K13" s="220" t="inlineStr">
        <is>
          <t>HungHS</t>
        </is>
      </c>
      <c r="L13" s="220"/>
      <c r="M13" s="269"/>
      <c r="N13" s="220"/>
      <c r="O13" s="264" t="inlineStr">
        <is>
          <t>Code: mobile/src/screens/customer/ParkingHistoryScreen.tsx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2" customHeight="1">
      <c r="A14" s="220" t="inlineStr">
        <is>
          <t>TC-HSH-52-03</t>
        </is>
      </c>
      <c r="B14" s="220" t="inlineStr">
        <is>
          <t>Open history — Customer has no sessions</t>
        </is>
      </c>
      <c r="C14" s="220" t="inlineStr">
        <is>
          <t>1. Seed customer history response: Customer has no sessions.
2. Perform Open history in ParkingHistoryScreen.
3. Inspect rendered sessions, total fee and refresh request.
4. Confirm: Empty state and zero total shown.</t>
        </is>
      </c>
      <c r="D14" s="220" t="inlineStr">
        <is>
          <t>Empty state and zero total shown.</t>
        </is>
      </c>
      <c r="E14" s="220" t="inlineStr">
        <is>
          <t>ParkingHistoryScreen and history API are mocked; Customer has no sessions.</t>
        </is>
      </c>
      <c r="F14" s="220" t="inlineStr">
        <is>
          <t>Pending</t>
        </is>
      </c>
      <c r="G14" s="269">
        <v>46265</v>
      </c>
      <c r="H14" s="220" t="inlineStr">
        <is>
          <t>HungHS</t>
        </is>
      </c>
      <c r="I14" s="220" t="inlineStr">
        <is>
          <t>Passed</t>
        </is>
      </c>
      <c r="J14" s="269">
        <v>46279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mobile/src/screens/customer/ParkingHistoryScreen.tsx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2 — REFRESH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TC-HSH-52-04</t>
        </is>
      </c>
      <c r="B16" s="220" t="inlineStr">
        <is>
          <t>Pull to refresh — New session exists after first load</t>
        </is>
      </c>
      <c r="C16" s="220" t="inlineStr">
        <is>
          <t>1. Seed customer history response: New session exists after first load.
2. Perform Pull to refresh in ParkingHistoryScreen.
3. Inspect rendered sessions, total fee and refresh request.
4. Confirm: List and fee total reloaded.</t>
        </is>
      </c>
      <c r="D16" s="220" t="inlineStr">
        <is>
          <t>List and fee total reloaded.</t>
        </is>
      </c>
      <c r="E16" s="220" t="inlineStr">
        <is>
          <t>ParkingHistoryScreen and history API are mocked; New session exists after first load.</t>
        </is>
      </c>
      <c r="F16" s="220" t="inlineStr">
        <is>
          <t>Pending</t>
        </is>
      </c>
      <c r="G16" s="269">
        <v>46265</v>
      </c>
      <c r="H16" s="220" t="inlineStr">
        <is>
          <t>HungHS</t>
        </is>
      </c>
      <c r="I16" s="220" t="inlineStr">
        <is>
          <t>Pending</t>
        </is>
      </c>
      <c r="J16" s="269">
        <v>46279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mobile/src/screens/customer/ParkingHistoryScreen.tsx. Direct verification needed: Pull to refresh.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HISTORY API ERROR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15" customHeight="1">
      <c r="A18" s="220" t="inlineStr">
        <is>
          <t>TC-HSH-52-05</t>
        </is>
      </c>
      <c r="B18" s="220" t="inlineStr">
        <is>
          <t>Load history — History API fails</t>
        </is>
      </c>
      <c r="C18" s="220" t="inlineStr">
        <is>
          <t>1. Seed customer history response: History API fails.
2. Perform Load history in ParkingHistoryScreen.
3. Inspect rendered sessions, total fee and refresh request.
4. Confirm: Error shown; no foreign records merged.</t>
        </is>
      </c>
      <c r="D18" s="220" t="inlineStr">
        <is>
          <t>Error shown; no foreign records merged.</t>
        </is>
      </c>
      <c r="E18" s="220" t="inlineStr">
        <is>
          <t>ParkingHistoryScreen and history API are mocked; History API fails.</t>
        </is>
      </c>
      <c r="F18" s="220" t="inlineStr">
        <is>
          <t>Pending</t>
        </is>
      </c>
      <c r="G18" s="269">
        <v>46265</v>
      </c>
      <c r="H18" s="220" t="inlineStr">
        <is>
          <t>HungHS</t>
        </is>
      </c>
      <c r="I18" s="220" t="inlineStr">
        <is>
          <t>Pending</t>
        </is>
      </c>
      <c r="J18" s="269">
        <v>46279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mobile/src/screens/customer/ParkingHistoryScreen.tsx. Direct verification needed: Load history.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HISTORY FEE ARITHMETIC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TC-HSH-52-06</t>
        </is>
      </c>
      <c r="B20" s="220" t="inlineStr">
        <is>
          <t>Open parking history — History API returns sessions with different fees</t>
        </is>
      </c>
      <c r="C20" s="220" t="inlineStr">
        <is>
          <t>1. Prepare Customer has at least two completed sessions.
2. Configure the branch: History API returns sessions with different fees.
3. Open parking history.
4. Inspect rendered sessions, total fee and refresh request. Confirm: Displayed total equals the sum of returned session fees.</t>
        </is>
      </c>
      <c r="D20" s="220" t="inlineStr">
        <is>
          <t>Displayed total equals the sum of returned session fees.</t>
        </is>
      </c>
      <c r="E20" s="220" t="inlineStr">
        <is>
          <t>Customer has at least two completed sessions</t>
        </is>
      </c>
      <c r="F20" s="220" t="inlineStr">
        <is>
          <t>Pending</t>
        </is>
      </c>
      <c r="G20" s="269">
        <v>46265</v>
      </c>
      <c r="H20" s="220" t="inlineStr">
        <is>
          <t>HungHS</t>
        </is>
      </c>
      <c r="I20" s="220" t="inlineStr">
        <is>
          <t>Passed</t>
        </is>
      </c>
      <c r="J20" s="269">
        <v>46279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mobile/src/screens/customer/ParkingHistoryScreen.tsx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TC-HSH-52-07</t>
        </is>
      </c>
      <c r="B21" s="220" t="inlineStr">
        <is>
          <t>Open parking history — History API returns no sessions</t>
        </is>
      </c>
      <c r="C21" s="220" t="inlineStr">
        <is>
          <t>1. Prepare Authenticated history response is [].
2. Configure the branch: History API returns no sessions.
3. Open parking history.
4. Inspect rendered sessions, total fee and refresh request. Confirm: Empty state and zero total appear.</t>
        </is>
      </c>
      <c r="D21" s="220" t="inlineStr">
        <is>
          <t>Empty state and zero total appear.</t>
        </is>
      </c>
      <c r="E21" s="220" t="inlineStr">
        <is>
          <t>Authenticated history response is []</t>
        </is>
      </c>
      <c r="F21" s="220" t="inlineStr">
        <is>
          <t>Pending</t>
        </is>
      </c>
      <c r="G21" s="269">
        <v>46265</v>
      </c>
      <c r="H21" s="220" t="inlineStr">
        <is>
          <t>HungHS</t>
        </is>
      </c>
      <c r="I21" s="220" t="inlineStr">
        <is>
          <t>Passed</t>
        </is>
      </c>
      <c r="J21" s="269">
        <v>46279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mobile/src/screens/customer/ParkingHistoryScreen.tsx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REFRESH AND ERROR PROTECTION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TC-HSH-52-08</t>
        </is>
      </c>
      <c r="B23" s="220" t="inlineStr">
        <is>
          <t>Pull to refresh — New session is returned on the next request</t>
        </is>
      </c>
      <c r="C23" s="220" t="inlineStr">
        <is>
          <t>1. Prepare First and second API fixtures differ.
2. Configure the branch: New session is returned on the next request.
3. Pull to refresh.
4. Inspect rendered sessions, total fee and refresh request. Confirm: List and total are replaced with the latest response.</t>
        </is>
      </c>
      <c r="D23" s="220" t="inlineStr">
        <is>
          <t>List and total are replaced with the latest response.</t>
        </is>
      </c>
      <c r="E23" s="220" t="inlineStr">
        <is>
          <t>First and second API fixtures differ</t>
        </is>
      </c>
      <c r="F23" s="220" t="inlineStr">
        <is>
          <t>Pending</t>
        </is>
      </c>
      <c r="G23" s="269">
        <v>46265</v>
      </c>
      <c r="H23" s="220" t="inlineStr">
        <is>
          <t>HungHS</t>
        </is>
      </c>
      <c r="I23" s="220" t="inlineStr">
        <is>
          <t>Pending</t>
        </is>
      </c>
      <c r="J23" s="269">
        <v>46279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mobile/src/screens/customer/ParkingHistoryScreen.tsx. Direct verification needed: Pull to refresh.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15" customHeight="1">
      <c r="A24" s="220" t="inlineStr">
        <is>
          <t>TC-HSH-52-09</t>
        </is>
      </c>
      <c r="B24" s="220" t="inlineStr">
        <is>
          <t>Open parking history — History API rejects</t>
        </is>
      </c>
      <c r="C24" s="220" t="inlineStr">
        <is>
          <t>1. Prepare Customer session remains authenticated.
2. Configure the branch: History API rejects.
3. Open parking history.
4. Inspect rendered sessions, total fee and refresh request. Confirm: Error is shown without displaying another user's data.</t>
        </is>
      </c>
      <c r="D24" s="220" t="inlineStr">
        <is>
          <t>Error is shown without displaying another user's data.</t>
        </is>
      </c>
      <c r="E24" s="220" t="inlineStr">
        <is>
          <t>Customer session remains authenticated</t>
        </is>
      </c>
      <c r="F24" s="220" t="inlineStr">
        <is>
          <t>Pending</t>
        </is>
      </c>
      <c r="G24" s="269">
        <v>46265</v>
      </c>
      <c r="H24" s="220" t="inlineStr">
        <is>
          <t>HungHS</t>
        </is>
      </c>
      <c r="I24" s="220" t="inlineStr">
        <is>
          <t>Pending</t>
        </is>
      </c>
      <c r="J24" s="269">
        <v>46279</v>
      </c>
      <c r="K24" s="220" t="inlineStr">
        <is>
          <t>HungHS</t>
        </is>
      </c>
      <c r="L24" s="220"/>
      <c r="M24" s="269"/>
      <c r="N24" s="220"/>
      <c r="O24" s="264" t="inlineStr">
        <is>
          <t>Code: mobile/src/screens/customer/ParkingHistoryScreen.tsx. Direct verification needed: Open parking history.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5:O15"/>
    <mergeCell ref="A17:O17"/>
    <mergeCell ref="A19:O19"/>
    <mergeCell ref="A22:O22"/>
  </mergeCell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Staff dashboard metrics, sessions and quick links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staff dashboard metrics, sessions and quick links.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7</v>
      </c>
      <c r="C7" s="121">
        <f>COUNTIF(I11:I52,C5)</f>
        <v>0</v>
      </c>
      <c r="D7" s="121">
        <f>COUNTIF(I11:I52,D5)</f>
        <v>2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STAFF DASHBOARD METRICS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30" customHeight="1">
      <c r="A12" s="220" t="inlineStr">
        <is>
          <t>TC-HSH-53-01</t>
        </is>
      </c>
      <c r="B12" s="220" t="inlineStr">
        <is>
          <t>Open dashboard — Floor, session and booking APIs return data</t>
        </is>
      </c>
      <c r="C12" s="220" t="inlineStr">
        <is>
          <t>1. Seed Staff dashboard API state: Floor, session and booking APIs return data.
2. Perform Open dashboard in StaffDashboardScreen.
3. Inspect metrics, quick-link destination and fallback state.
4. Confirm: Slot usage and today's bookings shown.</t>
        </is>
      </c>
      <c r="D12" s="220" t="inlineStr">
        <is>
          <t>Slot usage and today's bookings shown.</t>
        </is>
      </c>
      <c r="E12" s="220" t="inlineStr">
        <is>
          <t>StaffDashboardScreen and dashboard APIs are mocked; Floor, session and booking APIs return data.</t>
        </is>
      </c>
      <c r="F12" s="220" t="inlineStr">
        <is>
          <t>Pending</t>
        </is>
      </c>
      <c r="G12" s="269">
        <v>46266</v>
      </c>
      <c r="H12" s="220" t="inlineStr">
        <is>
          <t>HungHS</t>
        </is>
      </c>
      <c r="I12" s="220" t="inlineStr">
        <is>
          <t>Passed</t>
        </is>
      </c>
      <c r="J12" s="269">
        <v>46280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mobile/src/screens/staff/StaffDashboardScreen.tsx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30" customHeight="1">
      <c r="A13" s="220" t="inlineStr">
        <is>
          <t>TC-HSH-53-02</t>
        </is>
      </c>
      <c r="B13" s="220" t="inlineStr">
        <is>
          <t>Open dashboard — Active sessions exist</t>
        </is>
      </c>
      <c r="C13" s="220" t="inlineStr">
        <is>
          <t>1. Seed Staff dashboard API state: Active sessions exist.
2. Perform Open dashboard in StaffDashboardScreen.
3. Inspect metrics, quick-link destination and fallback state.
4. Confirm: Recent sessions and average duration shown.</t>
        </is>
      </c>
      <c r="D13" s="220" t="inlineStr">
        <is>
          <t>Recent sessions and average duration shown.</t>
        </is>
      </c>
      <c r="E13" s="220" t="inlineStr">
        <is>
          <t>StaffDashboardScreen and dashboard APIs are mocked; Active sessions exist.</t>
        </is>
      </c>
      <c r="F13" s="220" t="inlineStr">
        <is>
          <t>Pending</t>
        </is>
      </c>
      <c r="G13" s="269">
        <v>46266</v>
      </c>
      <c r="H13" s="220" t="inlineStr">
        <is>
          <t>HungHS</t>
        </is>
      </c>
      <c r="I13" s="220" t="inlineStr">
        <is>
          <t>Passed</t>
        </is>
      </c>
      <c r="J13" s="269">
        <v>46280</v>
      </c>
      <c r="K13" s="220" t="inlineStr">
        <is>
          <t>HungHS</t>
        </is>
      </c>
      <c r="L13" s="220"/>
      <c r="M13" s="269"/>
      <c r="N13" s="220"/>
      <c r="O13" s="264" t="inlineStr">
        <is>
          <t>Code: mobile/src/screens/staff/StaffDashboardScreen.tsx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TC-HSH-53-03</t>
        </is>
      </c>
      <c r="B14" s="220" t="inlineStr">
        <is>
          <t>Open dashboard — No active sessions exist</t>
        </is>
      </c>
      <c r="C14" s="220" t="inlineStr">
        <is>
          <t>1. Seed Staff dashboard API state: No active sessions exist.
2. Perform Open dashboard in StaffDashboardScreen.
3. Inspect metrics, quick-link destination and fallback state.
4. Confirm: Zero metrics and empty list shown.</t>
        </is>
      </c>
      <c r="D14" s="220" t="inlineStr">
        <is>
          <t>Zero metrics and empty list shown.</t>
        </is>
      </c>
      <c r="E14" s="220" t="inlineStr">
        <is>
          <t>StaffDashboardScreen and dashboard APIs are mocked; No active sessions exist.</t>
        </is>
      </c>
      <c r="F14" s="220" t="inlineStr">
        <is>
          <t>Pending</t>
        </is>
      </c>
      <c r="G14" s="269">
        <v>46266</v>
      </c>
      <c r="H14" s="220" t="inlineStr">
        <is>
          <t>HungHS</t>
        </is>
      </c>
      <c r="I14" s="220" t="inlineStr">
        <is>
          <t>Passed</t>
        </is>
      </c>
      <c r="J14" s="269">
        <v>46280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mobile/src/screens/staff/StaffDashboardScreen.tsx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2 — QUICK NAVIGATION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15" customHeight="1">
      <c r="A16" s="220" t="inlineStr">
        <is>
          <t>TC-HSH-53-04</t>
        </is>
      </c>
      <c r="B16" s="220" t="inlineStr">
        <is>
          <t>Tap scanner/grid/session shortcut — Staff navigation available</t>
        </is>
      </c>
      <c r="C16" s="220" t="inlineStr">
        <is>
          <t>1. Seed Staff dashboard API state: Staff navigation available.
2. Perform Tap scanner/grid/session shortcut in StaffDashboardScreen.
3. Inspect metrics, quick-link destination and fallback state.
4. Confirm: Correct destination opened.</t>
        </is>
      </c>
      <c r="D16" s="220" t="inlineStr">
        <is>
          <t>Correct destination opened.</t>
        </is>
      </c>
      <c r="E16" s="220" t="inlineStr">
        <is>
          <t>StaffDashboardScreen and dashboard APIs are mocked; Staff navigation available.</t>
        </is>
      </c>
      <c r="F16" s="220" t="inlineStr">
        <is>
          <t>Pending</t>
        </is>
      </c>
      <c r="G16" s="269">
        <v>46266</v>
      </c>
      <c r="H16" s="220" t="inlineStr">
        <is>
          <t>HungHS</t>
        </is>
      </c>
      <c r="I16" s="220" t="inlineStr">
        <is>
          <t>Passed</t>
        </is>
      </c>
      <c r="J16" s="269">
        <v>46280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mobile/src/screens/staff/StaffDashboardScreen.tsx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PARTIAL API FAILURE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15" customHeight="1">
      <c r="A18" s="220" t="inlineStr">
        <is>
          <t>TC-HSH-53-05</t>
        </is>
      </c>
      <c r="B18" s="220" t="inlineStr">
        <is>
          <t>Load dashboard — One dashboard API fails</t>
        </is>
      </c>
      <c r="C18" s="220" t="inlineStr">
        <is>
          <t>1. Seed Staff dashboard API state: One dashboard API fails.
2. Perform Load dashboard in StaffDashboardScreen.
3. Inspect metrics, quick-link destination and fallback state.
4. Confirm: Safe error/fallback shown; no crash.</t>
        </is>
      </c>
      <c r="D18" s="220" t="inlineStr">
        <is>
          <t>Safe error/fallback shown; no crash.</t>
        </is>
      </c>
      <c r="E18" s="220" t="inlineStr">
        <is>
          <t>StaffDashboardScreen and dashboard APIs are mocked; One dashboard API fails.</t>
        </is>
      </c>
      <c r="F18" s="220" t="inlineStr">
        <is>
          <t>Pending</t>
        </is>
      </c>
      <c r="G18" s="269">
        <v>46266</v>
      </c>
      <c r="H18" s="220" t="inlineStr">
        <is>
          <t>HungHS</t>
        </is>
      </c>
      <c r="I18" s="220" t="inlineStr">
        <is>
          <t>Pending</t>
        </is>
      </c>
      <c r="J18" s="269">
        <v>46280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mobile/src/screens/staff/StaffDashboardScreen.tsx. Direct verification needed: Load dashboard.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DASHBOARD METRICS AND STATE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15" customHeight="1">
      <c r="A20" s="220" t="inlineStr">
        <is>
          <t>TC-HSH-53-06</t>
        </is>
      </c>
      <c r="B20" s="220" t="inlineStr">
        <is>
          <t>Open Staff dashboard — Dashboard APIs return occupied and free slots</t>
        </is>
      </c>
      <c r="C20" s="220" t="inlineStr">
        <is>
          <t>1. Prepare Staff token and floor data exist.
2. Configure the branch: Dashboard APIs return occupied and free slots.
3. Open Staff dashboard.
4. Inspect metrics, quick-link destination and fallback state. Confirm: Usage values correspond to the API response.</t>
        </is>
      </c>
      <c r="D20" s="220" t="inlineStr">
        <is>
          <t>Usage values correspond to the API response.</t>
        </is>
      </c>
      <c r="E20" s="220" t="inlineStr">
        <is>
          <t>Staff token and floor data exist</t>
        </is>
      </c>
      <c r="F20" s="220" t="inlineStr">
        <is>
          <t>Pending</t>
        </is>
      </c>
      <c r="G20" s="269">
        <v>46266</v>
      </c>
      <c r="H20" s="220" t="inlineStr">
        <is>
          <t>HungHS</t>
        </is>
      </c>
      <c r="I20" s="220" t="inlineStr">
        <is>
          <t>Passed</t>
        </is>
      </c>
      <c r="J20" s="269">
        <v>46280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mobile/src/screens/staff/StaffDashboardScreen.tsx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TC-HSH-53-07</t>
        </is>
      </c>
      <c r="B21" s="220" t="inlineStr">
        <is>
          <t>Open Staff dashboard — Dashboard returns no active sessions</t>
        </is>
      </c>
      <c r="C21" s="220" t="inlineStr">
        <is>
          <t>1. Prepare Session response is empty.
2. Configure the branch: Dashboard returns no active sessions.
3. Open Staff dashboard.
4. Inspect metrics, quick-link destination and fallback state. Confirm: Zero and empty states display without a crash.</t>
        </is>
      </c>
      <c r="D21" s="220" t="inlineStr">
        <is>
          <t>Zero and empty states display without a crash.</t>
        </is>
      </c>
      <c r="E21" s="220" t="inlineStr">
        <is>
          <t>Session response is empty</t>
        </is>
      </c>
      <c r="F21" s="220" t="inlineStr">
        <is>
          <t>Pending</t>
        </is>
      </c>
      <c r="G21" s="269">
        <v>46266</v>
      </c>
      <c r="H21" s="220" t="inlineStr">
        <is>
          <t>HungHS</t>
        </is>
      </c>
      <c r="I21" s="220" t="inlineStr">
        <is>
          <t>Passed</t>
        </is>
      </c>
      <c r="J21" s="269">
        <v>46280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mobile/src/screens/staff/StaffDashboardScreen.tsx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STAFF SHORTCUTS AND PARTIAL FAILURE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TC-HSH-53-08</t>
        </is>
      </c>
      <c r="B23" s="220" t="inlineStr">
        <is>
          <t>Open dashboard shortcut — Staff taps Live Grid shortcut</t>
        </is>
      </c>
      <c r="C23" s="220" t="inlineStr">
        <is>
          <t>1. Prepare StaffNavigator is mocked.
2. Configure the branch: Staff taps Live Grid shortcut.
3. Open dashboard shortcut.
4. Inspect metrics, quick-link destination and fallback state. Confirm: Navigation opens LiveGrid route.</t>
        </is>
      </c>
      <c r="D23" s="220" t="inlineStr">
        <is>
          <t>Navigation opens LiveGrid route.</t>
        </is>
      </c>
      <c r="E23" s="220" t="inlineStr">
        <is>
          <t>StaffNavigator is mocked</t>
        </is>
      </c>
      <c r="F23" s="220" t="inlineStr">
        <is>
          <t>Pending</t>
        </is>
      </c>
      <c r="G23" s="269">
        <v>46266</v>
      </c>
      <c r="H23" s="220" t="inlineStr">
        <is>
          <t>HungHS</t>
        </is>
      </c>
      <c r="I23" s="220" t="inlineStr">
        <is>
          <t>Passed</t>
        </is>
      </c>
      <c r="J23" s="269">
        <v>46280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mobile/src/screens/staff/StaffDashboardScreen.tsx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30" customHeight="1">
      <c r="A24" s="220" t="inlineStr">
        <is>
          <t>TC-HSH-53-09</t>
        </is>
      </c>
      <c r="B24" s="220" t="inlineStr">
        <is>
          <t>Load dashboard — One dashboard data request fails</t>
        </is>
      </c>
      <c r="C24" s="220" t="inlineStr">
        <is>
          <t>1. Prepare Other dashboard requests still resolve.
2. Configure the branch: One dashboard data request fails.
3. Load dashboard.
4. Inspect metrics, quick-link destination and fallback state. Confirm: Screen remains usable and shows its error or fallback state.</t>
        </is>
      </c>
      <c r="D24" s="220" t="inlineStr">
        <is>
          <t>Screen remains usable and shows its error or fallback state.</t>
        </is>
      </c>
      <c r="E24" s="220" t="inlineStr">
        <is>
          <t>Other dashboard requests still resolve</t>
        </is>
      </c>
      <c r="F24" s="220" t="inlineStr">
        <is>
          <t>Pending</t>
        </is>
      </c>
      <c r="G24" s="269">
        <v>46266</v>
      </c>
      <c r="H24" s="220" t="inlineStr">
        <is>
          <t>HungHS</t>
        </is>
      </c>
      <c r="I24" s="220" t="inlineStr">
        <is>
          <t>Pending</t>
        </is>
      </c>
      <c r="J24" s="269">
        <v>46280</v>
      </c>
      <c r="K24" s="220" t="inlineStr">
        <is>
          <t>HungHS</t>
        </is>
      </c>
      <c r="L24" s="220"/>
      <c r="M24" s="269"/>
      <c r="N24" s="220"/>
      <c r="O24" s="264" t="inlineStr">
        <is>
          <t>Code: mobile/src/screens/staff/StaffDashboardScreen.tsx. Direct verification needed: Load dashboard.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5:O15"/>
    <mergeCell ref="A17:O17"/>
    <mergeCell ref="A19:O19"/>
    <mergeCell ref="A22:O22"/>
  </mergeCell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Staff customer lookup, edit and account status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staff customer lookup, edit and account status.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11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11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7</v>
      </c>
      <c r="C7" s="121">
        <f>COUNTIF(I11:I52,C5)</f>
        <v>0</v>
      </c>
      <c r="D7" s="121">
        <f>COUNTIF(I11:I52,D5)</f>
        <v>4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CUSTOMER SEARCH AND DETAIL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TC-HSH-54-01</t>
        </is>
      </c>
      <c r="B12" s="220" t="inlineStr">
        <is>
          <t>Search name, email or phone — Customer records exist</t>
        </is>
      </c>
      <c r="C12" s="220" t="inlineStr">
        <is>
          <t>1. Seed Staff customer records: Customer records exist.
2. Perform Search name, email or phone in CustomerManagementScreen.
3. Inspect filtered result, mutation API and role guard.
4. Confirm: Matching customers listed.</t>
        </is>
      </c>
      <c r="D12" s="220" t="inlineStr">
        <is>
          <t>Matching customers listed.</t>
        </is>
      </c>
      <c r="E12" s="220" t="inlineStr">
        <is>
          <t>CustomerManagementScreen and staff user API are mocked; Customer records exist.</t>
        </is>
      </c>
      <c r="F12" s="220" t="inlineStr">
        <is>
          <t>Pending</t>
        </is>
      </c>
      <c r="G12" s="269">
        <v>46267</v>
      </c>
      <c r="H12" s="220" t="inlineStr">
        <is>
          <t>HungHS</t>
        </is>
      </c>
      <c r="I12" s="220" t="inlineStr">
        <is>
          <t>Passed</t>
        </is>
      </c>
      <c r="J12" s="269">
        <v>46281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mobile/src/screens/staff/CustomerManagementScreen.tsx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TC-HSH-54-02</t>
        </is>
      </c>
      <c r="B13" s="220" t="inlineStr">
        <is>
          <t>Open customer detail — Customer selected</t>
        </is>
      </c>
      <c r="C13" s="220" t="inlineStr">
        <is>
          <t>1. Seed Staff customer records: Customer selected.
2. Perform Open customer detail in CustomerManagementScreen.
3. Inspect filtered result, mutation API and role guard.
4. Confirm: Correct customer profile displayed.</t>
        </is>
      </c>
      <c r="D13" s="220" t="inlineStr">
        <is>
          <t>Correct customer profile displayed.</t>
        </is>
      </c>
      <c r="E13" s="220" t="inlineStr">
        <is>
          <t>CustomerManagementScreen and staff user API are mocked; Customer selected.</t>
        </is>
      </c>
      <c r="F13" s="220" t="inlineStr">
        <is>
          <t>Pending</t>
        </is>
      </c>
      <c r="G13" s="269">
        <v>46267</v>
      </c>
      <c r="H13" s="220" t="inlineStr">
        <is>
          <t>HungHS</t>
        </is>
      </c>
      <c r="I13" s="220" t="inlineStr">
        <is>
          <t>Passed</t>
        </is>
      </c>
      <c r="J13" s="269">
        <v>46281</v>
      </c>
      <c r="K13" s="220" t="inlineStr">
        <is>
          <t>HungHS</t>
        </is>
      </c>
      <c r="L13" s="220"/>
      <c r="M13" s="269"/>
      <c r="N13" s="220"/>
      <c r="O13" s="264" t="inlineStr">
        <is>
          <t>Code: mobile/src/screens/staff/CustomerManagementScreen.tsx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9" customHeight="1">
      <c r="A14" s="266" t="inlineStr">
        <is>
          <t>FUNCTION 2 — PROFILE EDITING AND VALIDATION</t>
        </is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TC-HSH-54-03</t>
        </is>
      </c>
      <c r="B15" s="220" t="inlineStr">
        <is>
          <t>Save customer edit — Valid name and phone changes</t>
        </is>
      </c>
      <c r="C15" s="220" t="inlineStr">
        <is>
          <t>1. Seed Staff customer records: Valid name and phone changes.
2. Perform Save customer edit in CustomerManagementScreen.
3. Inspect filtered result, mutation API and role guard.
4. Confirm: Update API called; new data shown.</t>
        </is>
      </c>
      <c r="D15" s="220" t="inlineStr">
        <is>
          <t>Update API called; new data shown.</t>
        </is>
      </c>
      <c r="E15" s="220" t="inlineStr">
        <is>
          <t>CustomerManagementScreen and staff user API are mocked; Valid name and phone changes.</t>
        </is>
      </c>
      <c r="F15" s="220" t="inlineStr">
        <is>
          <t>Pending</t>
        </is>
      </c>
      <c r="G15" s="269">
        <v>46267</v>
      </c>
      <c r="H15" s="220" t="inlineStr">
        <is>
          <t>HungHS</t>
        </is>
      </c>
      <c r="I15" s="220" t="inlineStr">
        <is>
          <t>Passed</t>
        </is>
      </c>
      <c r="J15" s="269">
        <v>46281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mobile/src/screens/staff/CustomerManagementScreen.tsx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30" customHeight="1">
      <c r="A16" s="220" t="inlineStr">
        <is>
          <t>TC-HSH-54-04</t>
        </is>
      </c>
      <c r="B16" s="220" t="inlineStr">
        <is>
          <t>Save customer edit — Invalid phone input</t>
        </is>
      </c>
      <c r="C16" s="220" t="inlineStr">
        <is>
          <t>1. Seed Staff customer records: Invalid phone input.
2. Perform Save customer edit in CustomerManagementScreen.
3. Inspect filtered result, mutation API and role guard.
4. Confirm: Client validation blocks API request.</t>
        </is>
      </c>
      <c r="D16" s="220" t="inlineStr">
        <is>
          <t>Client validation blocks API request.</t>
        </is>
      </c>
      <c r="E16" s="220" t="inlineStr">
        <is>
          <t>CustomerManagementScreen and staff user API are mocked; Invalid phone input.</t>
        </is>
      </c>
      <c r="F16" s="220" t="inlineStr">
        <is>
          <t>Pending</t>
        </is>
      </c>
      <c r="G16" s="269">
        <v>46267</v>
      </c>
      <c r="H16" s="220" t="inlineStr">
        <is>
          <t>HungHS</t>
        </is>
      </c>
      <c r="I16" s="220" t="inlineStr">
        <is>
          <t>Passed</t>
        </is>
      </c>
      <c r="J16" s="269">
        <v>46281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mobile/src/screens/staff/CustomerManagementScreen.tsx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LOCK AND UNLOCK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15" customHeight="1">
      <c r="A18" s="220" t="inlineStr">
        <is>
          <t>TC-HSH-54-05</t>
        </is>
      </c>
      <c r="B18" s="220" t="inlineStr">
        <is>
          <t>Lock account — Active customer selected</t>
        </is>
      </c>
      <c r="C18" s="220" t="inlineStr">
        <is>
          <t>1. Seed Staff customer records: Active customer selected.
2. Perform Lock account in CustomerManagementScreen.
3. Inspect filtered result, mutation API and role guard.
4. Confirm: Customer status becomes locked.</t>
        </is>
      </c>
      <c r="D18" s="220" t="inlineStr">
        <is>
          <t>Customer status becomes locked.</t>
        </is>
      </c>
      <c r="E18" s="220" t="inlineStr">
        <is>
          <t>CustomerManagementScreen and staff user API are mocked; Active customer selected.</t>
        </is>
      </c>
      <c r="F18" s="220" t="inlineStr">
        <is>
          <t>Pending</t>
        </is>
      </c>
      <c r="G18" s="269">
        <v>46267</v>
      </c>
      <c r="H18" s="220" t="inlineStr">
        <is>
          <t>HungHS</t>
        </is>
      </c>
      <c r="I18" s="220" t="inlineStr">
        <is>
          <t>Pending</t>
        </is>
      </c>
      <c r="J18" s="269">
        <v>46281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mobile/src/screens/staff/CustomerManagementScreen.tsx. Direct verification needed: Lock account.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15" customHeight="1">
      <c r="A19" s="220" t="inlineStr">
        <is>
          <t>TC-HSH-54-06</t>
        </is>
      </c>
      <c r="B19" s="220" t="inlineStr">
        <is>
          <t>Unlock account — Locked customer selected</t>
        </is>
      </c>
      <c r="C19" s="220" t="inlineStr">
        <is>
          <t>1. Seed Staff customer records: Locked customer selected.
2. Perform Unlock account in CustomerManagementScreen.
3. Inspect filtered result, mutation API and role guard.
4. Confirm: Customer status becomes active.</t>
        </is>
      </c>
      <c r="D19" s="220" t="inlineStr">
        <is>
          <t>Customer status becomes active.</t>
        </is>
      </c>
      <c r="E19" s="220" t="inlineStr">
        <is>
          <t>CustomerManagementScreen and staff user API are mocked; Locked customer selected.</t>
        </is>
      </c>
      <c r="F19" s="220" t="inlineStr">
        <is>
          <t>Pending</t>
        </is>
      </c>
      <c r="G19" s="269">
        <v>46267</v>
      </c>
      <c r="H19" s="220" t="inlineStr">
        <is>
          <t>HungHS</t>
        </is>
      </c>
      <c r="I19" s="220" t="inlineStr">
        <is>
          <t>Pending</t>
        </is>
      </c>
      <c r="J19" s="269">
        <v>46281</v>
      </c>
      <c r="K19" s="220" t="inlineStr">
        <is>
          <t>HungHS</t>
        </is>
      </c>
      <c r="L19" s="220"/>
      <c r="M19" s="269"/>
      <c r="N19" s="220"/>
      <c r="O19" s="264" t="inlineStr">
        <is>
          <t>Code: mobile/src/screens/staff/CustomerManagementScreen.tsx. Direct verification needed: Unlock account.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NON-CUSTOMER AUTHORIZATION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15" customHeight="1">
      <c r="A21" s="220" t="inlineStr">
        <is>
          <t>TC-HSH-54-07</t>
        </is>
      </c>
      <c r="B21" s="220" t="inlineStr">
        <is>
          <t>Edit via staff user API — Staff or Admin target ID selected</t>
        </is>
      </c>
      <c r="C21" s="220" t="inlineStr">
        <is>
          <t>1. Seed Staff customer records: Staff or Admin target ID selected.
2. Perform Edit via staff user API in CustomerManagementScreen.
3. Inspect filtered result, mutation API and role guard.
4. Confirm: Backend rejects non-Customer target.</t>
        </is>
      </c>
      <c r="D21" s="220" t="inlineStr">
        <is>
          <t>Backend rejects non-Customer target.</t>
        </is>
      </c>
      <c r="E21" s="220" t="inlineStr">
        <is>
          <t>CustomerManagementScreen and staff user API are mocked; Staff or Admin target ID selected.</t>
        </is>
      </c>
      <c r="F21" s="220" t="inlineStr">
        <is>
          <t>Pending</t>
        </is>
      </c>
      <c r="G21" s="269">
        <v>46267</v>
      </c>
      <c r="H21" s="220" t="inlineStr">
        <is>
          <t>HungHS</t>
        </is>
      </c>
      <c r="I21" s="220" t="inlineStr">
        <is>
          <t>Pending</t>
        </is>
      </c>
      <c r="J21" s="269">
        <v>46281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mobile/src/screens/staff/CustomerManagementScreen.tsx. Direct verification needed: Edit via staff user API.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SEARCH NORMALIZATION AND CUSTOMER DETAIL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15" customHeight="1">
      <c r="A23" s="220" t="inlineStr">
        <is>
          <t>TC-HSH-54-08</t>
        </is>
      </c>
      <c r="B23" s="220" t="inlineStr">
        <is>
          <t>Search with lowercase text — Customer name has mixed case</t>
        </is>
      </c>
      <c r="C23" s="220" t="inlineStr">
        <is>
          <t>1. Prepare Staff API returns the customer.
2. Configure the branch: Customer name has mixed case.
3. Search with lowercase text.
4. Inspect filtered result, mutation API and role guard. Confirm: Matching customer remains in filtered list.</t>
        </is>
      </c>
      <c r="D23" s="220" t="inlineStr">
        <is>
          <t>Matching customer remains in filtered list.</t>
        </is>
      </c>
      <c r="E23" s="220" t="inlineStr">
        <is>
          <t>Staff API returns the customer</t>
        </is>
      </c>
      <c r="F23" s="220" t="inlineStr">
        <is>
          <t>Pending</t>
        </is>
      </c>
      <c r="G23" s="269">
        <v>46267</v>
      </c>
      <c r="H23" s="220" t="inlineStr">
        <is>
          <t>HungHS</t>
        </is>
      </c>
      <c r="I23" s="220" t="inlineStr">
        <is>
          <t>Passed</t>
        </is>
      </c>
      <c r="J23" s="269">
        <v>46281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mobile/src/screens/staff/CustomerManagementScreen.tsx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15" customHeight="1">
      <c r="A24" s="220" t="inlineStr">
        <is>
          <t>TC-HSH-54-09</t>
        </is>
      </c>
      <c r="B24" s="220" t="inlineStr">
        <is>
          <t>Open customer detail — Customer has vehicles and status</t>
        </is>
      </c>
      <c r="C24" s="220" t="inlineStr">
        <is>
          <t>1. Prepare Selected record is in list.
2. Configure the branch: Customer has vehicles and status.
3. Open customer detail.
4. Inspect filtered result, mutation API and role guard. Confirm: Correct email, phone, vehicles and status render.</t>
        </is>
      </c>
      <c r="D24" s="220" t="inlineStr">
        <is>
          <t>Correct email, phone, vehicles and status render.</t>
        </is>
      </c>
      <c r="E24" s="220" t="inlineStr">
        <is>
          <t>Selected record is in list</t>
        </is>
      </c>
      <c r="F24" s="220" t="inlineStr">
        <is>
          <t>Pending</t>
        </is>
      </c>
      <c r="G24" s="269">
        <v>46267</v>
      </c>
      <c r="H24" s="220" t="inlineStr">
        <is>
          <t>HungHS</t>
        </is>
      </c>
      <c r="I24" s="220" t="inlineStr">
        <is>
          <t>Passed</t>
        </is>
      </c>
      <c r="J24" s="269">
        <v>46281</v>
      </c>
      <c r="K24" s="220" t="inlineStr">
        <is>
          <t>HungHS</t>
        </is>
      </c>
      <c r="L24" s="220"/>
      <c r="M24" s="269"/>
      <c r="N24" s="220"/>
      <c r="O24" s="264" t="inlineStr">
        <is>
          <t>Code: mobile/src/screens/staff/CustomerManagementScreen.tsx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9" customHeight="1">
      <c r="A25" s="266" t="inlineStr">
        <is>
          <t>FUNCTION 6 — EDIT GUARD AND UPDATE RECOVERY</t>
        </is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15" customHeight="1">
      <c r="A26" s="220" t="inlineStr">
        <is>
          <t>TC-HSH-54-10</t>
        </is>
      </c>
      <c r="B26" s="220" t="inlineStr">
        <is>
          <t>Save customer detail — Edited phone has invalid format</t>
        </is>
      </c>
      <c r="C26" s="220" t="inlineStr">
        <is>
          <t>1. Prepare Staff is editing a Customer record.
2. Configure the branch: Edited phone has invalid format.
3. Save customer detail.
4. Inspect filtered result, mutation API and role guard. Confirm: Validation blocks update API and shows an error.</t>
        </is>
      </c>
      <c r="D26" s="220" t="inlineStr">
        <is>
          <t>Validation blocks update API and shows an error.</t>
        </is>
      </c>
      <c r="E26" s="220" t="inlineStr">
        <is>
          <t>Staff is editing a Customer record</t>
        </is>
      </c>
      <c r="F26" s="220" t="inlineStr">
        <is>
          <t>Pending</t>
        </is>
      </c>
      <c r="G26" s="269">
        <v>46267</v>
      </c>
      <c r="H26" s="220" t="inlineStr">
        <is>
          <t>HungHS</t>
        </is>
      </c>
      <c r="I26" s="220" t="inlineStr">
        <is>
          <t>Passed</t>
        </is>
      </c>
      <c r="J26" s="269">
        <v>46281</v>
      </c>
      <c r="K26" s="220" t="inlineStr">
        <is>
          <t>HungHS</t>
        </is>
      </c>
      <c r="L26" s="220"/>
      <c r="M26" s="269"/>
      <c r="N26" s="220"/>
      <c r="O26" s="264" t="inlineStr">
        <is>
          <t>Code: mobile/src/screens/staff/CustomerManagementScreen.tsx</t>
        </is>
      </c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15" customHeight="1">
      <c r="A27" s="220" t="inlineStr">
        <is>
          <t>TC-HSH-54-11</t>
        </is>
      </c>
      <c r="B27" s="220" t="inlineStr">
        <is>
          <t>Save valid customer detail — Update API rejects</t>
        </is>
      </c>
      <c r="C27" s="220" t="inlineStr">
        <is>
          <t>1. Prepare Customer update request is mocked to fail.
2. Configure the branch: Update API rejects.
3. Save valid customer detail.
4. Inspect filtered result, mutation API and role guard. Confirm: Old visible values remain and error is shown.</t>
        </is>
      </c>
      <c r="D27" s="220" t="inlineStr">
        <is>
          <t>Old visible values remain and error is shown.</t>
        </is>
      </c>
      <c r="E27" s="220" t="inlineStr">
        <is>
          <t>Customer update request is mocked to fail</t>
        </is>
      </c>
      <c r="F27" s="220" t="inlineStr">
        <is>
          <t>Pending</t>
        </is>
      </c>
      <c r="G27" s="269">
        <v>46267</v>
      </c>
      <c r="H27" s="220" t="inlineStr">
        <is>
          <t>HungHS</t>
        </is>
      </c>
      <c r="I27" s="220" t="inlineStr">
        <is>
          <t>Pending</t>
        </is>
      </c>
      <c r="J27" s="269">
        <v>46281</v>
      </c>
      <c r="K27" s="220" t="inlineStr">
        <is>
          <t>HungHS</t>
        </is>
      </c>
      <c r="L27" s="220"/>
      <c r="M27" s="269"/>
      <c r="N27" s="220"/>
      <c r="O27" s="264" t="inlineStr">
        <is>
          <t>Code: mobile/src/screens/staff/CustomerManagementScreen.tsx. Direct verification needed: Save valid customer detail.</t>
        </is>
      </c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9">
    <mergeCell ref="B2:E2"/>
    <mergeCell ref="B3:E3"/>
    <mergeCell ref="B4:E4"/>
    <mergeCell ref="A11:O11"/>
    <mergeCell ref="A14:O14"/>
    <mergeCell ref="A17:O17"/>
    <mergeCell ref="A20:O20"/>
    <mergeCell ref="A22:O22"/>
    <mergeCell ref="A25:O25"/>
  </mergeCell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Staff subscription list, filters and statistics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staff subscription list, filters and statistics.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9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9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7</v>
      </c>
      <c r="C7" s="121">
        <f>COUNTIF(I11:I52,C5)</f>
        <v>0</v>
      </c>
      <c r="D7" s="121">
        <f>COUNTIF(I11:I52,D5)</f>
        <v>2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SUBSCRIPTION LIST AND STATISTICS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TC-HSH-55-01</t>
        </is>
      </c>
      <c r="B12" s="220" t="inlineStr">
        <is>
          <t>Open subscriptions — API returns subscriptions and stats</t>
        </is>
      </c>
      <c r="C12" s="220" t="inlineStr">
        <is>
          <t>1. Seed Staff subscription response: API returns subscriptions and stats.
2. Perform Open subscriptions in StaffSubscriptionManagementScreen.
3. Inspect list, statistics, filter and fallback values.
4. Confirm: List and statistics displayed.</t>
        </is>
      </c>
      <c r="D12" s="220" t="inlineStr">
        <is>
          <t>List and statistics displayed.</t>
        </is>
      </c>
      <c r="E12" s="220" t="inlineStr">
        <is>
          <t>StaffSubscriptionManagementScreen APIs are mocked; API returns subscriptions and stats.</t>
        </is>
      </c>
      <c r="F12" s="220" t="inlineStr">
        <is>
          <t>Pending</t>
        </is>
      </c>
      <c r="G12" s="269">
        <v>46254</v>
      </c>
      <c r="H12" s="220" t="inlineStr">
        <is>
          <t>HungHS</t>
        </is>
      </c>
      <c r="I12" s="220" t="inlineStr">
        <is>
          <t>Passed</t>
        </is>
      </c>
      <c r="J12" s="269">
        <v>46268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mobile/src/screens/staff/StaffSubscriptionManagementScreen.tsx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9" customHeight="1">
      <c r="A13" s="266" t="inlineStr">
        <is>
          <t>FUNCTION 2 — FILTER AND SEARCH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30" customHeight="1">
      <c r="A14" s="220" t="inlineStr">
        <is>
          <t>TC-HSH-55-02</t>
        </is>
      </c>
      <c r="B14" s="220" t="inlineStr">
        <is>
          <t>Select a status filter — Mixed active, pending, expired and cancelled records exist</t>
        </is>
      </c>
      <c r="C14" s="220" t="inlineStr">
        <is>
          <t>1. Seed Staff subscription response: Mixed active, pending, expired and cancelled records exist.
2. Perform Select a status filter in StaffSubscriptionManagementScreen.
3. Inspect list, statistics, filter and fallback values.
4. Confirm: Only subscriptions with the selected status remain visible.</t>
        </is>
      </c>
      <c r="D14" s="220" t="inlineStr">
        <is>
          <t>Only subscriptions with the selected status remain visible.</t>
        </is>
      </c>
      <c r="E14" s="220" t="inlineStr">
        <is>
          <t>StaffSubscriptionManagementScreen APIs are mocked; Mixed active, pending, expired and cancelled records exist.</t>
        </is>
      </c>
      <c r="F14" s="220" t="inlineStr">
        <is>
          <t>Pending</t>
        </is>
      </c>
      <c r="G14" s="269">
        <v>46254</v>
      </c>
      <c r="H14" s="220" t="inlineStr">
        <is>
          <t>HungHS</t>
        </is>
      </c>
      <c r="I14" s="220" t="inlineStr">
        <is>
          <t>Passed</t>
        </is>
      </c>
      <c r="J14" s="269">
        <v>46268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mobile/src/screens/staff/StaffSubscriptionManagementScreen.tsx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15" customHeight="1">
      <c r="A15" s="220" t="inlineStr">
        <is>
          <t>TC-HSH-55-03</t>
        </is>
      </c>
      <c r="B15" s="220" t="inlineStr">
        <is>
          <t>Search subscriptions — Name, email or plate is searchable</t>
        </is>
      </c>
      <c r="C15" s="220" t="inlineStr">
        <is>
          <t>1. Seed Staff subscription response: Name, email or plate is searchable.
2. Perform Search subscriptions in StaffSubscriptionManagementScreen.
3. Inspect list, statistics, filter and fallback values.
4. Confirm: Matching subscriptions returned.</t>
        </is>
      </c>
      <c r="D15" s="220" t="inlineStr">
        <is>
          <t>Matching subscriptions returned.</t>
        </is>
      </c>
      <c r="E15" s="220" t="inlineStr">
        <is>
          <t>StaffSubscriptionManagementScreen APIs are mocked; Name, email or plate is searchable.</t>
        </is>
      </c>
      <c r="F15" s="220" t="inlineStr">
        <is>
          <t>Pending</t>
        </is>
      </c>
      <c r="G15" s="269">
        <v>46254</v>
      </c>
      <c r="H15" s="220" t="inlineStr">
        <is>
          <t>HungHS</t>
        </is>
      </c>
      <c r="I15" s="220" t="inlineStr">
        <is>
          <t>Passed</t>
        </is>
      </c>
      <c r="J15" s="269">
        <v>46268</v>
      </c>
      <c r="K15" s="220" t="inlineStr">
        <is>
          <t>HungHS</t>
        </is>
      </c>
      <c r="L15" s="220"/>
      <c r="M15" s="269"/>
      <c r="N15" s="220"/>
      <c r="O15" s="264" t="inlineStr">
        <is>
          <t>Code: mobile/src/screens/staff/StaffSubscriptionManagementScreen.tsx</t>
        </is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9" customHeight="1">
      <c r="A16" s="266" t="inlineStr">
        <is>
          <t>FUNCTION 3 — EMPTY AND PARTIAL-ERROR HANDLING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15" customHeight="1">
      <c r="A17" s="220" t="inlineStr">
        <is>
          <t>TC-HSH-55-04</t>
        </is>
      </c>
      <c r="B17" s="220" t="inlineStr">
        <is>
          <t>Open subscriptions — List API returns empty</t>
        </is>
      </c>
      <c r="C17" s="220" t="inlineStr">
        <is>
          <t>1. Seed Staff subscription response: List API returns empty.
2. Perform Open subscriptions in StaffSubscriptionManagementScreen.
3. Inspect list, statistics, filter and fallback values.
4. Confirm: Empty state shown.</t>
        </is>
      </c>
      <c r="D17" s="220" t="inlineStr">
        <is>
          <t>Empty state shown.</t>
        </is>
      </c>
      <c r="E17" s="220" t="inlineStr">
        <is>
          <t>StaffSubscriptionManagementScreen APIs are mocked; List API returns empty.</t>
        </is>
      </c>
      <c r="F17" s="220" t="inlineStr">
        <is>
          <t>Pending</t>
        </is>
      </c>
      <c r="G17" s="269">
        <v>46254</v>
      </c>
      <c r="H17" s="220" t="inlineStr">
        <is>
          <t>HungHS</t>
        </is>
      </c>
      <c r="I17" s="220" t="inlineStr">
        <is>
          <t>Passed</t>
        </is>
      </c>
      <c r="J17" s="269">
        <v>46268</v>
      </c>
      <c r="K17" s="220" t="inlineStr">
        <is>
          <t>HungHS</t>
        </is>
      </c>
      <c r="L17" s="220"/>
      <c r="M17" s="269"/>
      <c r="N17" s="220"/>
      <c r="O17" s="264" t="inlineStr">
        <is>
          <t>Code: mobile/src/screens/staff/StaffSubscriptionManagementScreen.tsx</t>
        </is>
      </c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TC-HSH-55-05</t>
        </is>
      </c>
      <c r="B18" s="220" t="inlineStr">
        <is>
          <t>Open subscriptions — Stats API fails; list succeeds</t>
        </is>
      </c>
      <c r="C18" s="220" t="inlineStr">
        <is>
          <t>1. Seed Staff subscription response: Stats API fails; list succeeds.
2. Perform Open subscriptions in StaffSubscriptionManagementScreen.
3. Inspect list, statistics, filter and fallback values.
4. Confirm: List shown with safe statistic fallback.</t>
        </is>
      </c>
      <c r="D18" s="220" t="inlineStr">
        <is>
          <t>List shown with safe statistic fallback.</t>
        </is>
      </c>
      <c r="E18" s="220" t="inlineStr">
        <is>
          <t>StaffSubscriptionManagementScreen APIs are mocked; Stats API fails; list succeeds.</t>
        </is>
      </c>
      <c r="F18" s="220" t="inlineStr">
        <is>
          <t>Pending</t>
        </is>
      </c>
      <c r="G18" s="269">
        <v>46254</v>
      </c>
      <c r="H18" s="220" t="inlineStr">
        <is>
          <t>HungHS</t>
        </is>
      </c>
      <c r="I18" s="220" t="inlineStr">
        <is>
          <t>Pending</t>
        </is>
      </c>
      <c r="J18" s="269">
        <v>46268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mobile/src/screens/staff/StaffSubscriptionManagementScreen.tsx. Direct verification needed: Open subscriptions.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9" customHeight="1">
      <c r="A19" s="266" t="inlineStr">
        <is>
          <t>FUNCTION 4 — FILTER AND SEARCH INTERSECTION</t>
        </is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30" customHeight="1">
      <c r="A20" s="220" t="inlineStr">
        <is>
          <t>TC-HSH-55-06</t>
        </is>
      </c>
      <c r="B20" s="220" t="inlineStr">
        <is>
          <t>Search name with Active filter — Active and expired subscriptions share a customer name</t>
        </is>
      </c>
      <c r="C20" s="220" t="inlineStr">
        <is>
          <t>1. Prepare Subscription API returns both statuses.
2. Configure the branch: Active and expired subscriptions share a customer name.
3. Search name with Active filter.
4. Inspect list, statistics, filter and fallback values. Confirm: Only active matching subscription remains.</t>
        </is>
      </c>
      <c r="D20" s="220" t="inlineStr">
        <is>
          <t>Only active matching subscription remains.</t>
        </is>
      </c>
      <c r="E20" s="220" t="inlineStr">
        <is>
          <t>Subscription API returns both statuses</t>
        </is>
      </c>
      <c r="F20" s="220" t="inlineStr">
        <is>
          <t>Pending</t>
        </is>
      </c>
      <c r="G20" s="269">
        <v>46254</v>
      </c>
      <c r="H20" s="220" t="inlineStr">
        <is>
          <t>HungHS</t>
        </is>
      </c>
      <c r="I20" s="220" t="inlineStr">
        <is>
          <t>Passed</t>
        </is>
      </c>
      <c r="J20" s="269">
        <v>46268</v>
      </c>
      <c r="K20" s="220" t="inlineStr">
        <is>
          <t>HungHS</t>
        </is>
      </c>
      <c r="L20" s="220"/>
      <c r="M20" s="269"/>
      <c r="N20" s="220"/>
      <c r="O20" s="264" t="inlineStr">
        <is>
          <t>Code: mobile/src/screens/staff/StaffSubscriptionManagementScreen.tsx</t>
        </is>
      </c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TC-HSH-55-07</t>
        </is>
      </c>
      <c r="B21" s="220" t="inlineStr">
        <is>
          <t>Search subscriptions — Search text matches a vehicle plate</t>
        </is>
      </c>
      <c r="C21" s="220" t="inlineStr">
        <is>
          <t>1. Prepare Customer vehicle list includes the plate.
2. Configure the branch: Search text matches a vehicle plate.
3. Search subscriptions.
4. Inspect list, statistics, filter and fallback values. Confirm: Matching subscription is shown.</t>
        </is>
      </c>
      <c r="D21" s="220" t="inlineStr">
        <is>
          <t>Matching subscription is shown.</t>
        </is>
      </c>
      <c r="E21" s="220" t="inlineStr">
        <is>
          <t>Customer vehicle list includes the plate</t>
        </is>
      </c>
      <c r="F21" s="220" t="inlineStr">
        <is>
          <t>Pending</t>
        </is>
      </c>
      <c r="G21" s="269">
        <v>46254</v>
      </c>
      <c r="H21" s="220" t="inlineStr">
        <is>
          <t>HungHS</t>
        </is>
      </c>
      <c r="I21" s="220" t="inlineStr">
        <is>
          <t>Passed</t>
        </is>
      </c>
      <c r="J21" s="269">
        <v>46268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mobile/src/screens/staff/StaffSubscriptionManagementScreen.tsx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9" customHeight="1">
      <c r="A22" s="266" t="inlineStr">
        <is>
          <t>FUNCTION 5 — STATISTICS ISOLATION AND REFRESH</t>
        </is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30" customHeight="1">
      <c r="A23" s="220" t="inlineStr">
        <is>
          <t>TC-HSH-55-08</t>
        </is>
      </c>
      <c r="B23" s="220" t="inlineStr">
        <is>
          <t>Open subscription management — List API succeeds but statistics API fails</t>
        </is>
      </c>
      <c r="C23" s="220" t="inlineStr">
        <is>
          <t>1. Prepare Promise.allSettled returns one rejection.
2. Configure the branch: List API succeeds but statistics API fails.
3. Open subscription management.
4. Inspect list, statistics, filter and fallback values. Confirm: List remains visible without a fabricated metric strip.</t>
        </is>
      </c>
      <c r="D23" s="220" t="inlineStr">
        <is>
          <t>List remains visible without a fabricated metric strip.</t>
        </is>
      </c>
      <c r="E23" s="220" t="inlineStr">
        <is>
          <t>Promise.allSettled returns one rejection</t>
        </is>
      </c>
      <c r="F23" s="220" t="inlineStr">
        <is>
          <t>Pending</t>
        </is>
      </c>
      <c r="G23" s="269">
        <v>46254</v>
      </c>
      <c r="H23" s="220" t="inlineStr">
        <is>
          <t>HungHS</t>
        </is>
      </c>
      <c r="I23" s="220" t="inlineStr">
        <is>
          <t>Passed</t>
        </is>
      </c>
      <c r="J23" s="269">
        <v>46268</v>
      </c>
      <c r="K23" s="220" t="inlineStr">
        <is>
          <t>HungHS</t>
        </is>
      </c>
      <c r="L23" s="220"/>
      <c r="M23" s="269"/>
      <c r="N23" s="220"/>
      <c r="O23" s="264" t="inlineStr">
        <is>
          <t>Code: mobile/src/screens/staff/StaffSubscriptionManagementScreen.tsx</t>
        </is>
      </c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30" customHeight="1">
      <c r="A24" s="220" t="inlineStr">
        <is>
          <t>TC-HSH-55-09</t>
        </is>
      </c>
      <c r="B24" s="220" t="inlineStr">
        <is>
          <t>Pull to refresh — Backend adds a subscription after first load</t>
        </is>
      </c>
      <c r="C24" s="220" t="inlineStr">
        <is>
          <t>1. Prepare Second API result contains one more subscription.
2. Configure the branch: Backend adds a subscription after first load.
3. Pull to refresh.
4. Inspect list, statistics, filter and fallback values. Confirm: List and counts refresh from new response.</t>
        </is>
      </c>
      <c r="D24" s="220" t="inlineStr">
        <is>
          <t>List and counts refresh from new response.</t>
        </is>
      </c>
      <c r="E24" s="220" t="inlineStr">
        <is>
          <t>Second API result contains one more subscription</t>
        </is>
      </c>
      <c r="F24" s="220" t="inlineStr">
        <is>
          <t>Pending</t>
        </is>
      </c>
      <c r="G24" s="269">
        <v>46254</v>
      </c>
      <c r="H24" s="220" t="inlineStr">
        <is>
          <t>HungHS</t>
        </is>
      </c>
      <c r="I24" s="220" t="inlineStr">
        <is>
          <t>Pending</t>
        </is>
      </c>
      <c r="J24" s="269">
        <v>46268</v>
      </c>
      <c r="K24" s="220" t="inlineStr">
        <is>
          <t>HungHS</t>
        </is>
      </c>
      <c r="L24" s="220"/>
      <c r="M24" s="269"/>
      <c r="N24" s="220"/>
      <c r="O24" s="264" t="inlineStr">
        <is>
          <t>Code: mobile/src/screens/staff/StaffSubscriptionManagementScreen.tsx. Direct verification needed: Pull to refresh.</t>
        </is>
      </c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8">
    <mergeCell ref="B2:E2"/>
    <mergeCell ref="B3:E3"/>
    <mergeCell ref="B4:E4"/>
    <mergeCell ref="A11:O11"/>
    <mergeCell ref="A13:O13"/>
    <mergeCell ref="A16:O16"/>
    <mergeCell ref="A19:O19"/>
    <mergeCell ref="A22:O22"/>
  </mergeCell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5.13"/>
    <col customWidth="1" min="3" max="3" width="50.25"/>
    <col customWidth="1" min="4" max="4" width="45.25"/>
    <col customWidth="1" min="5" max="5" width="37.0"/>
    <col customWidth="1" min="15" max="15" width="27.0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>
      <c r="A2" s="198" t="s">
        <v>88</v>
      </c>
      <c r="B2" s="199" t="inlineStr">
        <is>
          <t>Staff read-only ticket-package catalog</t>
        </is>
      </c>
      <c r="C2" s="104"/>
      <c r="D2" s="104"/>
      <c r="E2" s="105"/>
      <c r="F2" s="270"/>
      <c r="G2" s="270"/>
      <c r="H2" s="270"/>
      <c r="I2" s="270"/>
      <c r="J2" s="270"/>
      <c r="K2" s="270"/>
      <c r="L2" s="270"/>
      <c r="M2" s="270"/>
      <c r="N2" s="270"/>
      <c r="O2" s="270"/>
    </row>
    <row r="3" ht="42" customHeight="1">
      <c r="A3" s="200" t="s">
        <v>90</v>
      </c>
      <c r="B3" s="271" t="inlineStr">
        <is>
          <t>Verify staff read-only ticket-package catalog. Sprint dates and Round 2 statuses are retrospective draft entries based on current-code review; direct historical execution is unverified.</t>
        </is>
      </c>
      <c r="C3" s="5"/>
      <c r="D3" s="5"/>
      <c r="E3" s="113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>
      <c r="A4" s="111" t="s">
        <v>92</v>
      </c>
      <c r="B4" s="112">
        <f>COUNTIF(A12:A52,"TC-*")</f>
        <v>8</v>
      </c>
      <c r="C4" s="5"/>
      <c r="D4" s="5"/>
      <c r="E4" s="113"/>
      <c r="F4" s="270"/>
      <c r="G4" s="270"/>
      <c r="H4" s="270"/>
      <c r="I4" s="270"/>
      <c r="J4" s="270"/>
      <c r="K4" s="270"/>
      <c r="L4" s="270"/>
      <c r="M4" s="270"/>
      <c r="N4" s="270"/>
      <c r="O4" s="270"/>
    </row>
    <row r="5">
      <c r="A5" s="114" t="s">
        <v>93</v>
      </c>
      <c r="B5" s="115" t="s">
        <v>30</v>
      </c>
      <c r="C5" s="115" t="s">
        <v>31</v>
      </c>
      <c r="D5" s="115" t="s">
        <v>32</v>
      </c>
      <c r="E5" s="116" t="s">
        <v>33</v>
      </c>
      <c r="F5" s="270"/>
      <c r="G5" s="270"/>
      <c r="H5" s="270"/>
      <c r="I5" s="270"/>
      <c r="J5" s="270"/>
      <c r="K5" s="270"/>
      <c r="L5" s="270"/>
      <c r="M5" s="270"/>
      <c r="N5" s="270"/>
      <c r="O5" s="270"/>
    </row>
    <row r="6">
      <c r="A6" s="114" t="s">
        <v>95</v>
      </c>
      <c r="B6" s="121">
        <f>COUNTIF(F11:F52,B5)</f>
        <v>0</v>
      </c>
      <c r="C6" s="121">
        <f>COUNTIF(F11:F52,C5)</f>
        <v>0</v>
      </c>
      <c r="D6" s="121">
        <f>COUNTIF(F11:F52,D5)</f>
        <v>8</v>
      </c>
      <c r="E6" s="122">
        <f>COUNTIF(F11:F52,E5)</f>
        <v>0</v>
      </c>
      <c r="F6" s="270"/>
      <c r="G6" s="270"/>
      <c r="H6" s="270"/>
      <c r="I6" s="270"/>
      <c r="J6" s="270"/>
      <c r="K6" s="270"/>
      <c r="L6" s="270"/>
      <c r="M6" s="270"/>
      <c r="N6" s="270"/>
      <c r="O6" s="270"/>
    </row>
    <row r="7">
      <c r="A7" s="114" t="s">
        <v>96</v>
      </c>
      <c r="B7" s="121">
        <f>COUNTIF(I11:I52,B5)</f>
        <v>5</v>
      </c>
      <c r="C7" s="121">
        <f>COUNTIF(I11:I52,C5)</f>
        <v>0</v>
      </c>
      <c r="D7" s="121">
        <f>COUNTIF(I11:I52,D5)</f>
        <v>3</v>
      </c>
      <c r="E7" s="122">
        <f>COUNTIF(I11:I52,E5)</f>
        <v>0</v>
      </c>
      <c r="F7" s="270"/>
      <c r="G7" s="270"/>
      <c r="H7" s="270"/>
      <c r="I7" s="270"/>
      <c r="J7" s="270"/>
      <c r="K7" s="270"/>
      <c r="L7" s="270"/>
      <c r="M7" s="270"/>
      <c r="N7" s="270"/>
      <c r="O7" s="270"/>
    </row>
    <row r="8">
      <c r="A8" s="124" t="s">
        <v>97</v>
      </c>
      <c r="B8" s="125">
        <f>COUNTIF(L11:L52,B5)</f>
        <v>0</v>
      </c>
      <c r="C8" s="125">
        <f>COUNTIF(L11:L52,C5)</f>
        <v>0</v>
      </c>
      <c r="D8" s="125">
        <f>COUNTIF(L11:L52,D5)</f>
        <v>0</v>
      </c>
      <c r="E8" s="126">
        <f>COUNTIF(L11:L52,E5)</f>
        <v>0</v>
      </c>
      <c r="F8" s="272"/>
      <c r="G8" s="273"/>
      <c r="H8" s="273"/>
      <c r="I8" s="273"/>
      <c r="J8" s="273"/>
      <c r="K8" s="272"/>
      <c r="L8" s="273"/>
      <c r="M8" s="273"/>
      <c r="N8" s="273"/>
      <c r="O8" s="273"/>
      <c r="P8" s="272"/>
      <c r="Q8" s="273"/>
      <c r="R8" s="273"/>
      <c r="S8" s="273"/>
      <c r="T8" s="273"/>
      <c r="U8" s="272"/>
      <c r="V8" s="273"/>
      <c r="W8" s="273"/>
      <c r="X8" s="273"/>
      <c r="Y8" s="273"/>
    </row>
    <row r="9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</row>
    <row r="10">
      <c r="A10" s="274" t="s">
        <v>98</v>
      </c>
      <c r="B10" s="274" t="s">
        <v>99</v>
      </c>
      <c r="C10" s="274" t="s">
        <v>100</v>
      </c>
      <c r="D10" s="274" t="s">
        <v>101</v>
      </c>
      <c r="E10" s="274" t="s">
        <v>102</v>
      </c>
      <c r="F10" s="274" t="s">
        <v>95</v>
      </c>
      <c r="G10" s="274" t="s">
        <v>103</v>
      </c>
      <c r="H10" s="274" t="s">
        <v>104</v>
      </c>
      <c r="I10" s="274" t="s">
        <v>96</v>
      </c>
      <c r="J10" s="274" t="s">
        <v>103</v>
      </c>
      <c r="K10" s="274" t="s">
        <v>104</v>
      </c>
      <c r="L10" s="274" t="s">
        <v>97</v>
      </c>
      <c r="M10" s="274" t="s">
        <v>103</v>
      </c>
      <c r="N10" s="274" t="s">
        <v>104</v>
      </c>
      <c r="O10" s="274" t="s">
        <v>105</v>
      </c>
    </row>
    <row r="11" ht="19" customHeight="1">
      <c r="A11" s="266" t="inlineStr">
        <is>
          <t>FUNCTION 1 — TICKET PACKAGE CATALOG STATES</t>
        </is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15" customHeight="1">
      <c r="A12" s="220" t="inlineStr">
        <is>
          <t>TC-HSH-56-01</t>
        </is>
      </c>
      <c r="B12" s="220" t="inlineStr">
        <is>
          <t>Open package catalog — API returns ticket packages</t>
        </is>
      </c>
      <c r="C12" s="220" t="inlineStr">
        <is>
          <t>1. Seed package API response and Staff role: API returns ticket packages.
2. Perform Open package catalog in StaffTicketPackagesScreen.
3. Inspect package cards, error state and read-only controls.
4. Confirm: Name, price, term and status shown.</t>
        </is>
      </c>
      <c r="D12" s="220" t="inlineStr">
        <is>
          <t>Name, price, term and status shown.</t>
        </is>
      </c>
      <c r="E12" s="220" t="inlineStr">
        <is>
          <t>StaffTicketPackagesScreen and package API are mocked; API returns ticket packages.</t>
        </is>
      </c>
      <c r="F12" s="220" t="inlineStr">
        <is>
          <t>Pending</t>
        </is>
      </c>
      <c r="G12" s="269">
        <v>46255</v>
      </c>
      <c r="H12" s="220" t="inlineStr">
        <is>
          <t>HungHS</t>
        </is>
      </c>
      <c r="I12" s="220" t="inlineStr">
        <is>
          <t>Passed</t>
        </is>
      </c>
      <c r="J12" s="269">
        <v>46269</v>
      </c>
      <c r="K12" s="220" t="inlineStr">
        <is>
          <t>HungHS</t>
        </is>
      </c>
      <c r="L12" s="220"/>
      <c r="M12" s="269"/>
      <c r="N12" s="220"/>
      <c r="O12" s="264" t="inlineStr">
        <is>
          <t>Code: mobile/src/screens/staff/StaffTicketPackagesScreen.tsx</t>
        </is>
      </c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15" customHeight="1">
      <c r="A13" s="220" t="inlineStr">
        <is>
          <t>TC-HSH-56-02</t>
        </is>
      </c>
      <c r="B13" s="220" t="inlineStr">
        <is>
          <t>Open package catalog — API returns empty list</t>
        </is>
      </c>
      <c r="C13" s="220" t="inlineStr">
        <is>
          <t>1. Seed package API response and Staff role: API returns empty list.
2. Perform Open package catalog in StaffTicketPackagesScreen.
3. Inspect package cards, error state and read-only controls.
4. Confirm: Empty state shown.</t>
        </is>
      </c>
      <c r="D13" s="220" t="inlineStr">
        <is>
          <t>Empty state shown.</t>
        </is>
      </c>
      <c r="E13" s="220" t="inlineStr">
        <is>
          <t>StaffTicketPackagesScreen and package API are mocked; API returns empty list.</t>
        </is>
      </c>
      <c r="F13" s="220" t="inlineStr">
        <is>
          <t>Pending</t>
        </is>
      </c>
      <c r="G13" s="269">
        <v>46255</v>
      </c>
      <c r="H13" s="220" t="inlineStr">
        <is>
          <t>HungHS</t>
        </is>
      </c>
      <c r="I13" s="220" t="inlineStr">
        <is>
          <t>Passed</t>
        </is>
      </c>
      <c r="J13" s="269">
        <v>46269</v>
      </c>
      <c r="K13" s="220" t="inlineStr">
        <is>
          <t>HungHS</t>
        </is>
      </c>
      <c r="L13" s="220"/>
      <c r="M13" s="269"/>
      <c r="N13" s="220"/>
      <c r="O13" s="264" t="inlineStr">
        <is>
          <t>Code: mobile/src/screens/staff/StaffTicketPackagesScreen.tsx</t>
        </is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15" customHeight="1">
      <c r="A14" s="220" t="inlineStr">
        <is>
          <t>TC-HSH-56-03</t>
        </is>
      </c>
      <c r="B14" s="220" t="inlineStr">
        <is>
          <t>Open package catalog — Package API fails</t>
        </is>
      </c>
      <c r="C14" s="220" t="inlineStr">
        <is>
          <t>1. Seed package API response and Staff role: Package API fails.
2. Perform Open package catalog in StaffTicketPackagesScreen.
3. Inspect package cards, error state and read-only controls.
4. Confirm: Error and retry shown.</t>
        </is>
      </c>
      <c r="D14" s="220" t="inlineStr">
        <is>
          <t>Error and retry shown.</t>
        </is>
      </c>
      <c r="E14" s="220" t="inlineStr">
        <is>
          <t>StaffTicketPackagesScreen and package API are mocked; Package API fails.</t>
        </is>
      </c>
      <c r="F14" s="220" t="inlineStr">
        <is>
          <t>Pending</t>
        </is>
      </c>
      <c r="G14" s="269">
        <v>46255</v>
      </c>
      <c r="H14" s="220" t="inlineStr">
        <is>
          <t>HungHS</t>
        </is>
      </c>
      <c r="I14" s="220" t="inlineStr">
        <is>
          <t>Pending</t>
        </is>
      </c>
      <c r="J14" s="269">
        <v>46269</v>
      </c>
      <c r="K14" s="220" t="inlineStr">
        <is>
          <t>HungHS</t>
        </is>
      </c>
      <c r="L14" s="220"/>
      <c r="M14" s="269"/>
      <c r="N14" s="220"/>
      <c r="O14" s="264" t="inlineStr">
        <is>
          <t>Code: mobile/src/screens/staff/StaffTicketPackagesScreen.tsx. Direct verification needed: Open package catalog.</t>
        </is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9" customHeight="1">
      <c r="A15" s="266" t="inlineStr">
        <is>
          <t>FUNCTION 2 — STAFF READ-ONLY ACCESS</t>
        </is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30" customHeight="1">
      <c r="A16" s="220" t="inlineStr">
        <is>
          <t>TC-HSH-56-04</t>
        </is>
      </c>
      <c r="B16" s="220" t="inlineStr">
        <is>
          <t>Interact with package list — Staff read-only role</t>
        </is>
      </c>
      <c r="C16" s="220" t="inlineStr">
        <is>
          <t>1. Seed package API response and Staff role: Staff read-only role.
2. Perform Interact with package list in StaffTicketPackagesScreen.
3. Inspect package cards, error state and read-only controls.
4. Confirm: No create, edit or delete control exposed.</t>
        </is>
      </c>
      <c r="D16" s="220" t="inlineStr">
        <is>
          <t>No create, edit or delete control exposed.</t>
        </is>
      </c>
      <c r="E16" s="220" t="inlineStr">
        <is>
          <t>StaffTicketPackagesScreen and package API are mocked; Staff read-only role.</t>
        </is>
      </c>
      <c r="F16" s="220" t="inlineStr">
        <is>
          <t>Pending</t>
        </is>
      </c>
      <c r="G16" s="269">
        <v>46255</v>
      </c>
      <c r="H16" s="220" t="inlineStr">
        <is>
          <t>HungHS</t>
        </is>
      </c>
      <c r="I16" s="220" t="inlineStr">
        <is>
          <t>Passed</t>
        </is>
      </c>
      <c r="J16" s="269">
        <v>46269</v>
      </c>
      <c r="K16" s="220" t="inlineStr">
        <is>
          <t>HungHS</t>
        </is>
      </c>
      <c r="L16" s="220"/>
      <c r="M16" s="269"/>
      <c r="N16" s="220"/>
      <c r="O16" s="264" t="inlineStr">
        <is>
          <t>Code: mobile/src/screens/staff/StaffTicketPackagesScreen.tsx</t>
        </is>
      </c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9" customHeight="1">
      <c r="A17" s="266" t="inlineStr">
        <is>
          <t>FUNCTION 3 — LOADING AND RETRY STATES</t>
        </is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30" customHeight="1">
      <c r="A18" s="220" t="inlineStr">
        <is>
          <t>TC-HSH-56-05</t>
        </is>
      </c>
      <c r="B18" s="220" t="inlineStr">
        <is>
          <t>Open ticket packages — Package request is still pending</t>
        </is>
      </c>
      <c r="C18" s="220" t="inlineStr">
        <is>
          <t>1. Prepare Staff package API promise is unresolved.
2. Configure the branch: Package request is still pending.
3. Open ticket packages.
4. Inspect package cards, error state and read-only controls. Confirm: Skeleton rows are visible until request settles.</t>
        </is>
      </c>
      <c r="D18" s="220" t="inlineStr">
        <is>
          <t>Skeleton rows are visible until request settles.</t>
        </is>
      </c>
      <c r="E18" s="220" t="inlineStr">
        <is>
          <t>Staff package API promise is unresolved</t>
        </is>
      </c>
      <c r="F18" s="220" t="inlineStr">
        <is>
          <t>Pending</t>
        </is>
      </c>
      <c r="G18" s="269">
        <v>46255</v>
      </c>
      <c r="H18" s="220" t="inlineStr">
        <is>
          <t>HungHS</t>
        </is>
      </c>
      <c r="I18" s="220" t="inlineStr">
        <is>
          <t>Passed</t>
        </is>
      </c>
      <c r="J18" s="269">
        <v>46269</v>
      </c>
      <c r="K18" s="220" t="inlineStr">
        <is>
          <t>HungHS</t>
        </is>
      </c>
      <c r="L18" s="220"/>
      <c r="M18" s="269"/>
      <c r="N18" s="220"/>
      <c r="O18" s="264" t="inlineStr">
        <is>
          <t>Code: mobile/src/screens/staff/StaffTicketPackagesScreen.tsx</t>
        </is>
      </c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30" customHeight="1">
      <c r="A19" s="220" t="inlineStr">
        <is>
          <t>TC-HSH-56-06</t>
        </is>
      </c>
      <c r="B19" s="220" t="inlineStr">
        <is>
          <t>Tap Retry — Initial package request fails then succeeds</t>
        </is>
      </c>
      <c r="C19" s="220" t="inlineStr">
        <is>
          <t>1. Prepare staffService.getTicketPackages changes response.
2. Configure the branch: Initial package request fails then succeeds.
3. Tap Retry.
4. Inspect package cards, error state and read-only controls. Confirm: Error clears and returned packages render.</t>
        </is>
      </c>
      <c r="D19" s="220" t="inlineStr">
        <is>
          <t>Error clears and returned packages render.</t>
        </is>
      </c>
      <c r="E19" s="220" t="inlineStr">
        <is>
          <t>staffService.getTicketPackages changes response</t>
        </is>
      </c>
      <c r="F19" s="220" t="inlineStr">
        <is>
          <t>Pending</t>
        </is>
      </c>
      <c r="G19" s="269">
        <v>46255</v>
      </c>
      <c r="H19" s="220" t="inlineStr">
        <is>
          <t>HungHS</t>
        </is>
      </c>
      <c r="I19" s="220" t="inlineStr">
        <is>
          <t>Pending</t>
        </is>
      </c>
      <c r="J19" s="269">
        <v>46269</v>
      </c>
      <c r="K19" s="220" t="inlineStr">
        <is>
          <t>HungHS</t>
        </is>
      </c>
      <c r="L19" s="220"/>
      <c r="M19" s="269"/>
      <c r="N19" s="220"/>
      <c r="O19" s="264" t="inlineStr">
        <is>
          <t>Code: mobile/src/screens/staff/StaffTicketPackagesScreen.tsx. Direct verification needed: Tap Retry.</t>
        </is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9" customHeight="1">
      <c r="A20" s="266" t="inlineStr">
        <is>
          <t>FUNCTION 4 — REFRESH AND PACKAGE METADATA</t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30" customHeight="1">
      <c r="A21" s="220" t="inlineStr">
        <is>
          <t>TC-HSH-56-07</t>
        </is>
      </c>
      <c r="B21" s="220" t="inlineStr">
        <is>
          <t>Pull to refresh — Catalog changes after first load</t>
        </is>
      </c>
      <c r="C21" s="220" t="inlineStr">
        <is>
          <t>1. Prepare First and second package API fixtures differ.
2. Configure the branch: Catalog changes after first load.
3. Pull to refresh.
4. Inspect package cards, error state and read-only controls. Confirm: Updated package count and rows are shown.</t>
        </is>
      </c>
      <c r="D21" s="220" t="inlineStr">
        <is>
          <t>Updated package count and rows are shown.</t>
        </is>
      </c>
      <c r="E21" s="220" t="inlineStr">
        <is>
          <t>First and second package API fixtures differ</t>
        </is>
      </c>
      <c r="F21" s="220" t="inlineStr">
        <is>
          <t>Pending</t>
        </is>
      </c>
      <c r="G21" s="269">
        <v>46255</v>
      </c>
      <c r="H21" s="220" t="inlineStr">
        <is>
          <t>HungHS</t>
        </is>
      </c>
      <c r="I21" s="220" t="inlineStr">
        <is>
          <t>Pending</t>
        </is>
      </c>
      <c r="J21" s="269">
        <v>46269</v>
      </c>
      <c r="K21" s="220" t="inlineStr">
        <is>
          <t>HungHS</t>
        </is>
      </c>
      <c r="L21" s="220"/>
      <c r="M21" s="269"/>
      <c r="N21" s="220"/>
      <c r="O21" s="264" t="inlineStr">
        <is>
          <t>Code: mobile/src/screens/staff/StaffTicketPackagesScreen.tsx. Direct verification needed: Pull to refresh.</t>
        </is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30" customHeight="1">
      <c r="A22" s="220" t="inlineStr">
        <is>
          <t>TC-HSH-56-08</t>
        </is>
      </c>
      <c r="B22" s="220" t="inlineStr">
        <is>
          <t>Inspect package row — Inactive yearly package is returned</t>
        </is>
      </c>
      <c r="C22" s="220" t="inlineStr">
        <is>
          <t>1. Prepare Package has isActive false and yearly type.
2. Configure the branch: Inactive yearly package is returned.
3. Inspect package row.
4. Inspect package cards, error state and read-only controls. Confirm: Inactive state, YEARLY type and formatted VND price appear.</t>
        </is>
      </c>
      <c r="D22" s="220" t="inlineStr">
        <is>
          <t>Inactive state, YEARLY type and formatted VND price appear.</t>
        </is>
      </c>
      <c r="E22" s="220" t="inlineStr">
        <is>
          <t>Package has isActive false and yearly type</t>
        </is>
      </c>
      <c r="F22" s="220" t="inlineStr">
        <is>
          <t>Pending</t>
        </is>
      </c>
      <c r="G22" s="269">
        <v>46255</v>
      </c>
      <c r="H22" s="220" t="inlineStr">
        <is>
          <t>HungHS</t>
        </is>
      </c>
      <c r="I22" s="220" t="inlineStr">
        <is>
          <t>Passed</t>
        </is>
      </c>
      <c r="J22" s="269">
        <v>46269</v>
      </c>
      <c r="K22" s="220" t="inlineStr">
        <is>
          <t>HungHS</t>
        </is>
      </c>
      <c r="L22" s="220"/>
      <c r="M22" s="269"/>
      <c r="N22" s="220"/>
      <c r="O22" s="264" t="inlineStr">
        <is>
          <t>Code: mobile/src/screens/staff/StaffTicketPackagesScreen.tsx</t>
        </is>
      </c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8" customHeight="1">
      <c r="A23" s="220"/>
      <c r="B23" s="220"/>
      <c r="C23" s="220"/>
      <c r="D23" s="220"/>
      <c r="E23" s="220"/>
      <c r="F23" s="220"/>
      <c r="G23" s="269"/>
      <c r="H23" s="220"/>
      <c r="I23" s="220"/>
      <c r="J23" s="269"/>
      <c r="K23" s="220"/>
      <c r="L23" s="220"/>
      <c r="M23" s="269"/>
      <c r="N23" s="220"/>
      <c r="O23" s="264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8" customHeight="1">
      <c r="A24" s="220"/>
      <c r="B24" s="220"/>
      <c r="C24" s="220"/>
      <c r="D24" s="220"/>
      <c r="E24" s="220"/>
      <c r="F24" s="220"/>
      <c r="G24" s="269"/>
      <c r="H24" s="220"/>
      <c r="I24" s="220"/>
      <c r="J24" s="269"/>
      <c r="K24" s="220"/>
      <c r="L24" s="220"/>
      <c r="M24" s="269"/>
      <c r="N24" s="220"/>
      <c r="O24" s="264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8" customHeight="1">
      <c r="A25" s="220"/>
      <c r="B25" s="220"/>
      <c r="C25" s="220"/>
      <c r="D25" s="220"/>
      <c r="E25" s="220"/>
      <c r="F25" s="220"/>
      <c r="G25" s="269"/>
      <c r="H25" s="220"/>
      <c r="I25" s="220"/>
      <c r="J25" s="269"/>
      <c r="K25" s="220"/>
      <c r="L25" s="220"/>
      <c r="M25" s="269"/>
      <c r="N25" s="220"/>
      <c r="O25" s="264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8" customHeight="1">
      <c r="A26" s="220"/>
      <c r="B26" s="220"/>
      <c r="C26" s="220"/>
      <c r="D26" s="220"/>
      <c r="E26" s="220"/>
      <c r="F26" s="220"/>
      <c r="G26" s="269"/>
      <c r="H26" s="220"/>
      <c r="I26" s="220"/>
      <c r="J26" s="269"/>
      <c r="K26" s="220"/>
      <c r="L26" s="220"/>
      <c r="M26" s="269"/>
      <c r="N26" s="220"/>
      <c r="O26" s="264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8" customHeight="1">
      <c r="A27" s="220"/>
      <c r="B27" s="220"/>
      <c r="C27" s="220"/>
      <c r="D27" s="220"/>
      <c r="E27" s="220"/>
      <c r="F27" s="220"/>
      <c r="G27" s="269"/>
      <c r="H27" s="220"/>
      <c r="I27" s="220"/>
      <c r="J27" s="269"/>
      <c r="K27" s="220"/>
      <c r="L27" s="220"/>
      <c r="M27" s="269"/>
      <c r="N27" s="220"/>
      <c r="O27" s="264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8" customHeight="1">
      <c r="A28" s="220"/>
      <c r="B28" s="220"/>
      <c r="C28" s="220"/>
      <c r="D28" s="220"/>
      <c r="E28" s="220"/>
      <c r="F28" s="220"/>
      <c r="G28" s="269"/>
      <c r="H28" s="220"/>
      <c r="I28" s="220"/>
      <c r="J28" s="269"/>
      <c r="K28" s="220"/>
      <c r="L28" s="220"/>
      <c r="M28" s="269"/>
      <c r="N28" s="220"/>
      <c r="O28" s="264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8" customHeight="1">
      <c r="A29" s="220"/>
      <c r="B29" s="220"/>
      <c r="C29" s="220"/>
      <c r="D29" s="220"/>
      <c r="E29" s="220"/>
      <c r="F29" s="220"/>
      <c r="G29" s="269"/>
      <c r="H29" s="220"/>
      <c r="I29" s="220"/>
      <c r="J29" s="269"/>
      <c r="K29" s="220"/>
      <c r="L29" s="220"/>
      <c r="M29" s="269"/>
      <c r="N29" s="220"/>
      <c r="O29" s="264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8" customHeight="1">
      <c r="A30" s="220"/>
      <c r="B30" s="220"/>
      <c r="C30" s="220"/>
      <c r="D30" s="220"/>
      <c r="E30" s="220"/>
      <c r="F30" s="220"/>
      <c r="G30" s="269"/>
      <c r="H30" s="220"/>
      <c r="I30" s="220"/>
      <c r="J30" s="269"/>
      <c r="K30" s="220"/>
      <c r="L30" s="220"/>
      <c r="M30" s="269"/>
      <c r="N30" s="220"/>
      <c r="O30" s="264"/>
    </row>
    <row r="31" ht="18" customHeight="1">
      <c r="A31" s="220"/>
      <c r="B31" s="220"/>
      <c r="C31" s="220"/>
      <c r="D31" s="220"/>
      <c r="E31" s="220"/>
      <c r="F31" s="220"/>
      <c r="G31" s="269"/>
      <c r="H31" s="220"/>
      <c r="I31" s="220"/>
      <c r="J31" s="269"/>
      <c r="K31" s="220"/>
      <c r="L31" s="220"/>
      <c r="M31" s="269"/>
      <c r="N31" s="220"/>
      <c r="O31" s="264"/>
    </row>
    <row r="32" ht="18" customHeight="1">
      <c r="A32" s="220"/>
      <c r="B32" s="220"/>
      <c r="C32" s="220"/>
      <c r="D32" s="220"/>
      <c r="E32" s="220"/>
      <c r="F32" s="220"/>
      <c r="G32" s="269"/>
      <c r="H32" s="220"/>
      <c r="I32" s="220"/>
      <c r="J32" s="269"/>
      <c r="K32" s="220"/>
      <c r="L32" s="220"/>
      <c r="M32" s="269"/>
      <c r="N32" s="220"/>
      <c r="O32" s="264"/>
    </row>
    <row r="33" ht="18" customHeight="1">
      <c r="A33" s="220"/>
      <c r="B33" s="220"/>
      <c r="C33" s="220"/>
      <c r="D33" s="220"/>
      <c r="E33" s="220"/>
      <c r="F33" s="220"/>
      <c r="G33" s="269"/>
      <c r="H33" s="220"/>
      <c r="I33" s="220"/>
      <c r="J33" s="269"/>
      <c r="K33" s="220"/>
      <c r="L33" s="220"/>
      <c r="M33" s="269"/>
      <c r="N33" s="220"/>
      <c r="O33" s="264"/>
    </row>
    <row r="34" ht="18" customHeight="1">
      <c r="A34" s="220"/>
      <c r="B34" s="220"/>
      <c r="C34" s="220"/>
      <c r="D34" s="220"/>
      <c r="E34" s="220"/>
      <c r="F34" s="220"/>
      <c r="G34" s="269"/>
      <c r="H34" s="220"/>
      <c r="I34" s="220"/>
      <c r="J34" s="269"/>
      <c r="K34" s="220"/>
      <c r="L34" s="220"/>
      <c r="M34" s="269"/>
      <c r="N34" s="220"/>
      <c r="O34" s="264"/>
    </row>
    <row r="35" ht="18" customHeight="1">
      <c r="A35" s="220"/>
      <c r="B35" s="220"/>
      <c r="C35" s="220"/>
      <c r="D35" s="220"/>
      <c r="E35" s="220"/>
      <c r="F35" s="220"/>
      <c r="G35" s="269"/>
      <c r="H35" s="220"/>
      <c r="I35" s="220"/>
      <c r="J35" s="269"/>
      <c r="K35" s="220"/>
      <c r="L35" s="220"/>
      <c r="M35" s="269"/>
      <c r="N35" s="220"/>
      <c r="O35" s="264"/>
    </row>
    <row r="36" ht="18" customHeight="1">
      <c r="A36" s="220"/>
      <c r="B36" s="220"/>
      <c r="C36" s="220"/>
      <c r="D36" s="220"/>
      <c r="E36" s="220"/>
      <c r="F36" s="220"/>
      <c r="G36" s="269"/>
      <c r="H36" s="220"/>
      <c r="I36" s="220"/>
      <c r="J36" s="269"/>
      <c r="K36" s="220"/>
      <c r="L36" s="220"/>
      <c r="M36" s="269"/>
      <c r="N36" s="220"/>
      <c r="O36" s="264"/>
    </row>
    <row r="37" ht="18" customHeight="1">
      <c r="A37" s="220"/>
      <c r="B37" s="220"/>
      <c r="C37" s="220"/>
      <c r="D37" s="220"/>
      <c r="E37" s="220"/>
      <c r="F37" s="220"/>
      <c r="G37" s="269"/>
      <c r="H37" s="220"/>
      <c r="I37" s="220"/>
      <c r="J37" s="269"/>
      <c r="K37" s="220"/>
      <c r="L37" s="220"/>
      <c r="M37" s="269"/>
      <c r="N37" s="220"/>
      <c r="O37" s="264"/>
    </row>
    <row r="38" ht="18" customHeight="1">
      <c r="A38" s="220"/>
      <c r="B38" s="220"/>
      <c r="C38" s="220"/>
      <c r="D38" s="220"/>
      <c r="E38" s="220"/>
      <c r="F38" s="220"/>
      <c r="G38" s="269"/>
      <c r="H38" s="220"/>
      <c r="I38" s="220"/>
      <c r="J38" s="269"/>
      <c r="K38" s="220"/>
      <c r="L38" s="220"/>
      <c r="M38" s="269"/>
      <c r="N38" s="220"/>
      <c r="O38" s="264"/>
    </row>
    <row r="39" ht="18" customHeight="1">
      <c r="A39" s="220"/>
      <c r="B39" s="220"/>
      <c r="C39" s="220"/>
      <c r="D39" s="220"/>
      <c r="E39" s="220"/>
      <c r="F39" s="220"/>
      <c r="G39" s="269"/>
      <c r="H39" s="220"/>
      <c r="I39" s="220"/>
      <c r="J39" s="269"/>
      <c r="K39" s="220"/>
      <c r="L39" s="220"/>
      <c r="M39" s="269"/>
      <c r="N39" s="220"/>
      <c r="O39" s="264"/>
    </row>
    <row r="40" ht="18" customHeight="1">
      <c r="A40" s="220"/>
      <c r="B40" s="220"/>
      <c r="C40" s="220"/>
      <c r="D40" s="220"/>
      <c r="E40" s="220"/>
      <c r="F40" s="220"/>
      <c r="G40" s="269"/>
      <c r="H40" s="220"/>
      <c r="I40" s="220"/>
      <c r="J40" s="269"/>
      <c r="K40" s="220"/>
      <c r="L40" s="220"/>
      <c r="M40" s="269"/>
      <c r="N40" s="220"/>
      <c r="O40" s="264"/>
    </row>
    <row r="41" ht="18" customHeight="1">
      <c r="A41" s="220"/>
      <c r="B41" s="220"/>
      <c r="C41" s="220"/>
      <c r="D41" s="220"/>
      <c r="E41" s="220"/>
      <c r="F41" s="220"/>
      <c r="G41" s="269"/>
      <c r="H41" s="220"/>
      <c r="I41" s="220"/>
      <c r="J41" s="269"/>
      <c r="K41" s="220"/>
      <c r="L41" s="220"/>
      <c r="M41" s="269"/>
      <c r="N41" s="220"/>
      <c r="O41" s="264"/>
    </row>
    <row r="42" ht="18" customHeight="1">
      <c r="A42" s="220"/>
      <c r="B42" s="220"/>
      <c r="C42" s="220"/>
      <c r="D42" s="220"/>
      <c r="E42" s="220"/>
      <c r="F42" s="220"/>
      <c r="G42" s="269"/>
      <c r="H42" s="220"/>
      <c r="I42" s="220"/>
      <c r="J42" s="269"/>
      <c r="K42" s="220"/>
      <c r="L42" s="220"/>
      <c r="M42" s="269"/>
      <c r="N42" s="220"/>
      <c r="O42" s="264"/>
    </row>
    <row r="43" ht="18" customHeight="1">
      <c r="A43" s="220"/>
      <c r="B43" s="220"/>
      <c r="C43" s="220"/>
      <c r="D43" s="220"/>
      <c r="E43" s="220"/>
      <c r="F43" s="220"/>
      <c r="G43" s="269"/>
      <c r="H43" s="220"/>
      <c r="I43" s="220"/>
      <c r="J43" s="269"/>
      <c r="K43" s="220"/>
      <c r="L43" s="220"/>
      <c r="M43" s="269"/>
      <c r="N43" s="220"/>
      <c r="O43" s="264"/>
    </row>
    <row r="44" ht="18" customHeight="1">
      <c r="A44" s="220"/>
      <c r="B44" s="220"/>
      <c r="C44" s="220"/>
      <c r="D44" s="220"/>
      <c r="E44" s="220"/>
      <c r="F44" s="220"/>
      <c r="G44" s="269"/>
      <c r="H44" s="220"/>
      <c r="I44" s="220"/>
      <c r="J44" s="269"/>
      <c r="K44" s="220"/>
      <c r="L44" s="220"/>
      <c r="M44" s="269"/>
      <c r="N44" s="220"/>
      <c r="O44" s="264"/>
    </row>
    <row r="45" ht="18" customHeight="1">
      <c r="A45" s="220"/>
      <c r="B45" s="220"/>
      <c r="C45" s="220"/>
      <c r="D45" s="220"/>
      <c r="E45" s="220"/>
      <c r="F45" s="220"/>
      <c r="G45" s="269"/>
      <c r="H45" s="220"/>
      <c r="I45" s="220"/>
      <c r="J45" s="269"/>
      <c r="K45" s="220"/>
      <c r="L45" s="220"/>
      <c r="M45" s="269"/>
      <c r="N45" s="220"/>
      <c r="O45" s="264"/>
    </row>
    <row r="46" ht="18" customHeight="1">
      <c r="A46" s="220"/>
      <c r="B46" s="220"/>
      <c r="C46" s="220"/>
      <c r="D46" s="220"/>
      <c r="E46" s="220"/>
      <c r="F46" s="220"/>
      <c r="G46" s="269"/>
      <c r="H46" s="220"/>
      <c r="I46" s="220"/>
      <c r="J46" s="269"/>
      <c r="K46" s="220"/>
      <c r="L46" s="220"/>
      <c r="M46" s="269"/>
      <c r="N46" s="220"/>
      <c r="O46" s="264"/>
    </row>
    <row r="47" ht="18" customHeight="1">
      <c r="A47" s="220"/>
      <c r="B47" s="220"/>
      <c r="C47" s="220"/>
      <c r="D47" s="220"/>
      <c r="E47" s="220"/>
      <c r="F47" s="220"/>
      <c r="G47" s="269"/>
      <c r="H47" s="220"/>
      <c r="I47" s="220"/>
      <c r="J47" s="269"/>
      <c r="K47" s="220"/>
      <c r="L47" s="220"/>
      <c r="M47" s="269"/>
      <c r="N47" s="220"/>
      <c r="O47" s="264"/>
    </row>
    <row r="48" ht="18" customHeight="1">
      <c r="A48" s="220"/>
      <c r="B48" s="220"/>
      <c r="C48" s="220"/>
      <c r="D48" s="220"/>
      <c r="E48" s="220"/>
      <c r="F48" s="220"/>
      <c r="G48" s="269"/>
      <c r="H48" s="220"/>
      <c r="I48" s="220"/>
      <c r="J48" s="269"/>
      <c r="K48" s="220"/>
      <c r="L48" s="220"/>
      <c r="M48" s="269"/>
      <c r="N48" s="220"/>
      <c r="O48" s="264"/>
    </row>
    <row r="49" ht="18" customHeight="1">
      <c r="A49" s="220"/>
      <c r="B49" s="220"/>
      <c r="C49" s="220"/>
      <c r="D49" s="220"/>
      <c r="E49" s="220"/>
      <c r="F49" s="220"/>
      <c r="G49" s="269"/>
      <c r="H49" s="220"/>
      <c r="I49" s="220"/>
      <c r="J49" s="269"/>
      <c r="K49" s="220"/>
      <c r="L49" s="220"/>
      <c r="M49" s="269"/>
      <c r="N49" s="220"/>
      <c r="O49" s="264"/>
    </row>
    <row r="50" ht="18" customHeight="1">
      <c r="A50" s="220"/>
      <c r="B50" s="220"/>
      <c r="C50" s="220"/>
      <c r="D50" s="220"/>
      <c r="E50" s="220"/>
      <c r="F50" s="220"/>
      <c r="G50" s="269"/>
      <c r="H50" s="220"/>
      <c r="I50" s="220"/>
      <c r="J50" s="269"/>
      <c r="K50" s="220"/>
      <c r="L50" s="220"/>
      <c r="M50" s="269"/>
      <c r="N50" s="220"/>
      <c r="O50" s="264"/>
    </row>
    <row r="51" ht="18" customHeight="1">
      <c r="A51" s="220"/>
      <c r="B51" s="220"/>
      <c r="C51" s="220"/>
      <c r="D51" s="220"/>
      <c r="E51" s="220"/>
      <c r="F51" s="220"/>
      <c r="G51" s="269"/>
      <c r="H51" s="220"/>
      <c r="I51" s="220"/>
      <c r="J51" s="269"/>
      <c r="K51" s="220"/>
      <c r="L51" s="220"/>
      <c r="M51" s="269"/>
      <c r="N51" s="220"/>
      <c r="O51" s="264"/>
    </row>
    <row r="52" ht="18" customHeight="1">
      <c r="A52" s="220"/>
      <c r="B52" s="220"/>
      <c r="C52" s="220"/>
      <c r="D52" s="220"/>
      <c r="E52" s="220"/>
      <c r="F52" s="220"/>
      <c r="G52" s="269"/>
      <c r="H52" s="220"/>
      <c r="I52" s="220"/>
      <c r="J52" s="269"/>
      <c r="K52" s="220"/>
      <c r="L52" s="220"/>
      <c r="M52" s="269"/>
      <c r="N52" s="220"/>
      <c r="O52" s="264"/>
    </row>
  </sheetData>
  <mergeCells count="7">
    <mergeCell ref="B2:E2"/>
    <mergeCell ref="B3:E3"/>
    <mergeCell ref="B4:E4"/>
    <mergeCell ref="A11:O11"/>
    <mergeCell ref="A15:O15"/>
    <mergeCell ref="A17:O17"/>
    <mergeCell ref="A20:O20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