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ww\PhpVnDataGenerator\PhpVnDataGenerator\"/>
    </mc:Choice>
  </mc:AlternateContent>
  <bookViews>
    <workbookView xWindow="930" yWindow="0" windowWidth="19560" windowHeight="9525"/>
  </bookViews>
  <sheets>
    <sheet name="thành phố" sheetId="2" r:id="rId1"/>
    <sheet name="Sheet7" sheetId="7" r:id="rId2"/>
    <sheet name="di động" sheetId="3" r:id="rId3"/>
  </sheets>
  <definedNames>
    <definedName name="_xlnm._FilterDatabase" localSheetId="0" hidden="1">'thành phố'!$A$1:$W$64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0" i="2"/>
  <c r="C61" i="2"/>
  <c r="C62" i="2"/>
  <c r="C63" i="2"/>
  <c r="C64" i="2"/>
  <c r="C59" i="2"/>
  <c r="E4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1" i="3"/>
  <c r="F1" i="3" s="1"/>
  <c r="D41" i="3"/>
  <c r="M6" i="3"/>
  <c r="M5" i="3"/>
  <c r="M4" i="3"/>
  <c r="M3" i="3"/>
  <c r="M2" i="3"/>
  <c r="M1" i="3"/>
  <c r="F2" i="3" l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E41" i="3"/>
</calcChain>
</file>

<file path=xl/sharedStrings.xml><?xml version="1.0" encoding="utf-8"?>
<sst xmlns="http://schemas.openxmlformats.org/spreadsheetml/2006/main" count="346" uniqueCount="312">
  <si>
    <t>An Giang</t>
  </si>
  <si>
    <t>TP Long Xuyên</t>
  </si>
  <si>
    <t>Bà Rịa - Vũng Tàu</t>
  </si>
  <si>
    <t>TP Bà Rịa</t>
  </si>
  <si>
    <t>Bạc Liêu</t>
  </si>
  <si>
    <t>TP Bạc Liêu</t>
  </si>
  <si>
    <t>Bắc Kạn</t>
  </si>
  <si>
    <t>TP Bắc Kạn</t>
  </si>
  <si>
    <t>Bắc Giang</t>
  </si>
  <si>
    <t>TP Bắc Giang</t>
  </si>
  <si>
    <t>Bắc Ninh</t>
  </si>
  <si>
    <t>TP Bắc Ninh</t>
  </si>
  <si>
    <t>Bến Tre</t>
  </si>
  <si>
    <t>TP Bến Tre</t>
  </si>
  <si>
    <t>Bình Dương</t>
  </si>
  <si>
    <t>TP Thủ Dầu Một</t>
  </si>
  <si>
    <t>Bình Định</t>
  </si>
  <si>
    <t>TP Quy Nhơn</t>
  </si>
  <si>
    <t>Bình Phước</t>
  </si>
  <si>
    <t>TX Đồng Xoài</t>
  </si>
  <si>
    <t>Bình Thuận</t>
  </si>
  <si>
    <t>TP Phan Thiết</t>
  </si>
  <si>
    <t>Cà Mau</t>
  </si>
  <si>
    <t>TP Cà Mau</t>
  </si>
  <si>
    <t>Cao Bằng</t>
  </si>
  <si>
    <t>TP Cao Bằng</t>
  </si>
  <si>
    <t>Đắk Lắk</t>
  </si>
  <si>
    <t>TP Buôn Ma Thuột</t>
  </si>
  <si>
    <t>Đắk Nông</t>
  </si>
  <si>
    <t>TX Gia Nghĩa</t>
  </si>
  <si>
    <t>Đồng Nai</t>
  </si>
  <si>
    <t>TP Biên Hòa</t>
  </si>
  <si>
    <t>Đồng Tháp</t>
  </si>
  <si>
    <t>TP Cao Lãnh</t>
  </si>
  <si>
    <t>Điện Biên</t>
  </si>
  <si>
    <t>TP Điện Biên Phủ</t>
  </si>
  <si>
    <t>Gia Lai</t>
  </si>
  <si>
    <t>TP Pleiku</t>
  </si>
  <si>
    <t>Hà Giang</t>
  </si>
  <si>
    <t>TP Hà Giang</t>
  </si>
  <si>
    <t>Hà Nam</t>
  </si>
  <si>
    <t>TP Phủ Lý</t>
  </si>
  <si>
    <t>Hà Tĩnh</t>
  </si>
  <si>
    <t>TP Hà Tĩnh</t>
  </si>
  <si>
    <t>Hải Dương</t>
  </si>
  <si>
    <t>TP Hải Dương</t>
  </si>
  <si>
    <t>Hòa Bình</t>
  </si>
  <si>
    <t>TP Hòa Bình</t>
  </si>
  <si>
    <t>Hậu Giang</t>
  </si>
  <si>
    <t>TP Vị Thanh</t>
  </si>
  <si>
    <t>Hưng Yên</t>
  </si>
  <si>
    <t>TP Hưng Yên</t>
  </si>
  <si>
    <t>TP Hồ Chí Minh</t>
  </si>
  <si>
    <t>Khánh Hòa</t>
  </si>
  <si>
    <t>TP Nha Trang</t>
  </si>
  <si>
    <t>Kiên Giang</t>
  </si>
  <si>
    <t>TP Rạch Giá</t>
  </si>
  <si>
    <t>Kon Tum</t>
  </si>
  <si>
    <t>TP Kon Tum</t>
  </si>
  <si>
    <t>Lai Châu</t>
  </si>
  <si>
    <t>TP Lai Châu</t>
  </si>
  <si>
    <t>Lào Cai</t>
  </si>
  <si>
    <t>TP Lào Cai</t>
  </si>
  <si>
    <t>Lạng Sơn</t>
  </si>
  <si>
    <t>TP Lạng Sơn</t>
  </si>
  <si>
    <t>Lâm Đồng</t>
  </si>
  <si>
    <t>TP Đà Lạt</t>
  </si>
  <si>
    <t>Long An</t>
  </si>
  <si>
    <t>TP Tân An</t>
  </si>
  <si>
    <t>Nam Định</t>
  </si>
  <si>
    <t>TP Nam Định</t>
  </si>
  <si>
    <t>Nghệ An</t>
  </si>
  <si>
    <t>TP Vinh</t>
  </si>
  <si>
    <t>Ninh Bình</t>
  </si>
  <si>
    <t>TP Ninh Bình</t>
  </si>
  <si>
    <t>Ninh Thuận</t>
  </si>
  <si>
    <t>TP Phan Rang - Tháp Chàm</t>
  </si>
  <si>
    <t>Phú Thọ</t>
  </si>
  <si>
    <t>TP Việt Trì</t>
  </si>
  <si>
    <t>Phú Yên</t>
  </si>
  <si>
    <t>TP Tuy Hòa</t>
  </si>
  <si>
    <t>Quảng Bình</t>
  </si>
  <si>
    <t>TP Đồng Hới</t>
  </si>
  <si>
    <t>Quảng Nam</t>
  </si>
  <si>
    <t>TP Tam Kỳ</t>
  </si>
  <si>
    <t>Quảng Ngãi</t>
  </si>
  <si>
    <t>TP Quảng Ngãi</t>
  </si>
  <si>
    <t>Quảng Ninh</t>
  </si>
  <si>
    <t>TP Hạ Long</t>
  </si>
  <si>
    <t>Quảng Trị</t>
  </si>
  <si>
    <t>TP Đông Hà</t>
  </si>
  <si>
    <t>Sóc Trăng</t>
  </si>
  <si>
    <t>TP Sóc Trăng</t>
  </si>
  <si>
    <t>Sơn La</t>
  </si>
  <si>
    <t>TP Sơn La</t>
  </si>
  <si>
    <t>Tây Ninh</t>
  </si>
  <si>
    <t>TP Tây Ninh</t>
  </si>
  <si>
    <t>Thái Bình</t>
  </si>
  <si>
    <t>TP Thái Bình</t>
  </si>
  <si>
    <t>Thái Nguyên</t>
  </si>
  <si>
    <t>TP Thái Nguyên</t>
  </si>
  <si>
    <t>Thanh Hóa</t>
  </si>
  <si>
    <t>TP Thanh Hóa</t>
  </si>
  <si>
    <t>Thừa Thiên - Huế</t>
  </si>
  <si>
    <t>TP Huế</t>
  </si>
  <si>
    <t>Tiền Giang</t>
  </si>
  <si>
    <t>TP Mỹ Tho</t>
  </si>
  <si>
    <t>Trà Vinh</t>
  </si>
  <si>
    <t>TP Trà Vinh</t>
  </si>
  <si>
    <t>Tuyên Quang</t>
  </si>
  <si>
    <t>TP Tuyên Quang</t>
  </si>
  <si>
    <t>Vĩnh Long</t>
  </si>
  <si>
    <t>TP Vĩnh Long</t>
  </si>
  <si>
    <t>Vĩnh Phúc</t>
  </si>
  <si>
    <t>TP Vĩnh Yên</t>
  </si>
  <si>
    <t>Yên Bái</t>
  </si>
  <si>
    <t>TP Yên Bái</t>
  </si>
  <si>
    <t> TX Tân Châu</t>
  </si>
  <si>
    <t>TX Giá Rai</t>
  </si>
  <si>
    <t>TX Từ Sơn</t>
  </si>
  <si>
    <t>TX Dĩ An</t>
  </si>
  <si>
    <t> TX Thuận An</t>
  </si>
  <si>
    <t> TX Bến Cát</t>
  </si>
  <si>
    <t> TX Tân Uyên</t>
  </si>
  <si>
    <t>TX An Nhơn</t>
  </si>
  <si>
    <t>TX Bình Long</t>
  </si>
  <si>
    <t> TX Phước Long</t>
  </si>
  <si>
    <t>TX La Gi</t>
  </si>
  <si>
    <t>TX Buôn Hồ</t>
  </si>
  <si>
    <t>TX Long Khánh</t>
  </si>
  <si>
    <t> TX Hồng Ngự</t>
  </si>
  <si>
    <t>TX Mường Lay</t>
  </si>
  <si>
    <t>TX An Khê</t>
  </si>
  <si>
    <t> TX Ayun Pa</t>
  </si>
  <si>
    <t>TX Hồng Lĩnh</t>
  </si>
  <si>
    <t> TX Kỳ Anh</t>
  </si>
  <si>
    <t>TX Chí Linh</t>
  </si>
  <si>
    <t>TX Ngã Bảy</t>
  </si>
  <si>
    <t> TX Long Mỹ</t>
  </si>
  <si>
    <t> TX Ninh Hòa</t>
  </si>
  <si>
    <t>TX Hà Tiên</t>
  </si>
  <si>
    <t>TX Kiến Tường</t>
  </si>
  <si>
    <t>TX Cửa Lò</t>
  </si>
  <si>
    <t> TX Thái Hòa</t>
  </si>
  <si>
    <t> TX Hoàng Mai</t>
  </si>
  <si>
    <t>TX Phú Thọ</t>
  </si>
  <si>
    <t>TX Sông Cầu</t>
  </si>
  <si>
    <t>TX Ba Đồn</t>
  </si>
  <si>
    <t> TX Điện Bàn</t>
  </si>
  <si>
    <t> TX Quảng Yên</t>
  </si>
  <si>
    <t> TX Đông Triều</t>
  </si>
  <si>
    <t>TX Quảng Trị</t>
  </si>
  <si>
    <t>TX Vĩnh Châu</t>
  </si>
  <si>
    <t> TX Ngã Năm</t>
  </si>
  <si>
    <t> TX Phổ Yên</t>
  </si>
  <si>
    <t>TX Sầm Sơn</t>
  </si>
  <si>
    <t> TX Bỉm Sơn</t>
  </si>
  <si>
    <t>TX Hương Thủy</t>
  </si>
  <si>
    <t> TX Hương Trà</t>
  </si>
  <si>
    <t>TX Gò Công</t>
  </si>
  <si>
    <t> TX Cai Lậy</t>
  </si>
  <si>
    <t>TX Duyên Hải</t>
  </si>
  <si>
    <t>TX Bình Minh</t>
  </si>
  <si>
    <t>TX Phúc Yên</t>
  </si>
  <si>
    <t>TX Nghĩa Lộ</t>
  </si>
  <si>
    <t>TP Châu Đốc</t>
  </si>
  <si>
    <t>TP Vũng Tàu</t>
  </si>
  <si>
    <t>TP Sa Đéc</t>
  </si>
  <si>
    <t>TP Cam Ranh</t>
  </si>
  <si>
    <t>TP Bảo Lộc</t>
  </si>
  <si>
    <t>TP Tam Điệp</t>
  </si>
  <si>
    <t>TP Hội An</t>
  </si>
  <si>
    <t>TP Móng Cái</t>
  </si>
  <si>
    <t> TP Uông Bí</t>
  </si>
  <si>
    <t> TP Cẩm Phả</t>
  </si>
  <si>
    <t>TP Sông Công</t>
  </si>
  <si>
    <t>Q 1</t>
  </si>
  <si>
    <t> 4</t>
  </si>
  <si>
    <t> 8</t>
  </si>
  <si>
    <t>Q  2</t>
  </si>
  <si>
    <t>Q  3</t>
  </si>
  <si>
    <t>Q  4</t>
  </si>
  <si>
    <t>Q  5</t>
  </si>
  <si>
    <t>Q  6</t>
  </si>
  <si>
    <t>Q  7</t>
  </si>
  <si>
    <t>Q  8</t>
  </si>
  <si>
    <t>Q  9</t>
  </si>
  <si>
    <t>Q  10</t>
  </si>
  <si>
    <t>Q  11</t>
  </si>
  <si>
    <t>Q  12</t>
  </si>
  <si>
    <t>Q  Bình Tân</t>
  </si>
  <si>
    <t>Q  Bình Thạnh</t>
  </si>
  <si>
    <t>Q  Gò Vấp</t>
  </si>
  <si>
    <t>Q  Phú Nhuận</t>
  </si>
  <si>
    <t>Q  Tân Bình</t>
  </si>
  <si>
    <t>Q  Tân Phú</t>
  </si>
  <si>
    <t>Q  Thủ Đức</t>
  </si>
  <si>
    <t>Q Hồng Bàng</t>
  </si>
  <si>
    <t>Q  Dương Kinh</t>
  </si>
  <si>
    <t>Q  Đồ Sơn</t>
  </si>
  <si>
    <t>Q  Hải An</t>
  </si>
  <si>
    <t>Q  Kiến An</t>
  </si>
  <si>
    <t>Q  Lê Chân</t>
  </si>
  <si>
    <t>Q  Ngô Quyền</t>
  </si>
  <si>
    <t xml:space="preserve"> TX Sơn Tây</t>
  </si>
  <si>
    <t>Q Hoàn Kiếm</t>
  </si>
  <si>
    <t>Q  Ba Đình</t>
  </si>
  <si>
    <t>Q  Bắc Từ Liêm</t>
  </si>
  <si>
    <t>Q  Cầu Giấy</t>
  </si>
  <si>
    <t>Q  Đống Đa</t>
  </si>
  <si>
    <t>Q  Hà Đông</t>
  </si>
  <si>
    <t>Q  Hai Bà Trưng</t>
  </si>
  <si>
    <t>Q  Hoàng Mai</t>
  </si>
  <si>
    <t>Q  Long Biên</t>
  </si>
  <si>
    <t>Q  Nam Từ Liêm</t>
  </si>
  <si>
    <t>Q  Tây Hồ</t>
  </si>
  <si>
    <t>Q  Thanh Xuân</t>
  </si>
  <si>
    <t>Q Hải Châu</t>
  </si>
  <si>
    <t>Q  Cẩm Lệ</t>
  </si>
  <si>
    <t>Q  Liên Chiểu</t>
  </si>
  <si>
    <t>Q  Ngũ Hành Sơn</t>
  </si>
  <si>
    <t>Q  Sơn Trà</t>
  </si>
  <si>
    <t>Q  Thanh Khê</t>
  </si>
  <si>
    <t>Q Ninh Kiều</t>
  </si>
  <si>
    <t>Q  Bình Thủy</t>
  </si>
  <si>
    <t>Q  Cái Răng</t>
  </si>
  <si>
    <t>Q  Ô Môn</t>
  </si>
  <si>
    <t>Q  Thốt Nốt</t>
  </si>
  <si>
    <t>TP Cần Thơ</t>
  </si>
  <si>
    <t>TP Đà Nẵng</t>
  </si>
  <si>
    <t>TP Hải Phòng</t>
  </si>
  <si>
    <t>TP Hà Nội</t>
  </si>
  <si>
    <t>viettel</t>
  </si>
  <si>
    <t>v</t>
  </si>
  <si>
    <t>m</t>
  </si>
  <si>
    <t>mobi</t>
  </si>
  <si>
    <t>vina</t>
  </si>
  <si>
    <t>vi</t>
  </si>
  <si>
    <t>vietnammobile</t>
  </si>
  <si>
    <t>vn</t>
  </si>
  <si>
    <t>gmobile</t>
  </si>
  <si>
    <t>g</t>
  </si>
  <si>
    <t>e</t>
  </si>
  <si>
    <t>296 </t>
  </si>
  <si>
    <t>SLTP</t>
  </si>
  <si>
    <t>Tỉnh TP</t>
  </si>
  <si>
    <t>TƯ</t>
  </si>
  <si>
    <t>SĐTCũ</t>
  </si>
  <si>
    <t>SĐTMới</t>
  </si>
  <si>
    <t>TP Hồ Chí Minh:Q 1;Q  2;Q  2;Q  3;Q  4;Q  5;Q  6;Q  7;Q  8;Q  9;Q  10;Q  11;Q  12;Q  Bình Tân;Q  Bình Thạnh;Q  Gò Vấp;Q  Phú Nhuận;Q  Tân Bình;Q  Tân Phú;Q  Thủ Đức</t>
  </si>
  <si>
    <t>An Giang:TP Long Xuyên;TP Châu Đốc;TP Châu Đốc; TX Tân Châu</t>
  </si>
  <si>
    <t>Bà Rịa - Vũng Tàu:TP Bà Rịa;TP Vũng Tàu;TP Vũng Tàu</t>
  </si>
  <si>
    <t>Bắc Giang:TP Bắc Giang</t>
  </si>
  <si>
    <t>Bắc Kạn:TP Bắc Kạn</t>
  </si>
  <si>
    <t>Bạc Liêu:TP Bạc Liêu;TX Giá Rai;TX Giá Rai</t>
  </si>
  <si>
    <t>Bắc Ninh:TP Bắc Ninh;TX Từ Sơn;TX Từ Sơn</t>
  </si>
  <si>
    <t>Bến Tre:TP Bến Tre</t>
  </si>
  <si>
    <t>Bình Định:TP Quy Nhơn;TX An Nhơn;TX An Nhơn</t>
  </si>
  <si>
    <t>Bình Dương:TP Thủ Dầu Một;TX Dĩ An;TX Dĩ An; TX Thuận An; TX Bến Cát; TX Tân Uyên</t>
  </si>
  <si>
    <t>Bình Phước:TX Đồng Xoài;TX Bình Long;TX Bình Long; TX Phước Long</t>
  </si>
  <si>
    <t>Bình Thuận:TP Phan Thiết;TX La Gi;TX La Gi</t>
  </si>
  <si>
    <t>Cà Mau:TP Cà Mau</t>
  </si>
  <si>
    <t>Cao Bằng:TP Cao Bằng</t>
  </si>
  <si>
    <t>Đắk Lắk:TP Buôn Ma Thuột;TX Buôn Hồ;TX Buôn Hồ</t>
  </si>
  <si>
    <t>Đắk Nông:TX Gia Nghĩa</t>
  </si>
  <si>
    <t>Điện Biên:TP Điện Biên Phủ;TX Mường Lay;TX Mường Lay</t>
  </si>
  <si>
    <t>Đồng Nai:TP Biên Hòa;TX Long Khánh;TX Long Khánh</t>
  </si>
  <si>
    <t>Đồng Tháp:TP Cao Lãnh;TP Sa Đéc;TP Sa Đéc; TX Hồng Ngự</t>
  </si>
  <si>
    <t>Gia Lai:TP Pleiku;TX An Khê;TX An Khê; TX Ayun Pa</t>
  </si>
  <si>
    <t>Hà Giang:TP Hà Giang</t>
  </si>
  <si>
    <t>Hà Nam:TP Phủ Lý</t>
  </si>
  <si>
    <t>Hà Tĩnh:TP Hà Tĩnh;TX Hồng Lĩnh;TX Hồng Lĩnh; TX Kỳ Anh</t>
  </si>
  <si>
    <t>Hải Dương:TP Hải Dương;TX Chí Linh;TX Chí Linh</t>
  </si>
  <si>
    <t>Hậu Giang:TP Vị Thanh;TX Ngã Bảy;TX Ngã Bảy; TX Long Mỹ</t>
  </si>
  <si>
    <t>Hòa Bình:TP Hòa Bình</t>
  </si>
  <si>
    <t>Hưng Yên:TP Hưng Yên</t>
  </si>
  <si>
    <t>Khánh Hòa:TP Nha Trang;TP Cam Ranh;TP Cam Ranh; TX Ninh Hòa</t>
  </si>
  <si>
    <t>Kiên Giang:TP Rạch Giá;TX Hà Tiên;TX Hà Tiên</t>
  </si>
  <si>
    <t>Kon Tum:TP Kon Tum</t>
  </si>
  <si>
    <t>Lai Châu:TP Lai Châu</t>
  </si>
  <si>
    <t>Lâm Đồng:TP Đà Lạt;TP Bảo Lộc;TP Bảo Lộc</t>
  </si>
  <si>
    <t>Lạng Sơn:TP Lạng Sơn</t>
  </si>
  <si>
    <t>Lào Cai:TP Lào Cai</t>
  </si>
  <si>
    <t>Long An:TP Tân An;TX Kiến Tường;TX Kiến Tường</t>
  </si>
  <si>
    <t>Nam Định:TP Nam Định</t>
  </si>
  <si>
    <t>Nghệ An:TP Vinh;TX Cửa Lò;TX Cửa Lò; TX Thái Hòa; TX Hoàng Mai</t>
  </si>
  <si>
    <t>Ninh Bình:TP Ninh Bình;TP Tam Điệp;TP Tam Điệp</t>
  </si>
  <si>
    <t>Ninh Thuận:TP Phan Rang - Tháp Chàm</t>
  </si>
  <si>
    <t>Phú Thọ:TP Việt Trì;TX Phú Thọ;TX Phú Thọ</t>
  </si>
  <si>
    <t>Phú Yên:TP Tuy Hòa;TX Sông Cầu;TX Sông Cầu</t>
  </si>
  <si>
    <t>Quảng Bình:TP Đồng Hới;TX Ba Đồn;TX Ba Đồn</t>
  </si>
  <si>
    <t>Quảng Nam:TP Tam Kỳ;TP Hội An;TP Hội An; TX Điện Bàn</t>
  </si>
  <si>
    <t>Quảng Ngãi:TP Quảng Ngãi</t>
  </si>
  <si>
    <t>Quảng Ninh:TP Hạ Long;TP Móng Cái;TP Móng Cái; TP Uông Bí; TP Cẩm Phả; TX Quảng Yên; TX Đông Triều</t>
  </si>
  <si>
    <t>Quảng Trị:TP Đông Hà;TX Quảng Trị;TX Quảng Trị</t>
  </si>
  <si>
    <t>Sóc Trăng:TP Sóc Trăng;TX Vĩnh Châu;TX Vĩnh Châu; TX Ngã Năm</t>
  </si>
  <si>
    <t>Sơn La:TP Sơn La</t>
  </si>
  <si>
    <t>Tây Ninh:TP Tây Ninh</t>
  </si>
  <si>
    <t>Thái Bình:TP Thái Bình</t>
  </si>
  <si>
    <t>Thái Nguyên:TP Thái Nguyên;TP Sông Công;TP Sông Công; TX Phổ Yên</t>
  </si>
  <si>
    <t>Thanh Hóa:TP Thanh Hóa;TX Sầm Sơn;TX Sầm Sơn; TX Bỉm Sơn</t>
  </si>
  <si>
    <t>Thừa Thiên - Huế:TP Huế;TX Hương Thủy;TX Hương Thủy; TX Hương Trà</t>
  </si>
  <si>
    <t>Tiền Giang:TP Mỹ Tho;TX Gò Công;TX Gò Công; TX Cai Lậy</t>
  </si>
  <si>
    <t>TP Cần Thơ:Q Ninh Kiều;Q  Bình Thủy;Q  Bình Thủy;Q  Cái Răng;Q  Ô Môn;Q  Thốt Nốt</t>
  </si>
  <si>
    <t>TP Đà Nẵng:Q Hải Châu;Q  Cẩm Lệ;Q  Cẩm Lệ;Q  Liên Chiểu;Q  Ngũ Hành Sơn;Q  Sơn Trà;Q  Thanh Khê</t>
  </si>
  <si>
    <t>TP Hải Phòng:Q Hồng Bàng;Q  Dương Kinh;Q  Dương Kinh;Q  Đồ Sơn;Q  Hải An;Q  Kiến An;Q  Lê Chân;Q  Ngô Quyền</t>
  </si>
  <si>
    <t>Trà Vinh:TP Trà Vinh;TX Duyên Hải;TX Duyên Hải</t>
  </si>
  <si>
    <t>Tuyên Quang:TP Tuyên Quang</t>
  </si>
  <si>
    <t>Vĩnh Long:TP Vĩnh Long;TX Bình Minh;TX Bình Minh</t>
  </si>
  <si>
    <t>Vĩnh Phúc:TP Vĩnh Yên;TX Phúc Yên;TX Phúc Yên</t>
  </si>
  <si>
    <t>Yên Bái:TP Yên Bái;TX Nghĩa Lộ;TX Nghĩa Lộ</t>
  </si>
  <si>
    <t>TP Hà Nội:Q Hoàn Kiếm;Q  Ba Đình;Q  Ba Đình;Q  Bắc Từ Liêm;Q  Cầu Giấy;Q  Đống Đa;Q  Hà Đông;Q  Hai Bà Trưng;Q  Hoàng Mai;Q  Long Biên;Q  Nam Từ Liêm;Q  Tây Hồ;Q  Thanh Xuân;TX Sơn Tây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</si>
</sst>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A38" workbookViewId="0">
      <selection activeCell="A2" sqref="A2:B64"/>
    </sheetView>
  </sheetViews>
  <sheetFormatPr defaultRowHeight="15" x14ac:dyDescent="0.25"/>
  <cols>
    <col min="1" max="2" width="6.7109375" style="1" customWidth="1"/>
    <col min="3" max="3" width="5" style="1" bestFit="1" customWidth="1"/>
    <col min="4" max="4" width="16.140625" style="1" bestFit="1" customWidth="1"/>
    <col min="5" max="5" width="24.42578125" style="1" bestFit="1" customWidth="1"/>
    <col min="6" max="6" width="15.42578125" style="1" bestFit="1" customWidth="1"/>
    <col min="7" max="7" width="14.42578125" style="1" bestFit="1" customWidth="1"/>
    <col min="8" max="8" width="13.42578125" style="1" bestFit="1" customWidth="1"/>
    <col min="9" max="9" width="13.5703125" style="1" bestFit="1" customWidth="1"/>
    <col min="10" max="10" width="13.7109375" style="1" bestFit="1" customWidth="1"/>
    <col min="11" max="11" width="14.42578125" style="1" bestFit="1" customWidth="1"/>
    <col min="12" max="12" width="12.5703125" style="1" bestFit="1" customWidth="1"/>
    <col min="13" max="13" width="11.85546875" style="1" bestFit="1" customWidth="1"/>
    <col min="14" max="14" width="15" style="1" bestFit="1" customWidth="1"/>
    <col min="15" max="15" width="9.140625" style="1" bestFit="1" customWidth="1"/>
    <col min="16" max="16" width="13.7109375" style="1" bestFit="1" customWidth="1"/>
    <col min="17" max="17" width="10.85546875" style="1" bestFit="1" customWidth="1"/>
    <col min="18" max="18" width="13.140625" style="1" bestFit="1" customWidth="1"/>
    <col min="19" max="19" width="9.5703125" style="1" bestFit="1" customWidth="1"/>
    <col min="20" max="20" width="9.140625" style="1"/>
    <col min="21" max="21" width="10.7109375" style="1" bestFit="1" customWidth="1"/>
    <col min="22" max="22" width="10.28515625" style="1" bestFit="1" customWidth="1"/>
    <col min="23" max="23" width="10.42578125" style="1" bestFit="1" customWidth="1"/>
    <col min="24" max="16384" width="9.140625" style="1"/>
  </cols>
  <sheetData>
    <row r="1" spans="1:24" x14ac:dyDescent="0.25">
      <c r="A1" s="1" t="s">
        <v>247</v>
      </c>
      <c r="B1" s="1" t="s">
        <v>248</v>
      </c>
      <c r="C1" s="1" t="s">
        <v>244</v>
      </c>
      <c r="D1" s="1" t="s">
        <v>245</v>
      </c>
      <c r="E1" s="1" t="s">
        <v>246</v>
      </c>
    </row>
    <row r="2" spans="1:24" x14ac:dyDescent="0.25">
      <c r="A2" s="3">
        <v>76</v>
      </c>
      <c r="B2" s="3" t="s">
        <v>243</v>
      </c>
      <c r="C2" s="1">
        <f t="shared" ref="C2:C58" si="0">COUNTA(E2:W2)</f>
        <v>3</v>
      </c>
      <c r="D2" s="1" t="s">
        <v>0</v>
      </c>
      <c r="E2" s="1" t="s">
        <v>1</v>
      </c>
      <c r="F2" s="1" t="s">
        <v>165</v>
      </c>
      <c r="G2" s="1" t="s">
        <v>117</v>
      </c>
      <c r="X2" s="1" t="str">
        <f>D2 &amp; ":" &amp; E2 &amp; IF(F2&lt;&gt;"", ";" &amp; TRIM(F2), "")
 &amp; IF(F2&lt;&gt;"", ";" &amp; TRIM(F2), "")
 &amp; IF(G2&lt;&gt;"", ";" &amp; TRIM(G2), "")
 &amp; IF(H2&lt;&gt;"", ";" &amp; TRIM(H2), "")
 &amp; IF(I2&lt;&gt;"", ";" &amp; TRIM(I2), "")
 &amp; IF(J2&lt;&gt;"", ";" &amp; TRIM(J2), "")
 &amp; IF(K2&lt;&gt;"", ";" &amp; TRIM(K2), "")
 &amp; IF(L2&lt;&gt;"", ";" &amp; TRIM(L2), "")
 &amp; IF(M2&lt;&gt;"", ";" &amp; TRIM(M2), "")
 &amp; IF(N2&lt;&gt;"", ";" &amp; TRIM(N2), "")
 &amp; IF(O2&lt;&gt;"", ";" &amp; TRIM(O2), "")
 &amp; IF(P2&lt;&gt;"", ";" &amp; TRIM(P2), "")
 &amp; IF(Q2&lt;&gt;"", ";" &amp; TRIM(Q2), "")
 &amp; IF(R2&lt;&gt;"", ";" &amp; TRIM(R2), "")
 &amp; IF(S2&lt;&gt;"", ";" &amp; TRIM(S2), "")
 &amp; IF(T2&lt;&gt;"", ";" &amp; TRIM(T2), "")
 &amp; IF(U2&lt;&gt;"", ";" &amp; TRIM(U2), "")
 &amp; IF(V2&lt;&gt;"", ";" &amp; TRIM(V2), "")
 &amp; IF(W2&lt;&gt;"", ";" &amp; TRIM(W2), "")</f>
        <v>An Giang:TP Long Xuyên;TP Châu Đốc;TP Châu Đốc; TX Tân Châu</v>
      </c>
    </row>
    <row r="3" spans="1:24" x14ac:dyDescent="0.25">
      <c r="A3" s="3">
        <v>64</v>
      </c>
      <c r="B3" s="3">
        <v>254</v>
      </c>
      <c r="C3" s="1">
        <f t="shared" si="0"/>
        <v>2</v>
      </c>
      <c r="D3" s="1" t="s">
        <v>2</v>
      </c>
      <c r="E3" s="1" t="s">
        <v>3</v>
      </c>
      <c r="F3" s="1" t="s">
        <v>166</v>
      </c>
      <c r="X3" s="1" t="str">
        <f t="shared" ref="X3:X64" si="1">D3 &amp; ":" &amp; E3 &amp; IF(F3&lt;&gt;"", ";" &amp; TRIM(F3), "")
 &amp; IF(F3&lt;&gt;"", ";" &amp; TRIM(F3), "")
 &amp; IF(G3&lt;&gt;"", ";" &amp; TRIM(G3), "")
 &amp; IF(H3&lt;&gt;"", ";" &amp; TRIM(H3), "")
 &amp; IF(I3&lt;&gt;"", ";" &amp; TRIM(I3), "")
 &amp; IF(J3&lt;&gt;"", ";" &amp; TRIM(J3), "")
 &amp; IF(K3&lt;&gt;"", ";" &amp; TRIM(K3), "")
 &amp; IF(L3&lt;&gt;"", ";" &amp; TRIM(L3), "")
 &amp; IF(M3&lt;&gt;"", ";" &amp; TRIM(M3), "")
 &amp; IF(N3&lt;&gt;"", ";" &amp; TRIM(N3), "")
 &amp; IF(O3&lt;&gt;"", ";" &amp; TRIM(O3), "")
 &amp; IF(P3&lt;&gt;"", ";" &amp; TRIM(P3), "")
 &amp; IF(Q3&lt;&gt;"", ";" &amp; TRIM(Q3), "")
 &amp; IF(R3&lt;&gt;"", ";" &amp; TRIM(R3), "")
 &amp; IF(S3&lt;&gt;"", ";" &amp; TRIM(S3), "")
 &amp; IF(T3&lt;&gt;"", ";" &amp; TRIM(T3), "")
 &amp; IF(U3&lt;&gt;"", ";" &amp; TRIM(U3), "")
 &amp; IF(V3&lt;&gt;"", ";" &amp; TRIM(V3), "")
 &amp; IF(W3&lt;&gt;"", ";" &amp; TRIM(W3), "")</f>
        <v>Bà Rịa - Vũng Tàu:TP Bà Rịa;TP Vũng Tàu;TP Vũng Tàu</v>
      </c>
    </row>
    <row r="4" spans="1:24" x14ac:dyDescent="0.25">
      <c r="A4" s="3">
        <v>240</v>
      </c>
      <c r="B4" s="3">
        <v>204</v>
      </c>
      <c r="C4" s="1">
        <f t="shared" si="0"/>
        <v>1</v>
      </c>
      <c r="D4" s="1" t="s">
        <v>8</v>
      </c>
      <c r="E4" s="1" t="s">
        <v>9</v>
      </c>
      <c r="X4" s="1" t="str">
        <f t="shared" si="1"/>
        <v>Bắc Giang:TP Bắc Giang</v>
      </c>
    </row>
    <row r="5" spans="1:24" x14ac:dyDescent="0.25">
      <c r="A5" s="3">
        <v>281</v>
      </c>
      <c r="B5" s="3">
        <v>209</v>
      </c>
      <c r="C5" s="1">
        <f t="shared" si="0"/>
        <v>1</v>
      </c>
      <c r="D5" s="1" t="s">
        <v>6</v>
      </c>
      <c r="E5" s="1" t="s">
        <v>7</v>
      </c>
      <c r="X5" s="1" t="str">
        <f t="shared" si="1"/>
        <v>Bắc Kạn:TP Bắc Kạn</v>
      </c>
    </row>
    <row r="6" spans="1:24" x14ac:dyDescent="0.25">
      <c r="A6" s="3">
        <v>781</v>
      </c>
      <c r="B6" s="3">
        <v>291</v>
      </c>
      <c r="C6" s="1">
        <f t="shared" si="0"/>
        <v>2</v>
      </c>
      <c r="D6" s="1" t="s">
        <v>4</v>
      </c>
      <c r="E6" s="1" t="s">
        <v>5</v>
      </c>
      <c r="F6" s="1" t="s">
        <v>118</v>
      </c>
      <c r="X6" s="1" t="str">
        <f t="shared" si="1"/>
        <v>Bạc Liêu:TP Bạc Liêu;TX Giá Rai;TX Giá Rai</v>
      </c>
    </row>
    <row r="7" spans="1:24" x14ac:dyDescent="0.25">
      <c r="A7" s="3">
        <v>241</v>
      </c>
      <c r="B7" s="3">
        <v>222</v>
      </c>
      <c r="C7" s="1">
        <f t="shared" si="0"/>
        <v>2</v>
      </c>
      <c r="D7" s="1" t="s">
        <v>10</v>
      </c>
      <c r="E7" s="1" t="s">
        <v>11</v>
      </c>
      <c r="F7" s="1" t="s">
        <v>119</v>
      </c>
      <c r="X7" s="1" t="str">
        <f t="shared" si="1"/>
        <v>Bắc Ninh:TP Bắc Ninh;TX Từ Sơn;TX Từ Sơn</v>
      </c>
    </row>
    <row r="8" spans="1:24" x14ac:dyDescent="0.25">
      <c r="A8" s="3">
        <v>75</v>
      </c>
      <c r="B8" s="3">
        <v>275</v>
      </c>
      <c r="C8" s="1">
        <f t="shared" si="0"/>
        <v>1</v>
      </c>
      <c r="D8" s="1" t="s">
        <v>12</v>
      </c>
      <c r="E8" s="1" t="s">
        <v>13</v>
      </c>
      <c r="X8" s="1" t="str">
        <f t="shared" si="1"/>
        <v>Bến Tre:TP Bến Tre</v>
      </c>
    </row>
    <row r="9" spans="1:24" x14ac:dyDescent="0.25">
      <c r="A9" s="3">
        <v>56</v>
      </c>
      <c r="B9" s="3">
        <v>256</v>
      </c>
      <c r="C9" s="1">
        <f t="shared" si="0"/>
        <v>2</v>
      </c>
      <c r="D9" s="1" t="s">
        <v>16</v>
      </c>
      <c r="E9" s="1" t="s">
        <v>17</v>
      </c>
      <c r="F9" s="1" t="s">
        <v>124</v>
      </c>
      <c r="X9" s="1" t="str">
        <f t="shared" si="1"/>
        <v>Bình Định:TP Quy Nhơn;TX An Nhơn;TX An Nhơn</v>
      </c>
    </row>
    <row r="10" spans="1:24" x14ac:dyDescent="0.25">
      <c r="A10" s="3">
        <v>650</v>
      </c>
      <c r="B10" s="3">
        <v>274</v>
      </c>
      <c r="C10" s="1">
        <f t="shared" si="0"/>
        <v>5</v>
      </c>
      <c r="D10" s="1" t="s">
        <v>14</v>
      </c>
      <c r="E10" s="1" t="s">
        <v>15</v>
      </c>
      <c r="F10" s="1" t="s">
        <v>120</v>
      </c>
      <c r="G10" s="1" t="s">
        <v>121</v>
      </c>
      <c r="H10" s="1" t="s">
        <v>122</v>
      </c>
      <c r="I10" s="1" t="s">
        <v>123</v>
      </c>
      <c r="X10" s="1" t="str">
        <f t="shared" si="1"/>
        <v>Bình Dương:TP Thủ Dầu Một;TX Dĩ An;TX Dĩ An; TX Thuận An; TX Bến Cát; TX Tân Uyên</v>
      </c>
    </row>
    <row r="11" spans="1:24" x14ac:dyDescent="0.25">
      <c r="A11" s="3">
        <v>651</v>
      </c>
      <c r="B11" s="3">
        <v>271</v>
      </c>
      <c r="C11" s="1">
        <f t="shared" si="0"/>
        <v>3</v>
      </c>
      <c r="D11" s="1" t="s">
        <v>18</v>
      </c>
      <c r="E11" s="1" t="s">
        <v>19</v>
      </c>
      <c r="F11" s="1" t="s">
        <v>125</v>
      </c>
      <c r="G11" s="1" t="s">
        <v>126</v>
      </c>
      <c r="X11" s="1" t="str">
        <f t="shared" si="1"/>
        <v>Bình Phước:TX Đồng Xoài;TX Bình Long;TX Bình Long; TX Phước Long</v>
      </c>
    </row>
    <row r="12" spans="1:24" x14ac:dyDescent="0.25">
      <c r="A12" s="3">
        <v>62</v>
      </c>
      <c r="B12" s="3">
        <v>252</v>
      </c>
      <c r="C12" s="1">
        <f t="shared" si="0"/>
        <v>2</v>
      </c>
      <c r="D12" s="1" t="s">
        <v>20</v>
      </c>
      <c r="E12" s="1" t="s">
        <v>21</v>
      </c>
      <c r="F12" s="1" t="s">
        <v>127</v>
      </c>
      <c r="X12" s="1" t="str">
        <f t="shared" si="1"/>
        <v>Bình Thuận:TP Phan Thiết;TX La Gi;TX La Gi</v>
      </c>
    </row>
    <row r="13" spans="1:24" x14ac:dyDescent="0.25">
      <c r="A13" s="3">
        <v>780</v>
      </c>
      <c r="B13" s="3">
        <v>290</v>
      </c>
      <c r="C13" s="1">
        <f t="shared" si="0"/>
        <v>1</v>
      </c>
      <c r="D13" s="1" t="s">
        <v>22</v>
      </c>
      <c r="E13" s="1" t="s">
        <v>23</v>
      </c>
      <c r="X13" s="1" t="str">
        <f t="shared" si="1"/>
        <v>Cà Mau:TP Cà Mau</v>
      </c>
    </row>
    <row r="14" spans="1:24" x14ac:dyDescent="0.25">
      <c r="A14" s="3">
        <v>26</v>
      </c>
      <c r="B14" s="3">
        <v>206</v>
      </c>
      <c r="C14" s="1">
        <f t="shared" si="0"/>
        <v>1</v>
      </c>
      <c r="D14" s="1" t="s">
        <v>24</v>
      </c>
      <c r="E14" s="1" t="s">
        <v>25</v>
      </c>
      <c r="X14" s="1" t="str">
        <f t="shared" si="1"/>
        <v>Cao Bằng:TP Cao Bằng</v>
      </c>
    </row>
    <row r="15" spans="1:24" x14ac:dyDescent="0.25">
      <c r="A15" s="3">
        <v>500</v>
      </c>
      <c r="B15" s="3">
        <v>262</v>
      </c>
      <c r="C15" s="1">
        <f t="shared" si="0"/>
        <v>2</v>
      </c>
      <c r="D15" s="1" t="s">
        <v>26</v>
      </c>
      <c r="E15" s="1" t="s">
        <v>27</v>
      </c>
      <c r="F15" s="1" t="s">
        <v>128</v>
      </c>
      <c r="X15" s="1" t="str">
        <f t="shared" si="1"/>
        <v>Đắk Lắk:TP Buôn Ma Thuột;TX Buôn Hồ;TX Buôn Hồ</v>
      </c>
    </row>
    <row r="16" spans="1:24" x14ac:dyDescent="0.25">
      <c r="A16" s="3">
        <v>501</v>
      </c>
      <c r="B16" s="3">
        <v>261</v>
      </c>
      <c r="C16" s="1">
        <f t="shared" si="0"/>
        <v>1</v>
      </c>
      <c r="D16" s="1" t="s">
        <v>28</v>
      </c>
      <c r="E16" s="1" t="s">
        <v>29</v>
      </c>
      <c r="X16" s="1" t="str">
        <f t="shared" si="1"/>
        <v>Đắk Nông:TX Gia Nghĩa</v>
      </c>
    </row>
    <row r="17" spans="1:24" x14ac:dyDescent="0.25">
      <c r="A17" s="3">
        <v>230</v>
      </c>
      <c r="B17" s="3">
        <v>215</v>
      </c>
      <c r="C17" s="1">
        <f t="shared" si="0"/>
        <v>2</v>
      </c>
      <c r="D17" s="1" t="s">
        <v>34</v>
      </c>
      <c r="E17" s="1" t="s">
        <v>35</v>
      </c>
      <c r="F17" s="1" t="s">
        <v>131</v>
      </c>
      <c r="X17" s="1" t="str">
        <f t="shared" si="1"/>
        <v>Điện Biên:TP Điện Biên Phủ;TX Mường Lay;TX Mường Lay</v>
      </c>
    </row>
    <row r="18" spans="1:24" x14ac:dyDescent="0.25">
      <c r="A18" s="3">
        <v>61</v>
      </c>
      <c r="B18" s="3">
        <v>251</v>
      </c>
      <c r="C18" s="1">
        <f t="shared" si="0"/>
        <v>2</v>
      </c>
      <c r="D18" s="1" t="s">
        <v>30</v>
      </c>
      <c r="E18" s="1" t="s">
        <v>31</v>
      </c>
      <c r="F18" s="1" t="s">
        <v>129</v>
      </c>
      <c r="X18" s="1" t="str">
        <f t="shared" si="1"/>
        <v>Đồng Nai:TP Biên Hòa;TX Long Khánh;TX Long Khánh</v>
      </c>
    </row>
    <row r="19" spans="1:24" x14ac:dyDescent="0.25">
      <c r="A19" s="3">
        <v>67</v>
      </c>
      <c r="B19" s="3">
        <v>277</v>
      </c>
      <c r="C19" s="1">
        <f t="shared" si="0"/>
        <v>3</v>
      </c>
      <c r="D19" s="1" t="s">
        <v>32</v>
      </c>
      <c r="E19" s="1" t="s">
        <v>33</v>
      </c>
      <c r="F19" s="1" t="s">
        <v>167</v>
      </c>
      <c r="G19" s="1" t="s">
        <v>130</v>
      </c>
      <c r="X19" s="1" t="str">
        <f t="shared" si="1"/>
        <v>Đồng Tháp:TP Cao Lãnh;TP Sa Đéc;TP Sa Đéc; TX Hồng Ngự</v>
      </c>
    </row>
    <row r="20" spans="1:24" x14ac:dyDescent="0.25">
      <c r="A20" s="3">
        <v>59</v>
      </c>
      <c r="B20" s="3">
        <v>269</v>
      </c>
      <c r="C20" s="1">
        <f t="shared" si="0"/>
        <v>3</v>
      </c>
      <c r="D20" s="1" t="s">
        <v>36</v>
      </c>
      <c r="E20" s="1" t="s">
        <v>37</v>
      </c>
      <c r="F20" s="1" t="s">
        <v>132</v>
      </c>
      <c r="G20" s="1" t="s">
        <v>133</v>
      </c>
      <c r="X20" s="1" t="str">
        <f t="shared" si="1"/>
        <v>Gia Lai:TP Pleiku;TX An Khê;TX An Khê; TX Ayun Pa</v>
      </c>
    </row>
    <row r="21" spans="1:24" x14ac:dyDescent="0.25">
      <c r="A21" s="1">
        <v>219</v>
      </c>
      <c r="B21" s="1">
        <v>219</v>
      </c>
      <c r="C21" s="1">
        <f t="shared" si="0"/>
        <v>1</v>
      </c>
      <c r="D21" s="1" t="s">
        <v>38</v>
      </c>
      <c r="E21" s="1" t="s">
        <v>39</v>
      </c>
      <c r="X21" s="1" t="str">
        <f t="shared" si="1"/>
        <v>Hà Giang:TP Hà Giang</v>
      </c>
    </row>
    <row r="22" spans="1:24" x14ac:dyDescent="0.25">
      <c r="A22" s="3">
        <v>351</v>
      </c>
      <c r="B22" s="3">
        <v>226</v>
      </c>
      <c r="C22" s="1">
        <f t="shared" si="0"/>
        <v>1</v>
      </c>
      <c r="D22" s="1" t="s">
        <v>40</v>
      </c>
      <c r="E22" s="1" t="s">
        <v>41</v>
      </c>
      <c r="X22" s="1" t="str">
        <f t="shared" si="1"/>
        <v>Hà Nam:TP Phủ Lý</v>
      </c>
    </row>
    <row r="23" spans="1:24" x14ac:dyDescent="0.25">
      <c r="A23" s="3">
        <v>39</v>
      </c>
      <c r="B23" s="3">
        <v>239</v>
      </c>
      <c r="C23" s="1">
        <f t="shared" si="0"/>
        <v>3</v>
      </c>
      <c r="D23" s="1" t="s">
        <v>42</v>
      </c>
      <c r="E23" s="1" t="s">
        <v>43</v>
      </c>
      <c r="F23" s="1" t="s">
        <v>134</v>
      </c>
      <c r="G23" s="1" t="s">
        <v>135</v>
      </c>
      <c r="X23" s="1" t="str">
        <f t="shared" si="1"/>
        <v>Hà Tĩnh:TP Hà Tĩnh;TX Hồng Lĩnh;TX Hồng Lĩnh; TX Kỳ Anh</v>
      </c>
    </row>
    <row r="24" spans="1:24" x14ac:dyDescent="0.25">
      <c r="A24" s="3">
        <v>320</v>
      </c>
      <c r="B24" s="3">
        <v>220</v>
      </c>
      <c r="C24" s="1">
        <f t="shared" si="0"/>
        <v>2</v>
      </c>
      <c r="D24" s="1" t="s">
        <v>44</v>
      </c>
      <c r="E24" s="1" t="s">
        <v>45</v>
      </c>
      <c r="F24" s="1" t="s">
        <v>136</v>
      </c>
      <c r="X24" s="1" t="str">
        <f t="shared" si="1"/>
        <v>Hải Dương:TP Hải Dương;TX Chí Linh;TX Chí Linh</v>
      </c>
    </row>
    <row r="25" spans="1:24" x14ac:dyDescent="0.25">
      <c r="A25" s="3">
        <v>711</v>
      </c>
      <c r="B25" s="3">
        <v>293</v>
      </c>
      <c r="C25" s="1">
        <f t="shared" si="0"/>
        <v>3</v>
      </c>
      <c r="D25" s="1" t="s">
        <v>48</v>
      </c>
      <c r="E25" s="1" t="s">
        <v>49</v>
      </c>
      <c r="F25" s="1" t="s">
        <v>137</v>
      </c>
      <c r="G25" s="1" t="s">
        <v>138</v>
      </c>
      <c r="X25" s="1" t="str">
        <f t="shared" si="1"/>
        <v>Hậu Giang:TP Vị Thanh;TX Ngã Bảy;TX Ngã Bảy; TX Long Mỹ</v>
      </c>
    </row>
    <row r="26" spans="1:24" x14ac:dyDescent="0.25">
      <c r="A26" s="1">
        <v>218</v>
      </c>
      <c r="B26" s="1">
        <v>218</v>
      </c>
      <c r="C26" s="1">
        <f t="shared" si="0"/>
        <v>1</v>
      </c>
      <c r="D26" s="1" t="s">
        <v>46</v>
      </c>
      <c r="E26" s="1" t="s">
        <v>47</v>
      </c>
      <c r="X26" s="1" t="str">
        <f t="shared" si="1"/>
        <v>Hòa Bình:TP Hòa Bình</v>
      </c>
    </row>
    <row r="27" spans="1:24" x14ac:dyDescent="0.25">
      <c r="A27" s="3">
        <v>321</v>
      </c>
      <c r="B27" s="3">
        <v>221</v>
      </c>
      <c r="C27" s="1">
        <f t="shared" si="0"/>
        <v>1</v>
      </c>
      <c r="D27" s="1" t="s">
        <v>50</v>
      </c>
      <c r="E27" s="1" t="s">
        <v>51</v>
      </c>
      <c r="X27" s="1" t="str">
        <f t="shared" si="1"/>
        <v>Hưng Yên:TP Hưng Yên</v>
      </c>
    </row>
    <row r="28" spans="1:24" x14ac:dyDescent="0.25">
      <c r="A28" s="3">
        <v>58</v>
      </c>
      <c r="B28" s="3">
        <v>258</v>
      </c>
      <c r="C28" s="1">
        <f t="shared" si="0"/>
        <v>3</v>
      </c>
      <c r="D28" s="1" t="s">
        <v>53</v>
      </c>
      <c r="E28" s="1" t="s">
        <v>54</v>
      </c>
      <c r="F28" s="1" t="s">
        <v>168</v>
      </c>
      <c r="G28" s="1" t="s">
        <v>139</v>
      </c>
      <c r="X28" s="1" t="str">
        <f t="shared" si="1"/>
        <v>Khánh Hòa:TP Nha Trang;TP Cam Ranh;TP Cam Ranh; TX Ninh Hòa</v>
      </c>
    </row>
    <row r="29" spans="1:24" x14ac:dyDescent="0.25">
      <c r="A29" s="3">
        <v>77</v>
      </c>
      <c r="B29" s="3">
        <v>297</v>
      </c>
      <c r="C29" s="1">
        <f t="shared" si="0"/>
        <v>2</v>
      </c>
      <c r="D29" s="1" t="s">
        <v>55</v>
      </c>
      <c r="E29" s="1" t="s">
        <v>56</v>
      </c>
      <c r="F29" s="1" t="s">
        <v>140</v>
      </c>
      <c r="X29" s="1" t="str">
        <f t="shared" si="1"/>
        <v>Kiên Giang:TP Rạch Giá;TX Hà Tiên;TX Hà Tiên</v>
      </c>
    </row>
    <row r="30" spans="1:24" x14ac:dyDescent="0.25">
      <c r="A30" s="3">
        <v>60</v>
      </c>
      <c r="B30" s="3">
        <v>260</v>
      </c>
      <c r="C30" s="1">
        <f t="shared" si="0"/>
        <v>1</v>
      </c>
      <c r="D30" s="1" t="s">
        <v>57</v>
      </c>
      <c r="E30" s="1" t="s">
        <v>58</v>
      </c>
      <c r="X30" s="1" t="str">
        <f t="shared" si="1"/>
        <v>Kon Tum:TP Kon Tum</v>
      </c>
    </row>
    <row r="31" spans="1:24" x14ac:dyDescent="0.25">
      <c r="A31" s="3">
        <v>231</v>
      </c>
      <c r="B31" s="3">
        <v>213</v>
      </c>
      <c r="C31" s="1">
        <f t="shared" si="0"/>
        <v>1</v>
      </c>
      <c r="D31" s="1" t="s">
        <v>59</v>
      </c>
      <c r="E31" s="1" t="s">
        <v>60</v>
      </c>
      <c r="X31" s="1" t="str">
        <f t="shared" si="1"/>
        <v>Lai Châu:TP Lai Châu</v>
      </c>
    </row>
    <row r="32" spans="1:24" x14ac:dyDescent="0.25">
      <c r="A32" s="3">
        <v>63</v>
      </c>
      <c r="B32" s="3">
        <v>263</v>
      </c>
      <c r="C32" s="1">
        <f t="shared" si="0"/>
        <v>2</v>
      </c>
      <c r="D32" s="1" t="s">
        <v>65</v>
      </c>
      <c r="E32" s="1" t="s">
        <v>66</v>
      </c>
      <c r="F32" s="1" t="s">
        <v>169</v>
      </c>
      <c r="X32" s="1" t="str">
        <f t="shared" si="1"/>
        <v>Lâm Đồng:TP Đà Lạt;TP Bảo Lộc;TP Bảo Lộc</v>
      </c>
    </row>
    <row r="33" spans="1:24" x14ac:dyDescent="0.25">
      <c r="A33" s="3">
        <v>25</v>
      </c>
      <c r="B33" s="3">
        <v>205</v>
      </c>
      <c r="C33" s="1">
        <f t="shared" si="0"/>
        <v>1</v>
      </c>
      <c r="D33" s="1" t="s">
        <v>63</v>
      </c>
      <c r="E33" s="1" t="s">
        <v>64</v>
      </c>
      <c r="X33" s="1" t="str">
        <f t="shared" si="1"/>
        <v>Lạng Sơn:TP Lạng Sơn</v>
      </c>
    </row>
    <row r="34" spans="1:24" x14ac:dyDescent="0.25">
      <c r="A34" s="3">
        <v>20</v>
      </c>
      <c r="B34" s="3">
        <v>214</v>
      </c>
      <c r="C34" s="1">
        <f t="shared" si="0"/>
        <v>1</v>
      </c>
      <c r="D34" s="1" t="s">
        <v>61</v>
      </c>
      <c r="E34" s="1" t="s">
        <v>62</v>
      </c>
      <c r="X34" s="1" t="str">
        <f t="shared" si="1"/>
        <v>Lào Cai:TP Lào Cai</v>
      </c>
    </row>
    <row r="35" spans="1:24" x14ac:dyDescent="0.25">
      <c r="A35" s="3">
        <v>72</v>
      </c>
      <c r="B35" s="3">
        <v>272</v>
      </c>
      <c r="C35" s="1">
        <f t="shared" si="0"/>
        <v>2</v>
      </c>
      <c r="D35" s="1" t="s">
        <v>67</v>
      </c>
      <c r="E35" s="1" t="s">
        <v>68</v>
      </c>
      <c r="F35" s="1" t="s">
        <v>141</v>
      </c>
      <c r="X35" s="1" t="str">
        <f t="shared" si="1"/>
        <v>Long An:TP Tân An;TX Kiến Tường;TX Kiến Tường</v>
      </c>
    </row>
    <row r="36" spans="1:24" x14ac:dyDescent="0.25">
      <c r="A36" s="3">
        <v>350</v>
      </c>
      <c r="B36" s="3">
        <v>228</v>
      </c>
      <c r="C36" s="1">
        <f t="shared" si="0"/>
        <v>1</v>
      </c>
      <c r="D36" s="1" t="s">
        <v>69</v>
      </c>
      <c r="E36" s="1" t="s">
        <v>70</v>
      </c>
      <c r="X36" s="1" t="str">
        <f t="shared" si="1"/>
        <v>Nam Định:TP Nam Định</v>
      </c>
    </row>
    <row r="37" spans="1:24" x14ac:dyDescent="0.25">
      <c r="A37" s="3">
        <v>38</v>
      </c>
      <c r="B37" s="3">
        <v>238</v>
      </c>
      <c r="C37" s="1">
        <f t="shared" si="0"/>
        <v>4</v>
      </c>
      <c r="D37" s="1" t="s">
        <v>71</v>
      </c>
      <c r="E37" s="1" t="s">
        <v>72</v>
      </c>
      <c r="F37" s="1" t="s">
        <v>142</v>
      </c>
      <c r="G37" s="1" t="s">
        <v>143</v>
      </c>
      <c r="H37" s="1" t="s">
        <v>144</v>
      </c>
      <c r="X37" s="1" t="str">
        <f t="shared" si="1"/>
        <v>Nghệ An:TP Vinh;TX Cửa Lò;TX Cửa Lò; TX Thái Hòa; TX Hoàng Mai</v>
      </c>
    </row>
    <row r="38" spans="1:24" x14ac:dyDescent="0.25">
      <c r="A38" s="3">
        <v>30</v>
      </c>
      <c r="B38" s="3">
        <v>229</v>
      </c>
      <c r="C38" s="1">
        <f t="shared" si="0"/>
        <v>2</v>
      </c>
      <c r="D38" s="1" t="s">
        <v>73</v>
      </c>
      <c r="E38" s="1" t="s">
        <v>74</v>
      </c>
      <c r="F38" s="1" t="s">
        <v>170</v>
      </c>
      <c r="X38" s="1" t="str">
        <f t="shared" si="1"/>
        <v>Ninh Bình:TP Ninh Bình;TP Tam Điệp;TP Tam Điệp</v>
      </c>
    </row>
    <row r="39" spans="1:24" x14ac:dyDescent="0.25">
      <c r="A39" s="3">
        <v>68</v>
      </c>
      <c r="B39" s="3">
        <v>259</v>
      </c>
      <c r="C39" s="1">
        <f t="shared" si="0"/>
        <v>1</v>
      </c>
      <c r="D39" s="1" t="s">
        <v>75</v>
      </c>
      <c r="E39" s="1" t="s">
        <v>76</v>
      </c>
      <c r="X39" s="1" t="str">
        <f t="shared" si="1"/>
        <v>Ninh Thuận:TP Phan Rang - Tháp Chàm</v>
      </c>
    </row>
    <row r="40" spans="1:24" x14ac:dyDescent="0.25">
      <c r="A40" s="1">
        <v>210</v>
      </c>
      <c r="B40" s="1">
        <v>210</v>
      </c>
      <c r="C40" s="1">
        <f t="shared" si="0"/>
        <v>2</v>
      </c>
      <c r="D40" s="1" t="s">
        <v>77</v>
      </c>
      <c r="E40" s="1" t="s">
        <v>78</v>
      </c>
      <c r="F40" s="1" t="s">
        <v>145</v>
      </c>
      <c r="X40" s="1" t="str">
        <f t="shared" si="1"/>
        <v>Phú Thọ:TP Việt Trì;TX Phú Thọ;TX Phú Thọ</v>
      </c>
    </row>
    <row r="41" spans="1:24" x14ac:dyDescent="0.25">
      <c r="A41" s="3">
        <v>57</v>
      </c>
      <c r="B41" s="3">
        <v>257</v>
      </c>
      <c r="C41" s="1">
        <f t="shared" si="0"/>
        <v>2</v>
      </c>
      <c r="D41" s="1" t="s">
        <v>79</v>
      </c>
      <c r="E41" s="1" t="s">
        <v>80</v>
      </c>
      <c r="F41" s="1" t="s">
        <v>146</v>
      </c>
      <c r="X41" s="1" t="str">
        <f t="shared" si="1"/>
        <v>Phú Yên:TP Tuy Hòa;TX Sông Cầu;TX Sông Cầu</v>
      </c>
    </row>
    <row r="42" spans="1:24" x14ac:dyDescent="0.25">
      <c r="A42" s="3">
        <v>52</v>
      </c>
      <c r="B42" s="3">
        <v>232</v>
      </c>
      <c r="C42" s="1">
        <f t="shared" si="0"/>
        <v>2</v>
      </c>
      <c r="D42" s="1" t="s">
        <v>81</v>
      </c>
      <c r="E42" s="1" t="s">
        <v>82</v>
      </c>
      <c r="F42" s="1" t="s">
        <v>147</v>
      </c>
      <c r="X42" s="1" t="str">
        <f t="shared" si="1"/>
        <v>Quảng Bình:TP Đồng Hới;TX Ba Đồn;TX Ba Đồn</v>
      </c>
    </row>
    <row r="43" spans="1:24" x14ac:dyDescent="0.25">
      <c r="A43" s="3">
        <v>510</v>
      </c>
      <c r="B43" s="3">
        <v>235</v>
      </c>
      <c r="C43" s="1">
        <f t="shared" si="0"/>
        <v>3</v>
      </c>
      <c r="D43" s="1" t="s">
        <v>83</v>
      </c>
      <c r="E43" s="1" t="s">
        <v>84</v>
      </c>
      <c r="F43" s="1" t="s">
        <v>171</v>
      </c>
      <c r="G43" s="1" t="s">
        <v>148</v>
      </c>
      <c r="X43" s="1" t="str">
        <f t="shared" si="1"/>
        <v>Quảng Nam:TP Tam Kỳ;TP Hội An;TP Hội An; TX Điện Bàn</v>
      </c>
    </row>
    <row r="44" spans="1:24" x14ac:dyDescent="0.25">
      <c r="A44" s="3">
        <v>55</v>
      </c>
      <c r="B44" s="3">
        <v>255</v>
      </c>
      <c r="C44" s="1">
        <f t="shared" si="0"/>
        <v>1</v>
      </c>
      <c r="D44" s="1" t="s">
        <v>85</v>
      </c>
      <c r="E44" s="1" t="s">
        <v>86</v>
      </c>
      <c r="X44" s="1" t="str">
        <f t="shared" si="1"/>
        <v>Quảng Ngãi:TP Quảng Ngãi</v>
      </c>
    </row>
    <row r="45" spans="1:24" x14ac:dyDescent="0.25">
      <c r="A45" s="3">
        <v>33</v>
      </c>
      <c r="B45" s="3">
        <v>203</v>
      </c>
      <c r="C45" s="1">
        <f t="shared" si="0"/>
        <v>6</v>
      </c>
      <c r="D45" s="1" t="s">
        <v>87</v>
      </c>
      <c r="E45" s="1" t="s">
        <v>88</v>
      </c>
      <c r="F45" s="1" t="s">
        <v>172</v>
      </c>
      <c r="G45" s="1" t="s">
        <v>173</v>
      </c>
      <c r="H45" s="1" t="s">
        <v>174</v>
      </c>
      <c r="I45" s="1" t="s">
        <v>149</v>
      </c>
      <c r="J45" s="1" t="s">
        <v>150</v>
      </c>
      <c r="X45" s="1" t="str">
        <f t="shared" si="1"/>
        <v>Quảng Ninh:TP Hạ Long;TP Móng Cái;TP Móng Cái; TP Uông Bí; TP Cẩm Phả; TX Quảng Yên; TX Đông Triều</v>
      </c>
    </row>
    <row r="46" spans="1:24" x14ac:dyDescent="0.25">
      <c r="A46" s="3">
        <v>53</v>
      </c>
      <c r="B46" s="3">
        <v>233</v>
      </c>
      <c r="C46" s="1">
        <f t="shared" si="0"/>
        <v>2</v>
      </c>
      <c r="D46" s="1" t="s">
        <v>89</v>
      </c>
      <c r="E46" s="1" t="s">
        <v>90</v>
      </c>
      <c r="F46" s="1" t="s">
        <v>151</v>
      </c>
      <c r="X46" s="1" t="str">
        <f t="shared" si="1"/>
        <v>Quảng Trị:TP Đông Hà;TX Quảng Trị;TX Quảng Trị</v>
      </c>
    </row>
    <row r="47" spans="1:24" x14ac:dyDescent="0.25">
      <c r="A47" s="3">
        <v>79</v>
      </c>
      <c r="B47" s="3">
        <v>299</v>
      </c>
      <c r="C47" s="1">
        <f t="shared" si="0"/>
        <v>3</v>
      </c>
      <c r="D47" s="1" t="s">
        <v>91</v>
      </c>
      <c r="E47" s="1" t="s">
        <v>92</v>
      </c>
      <c r="F47" s="1" t="s">
        <v>152</v>
      </c>
      <c r="G47" s="1" t="s">
        <v>153</v>
      </c>
      <c r="X47" s="1" t="str">
        <f t="shared" si="1"/>
        <v>Sóc Trăng:TP Sóc Trăng;TX Vĩnh Châu;TX Vĩnh Châu; TX Ngã Năm</v>
      </c>
    </row>
    <row r="48" spans="1:24" x14ac:dyDescent="0.25">
      <c r="A48" s="3">
        <v>22</v>
      </c>
      <c r="B48" s="3">
        <v>212</v>
      </c>
      <c r="C48" s="1">
        <f t="shared" si="0"/>
        <v>1</v>
      </c>
      <c r="D48" s="1" t="s">
        <v>93</v>
      </c>
      <c r="E48" s="1" t="s">
        <v>94</v>
      </c>
      <c r="X48" s="1" t="str">
        <f t="shared" si="1"/>
        <v>Sơn La:TP Sơn La</v>
      </c>
    </row>
    <row r="49" spans="1:24" x14ac:dyDescent="0.25">
      <c r="A49" s="3">
        <v>66</v>
      </c>
      <c r="B49" s="3">
        <v>276</v>
      </c>
      <c r="C49" s="1">
        <f t="shared" si="0"/>
        <v>1</v>
      </c>
      <c r="D49" s="1" t="s">
        <v>95</v>
      </c>
      <c r="E49" s="1" t="s">
        <v>96</v>
      </c>
      <c r="X49" s="1" t="str">
        <f t="shared" si="1"/>
        <v>Tây Ninh:TP Tây Ninh</v>
      </c>
    </row>
    <row r="50" spans="1:24" x14ac:dyDescent="0.25">
      <c r="A50" s="3">
        <v>36</v>
      </c>
      <c r="B50" s="3">
        <v>227</v>
      </c>
      <c r="C50" s="1">
        <f t="shared" si="0"/>
        <v>1</v>
      </c>
      <c r="D50" s="1" t="s">
        <v>97</v>
      </c>
      <c r="E50" s="1" t="s">
        <v>98</v>
      </c>
      <c r="X50" s="1" t="str">
        <f t="shared" si="1"/>
        <v>Thái Bình:TP Thái Bình</v>
      </c>
    </row>
    <row r="51" spans="1:24" x14ac:dyDescent="0.25">
      <c r="A51" s="3">
        <v>280</v>
      </c>
      <c r="B51" s="3">
        <v>208</v>
      </c>
      <c r="C51" s="1">
        <f t="shared" si="0"/>
        <v>3</v>
      </c>
      <c r="D51" s="1" t="s">
        <v>99</v>
      </c>
      <c r="E51" s="1" t="s">
        <v>100</v>
      </c>
      <c r="F51" s="1" t="s">
        <v>175</v>
      </c>
      <c r="G51" s="1" t="s">
        <v>154</v>
      </c>
      <c r="X51" s="1" t="str">
        <f t="shared" si="1"/>
        <v>Thái Nguyên:TP Thái Nguyên;TP Sông Công;TP Sông Công; TX Phổ Yên</v>
      </c>
    </row>
    <row r="52" spans="1:24" x14ac:dyDescent="0.25">
      <c r="A52" s="3">
        <v>37</v>
      </c>
      <c r="B52" s="3">
        <v>237</v>
      </c>
      <c r="C52" s="1">
        <f t="shared" si="0"/>
        <v>3</v>
      </c>
      <c r="D52" s="1" t="s">
        <v>101</v>
      </c>
      <c r="E52" s="1" t="s">
        <v>102</v>
      </c>
      <c r="F52" s="1" t="s">
        <v>155</v>
      </c>
      <c r="G52" s="1" t="s">
        <v>156</v>
      </c>
      <c r="X52" s="1" t="str">
        <f t="shared" si="1"/>
        <v>Thanh Hóa:TP Thanh Hóa;TX Sầm Sơn;TX Sầm Sơn; TX Bỉm Sơn</v>
      </c>
    </row>
    <row r="53" spans="1:24" x14ac:dyDescent="0.25">
      <c r="A53" s="3">
        <v>54</v>
      </c>
      <c r="B53" s="3">
        <v>234</v>
      </c>
      <c r="C53" s="1">
        <f t="shared" si="0"/>
        <v>3</v>
      </c>
      <c r="D53" s="1" t="s">
        <v>103</v>
      </c>
      <c r="E53" s="1" t="s">
        <v>104</v>
      </c>
      <c r="F53" s="1" t="s">
        <v>157</v>
      </c>
      <c r="G53" s="1" t="s">
        <v>158</v>
      </c>
      <c r="X53" s="1" t="str">
        <f t="shared" si="1"/>
        <v>Thừa Thiên - Huế:TP Huế;TX Hương Thủy;TX Hương Thủy; TX Hương Trà</v>
      </c>
    </row>
    <row r="54" spans="1:24" x14ac:dyDescent="0.25">
      <c r="A54" s="3">
        <v>73</v>
      </c>
      <c r="B54" s="3">
        <v>273</v>
      </c>
      <c r="C54" s="1">
        <f t="shared" si="0"/>
        <v>3</v>
      </c>
      <c r="D54" s="1" t="s">
        <v>105</v>
      </c>
      <c r="E54" s="1" t="s">
        <v>106</v>
      </c>
      <c r="F54" s="1" t="s">
        <v>159</v>
      </c>
      <c r="G54" s="1" t="s">
        <v>160</v>
      </c>
      <c r="X54" s="1" t="str">
        <f t="shared" si="1"/>
        <v>Tiền Giang:TP Mỹ Tho;TX Gò Công;TX Gò Công; TX Cai Lậy</v>
      </c>
    </row>
    <row r="55" spans="1:24" x14ac:dyDescent="0.25">
      <c r="A55" s="3">
        <v>710</v>
      </c>
      <c r="B55" s="3">
        <v>292</v>
      </c>
      <c r="C55" s="1">
        <f t="shared" si="0"/>
        <v>5</v>
      </c>
      <c r="D55" s="1" t="s">
        <v>228</v>
      </c>
      <c r="E55" s="1" t="s">
        <v>223</v>
      </c>
      <c r="F55" s="1" t="s">
        <v>224</v>
      </c>
      <c r="G55" s="1" t="s">
        <v>225</v>
      </c>
      <c r="H55" s="1" t="s">
        <v>226</v>
      </c>
      <c r="I55" s="1" t="s">
        <v>227</v>
      </c>
      <c r="X55" s="1" t="str">
        <f t="shared" si="1"/>
        <v>TP Cần Thơ:Q Ninh Kiều;Q  Bình Thủy;Q  Bình Thủy;Q  Cái Răng;Q  Ô Môn;Q  Thốt Nốt</v>
      </c>
    </row>
    <row r="56" spans="1:24" x14ac:dyDescent="0.25">
      <c r="A56" s="3">
        <v>511</v>
      </c>
      <c r="B56" s="3">
        <v>236</v>
      </c>
      <c r="C56" s="1">
        <f t="shared" si="0"/>
        <v>6</v>
      </c>
      <c r="D56" s="1" t="s">
        <v>229</v>
      </c>
      <c r="E56" s="1" t="s">
        <v>217</v>
      </c>
      <c r="F56" s="1" t="s">
        <v>218</v>
      </c>
      <c r="G56" s="1" t="s">
        <v>219</v>
      </c>
      <c r="H56" s="1" t="s">
        <v>220</v>
      </c>
      <c r="I56" s="1" t="s">
        <v>221</v>
      </c>
      <c r="J56" s="1" t="s">
        <v>222</v>
      </c>
      <c r="X56" s="1" t="str">
        <f t="shared" si="1"/>
        <v>TP Đà Nẵng:Q Hải Châu;Q  Cẩm Lệ;Q  Cẩm Lệ;Q  Liên Chiểu;Q  Ngũ Hành Sơn;Q  Sơn Trà;Q  Thanh Khê</v>
      </c>
    </row>
    <row r="57" spans="1:24" x14ac:dyDescent="0.25">
      <c r="A57" s="3" t="s">
        <v>177</v>
      </c>
      <c r="B57" s="3">
        <v>24</v>
      </c>
      <c r="C57" s="1">
        <f t="shared" si="0"/>
        <v>13</v>
      </c>
      <c r="D57" s="1" t="s">
        <v>231</v>
      </c>
      <c r="E57" s="1" t="s">
        <v>205</v>
      </c>
      <c r="F57" s="1" t="s">
        <v>206</v>
      </c>
      <c r="G57" s="1" t="s">
        <v>207</v>
      </c>
      <c r="H57" s="1" t="s">
        <v>208</v>
      </c>
      <c r="I57" s="1" t="s">
        <v>209</v>
      </c>
      <c r="J57" s="1" t="s">
        <v>210</v>
      </c>
      <c r="K57" s="1" t="s">
        <v>211</v>
      </c>
      <c r="L57" s="1" t="s">
        <v>212</v>
      </c>
      <c r="M57" s="1" t="s">
        <v>213</v>
      </c>
      <c r="N57" s="1" t="s">
        <v>214</v>
      </c>
      <c r="O57" s="1" t="s">
        <v>215</v>
      </c>
      <c r="P57" s="1" t="s">
        <v>216</v>
      </c>
      <c r="Q57" s="1" t="s">
        <v>204</v>
      </c>
      <c r="X57" s="1" t="str">
        <f t="shared" si="1"/>
        <v>TP Hà Nội:Q Hoàn Kiếm;Q  Ba Đình;Q  Ba Đình;Q  Bắc Từ Liêm;Q  Cầu Giấy;Q  Đống Đa;Q  Hà Đông;Q  Hai Bà Trưng;Q  Hoàng Mai;Q  Long Biên;Q  Nam Từ Liêm;Q  Tây Hồ;Q  Thanh Xuân;TX Sơn Tây</v>
      </c>
    </row>
    <row r="58" spans="1:24" x14ac:dyDescent="0.25">
      <c r="A58" s="3">
        <v>31</v>
      </c>
      <c r="B58" s="3">
        <v>225</v>
      </c>
      <c r="C58" s="1">
        <f t="shared" si="0"/>
        <v>7</v>
      </c>
      <c r="D58" s="1" t="s">
        <v>230</v>
      </c>
      <c r="E58" s="1" t="s">
        <v>197</v>
      </c>
      <c r="F58" s="1" t="s">
        <v>198</v>
      </c>
      <c r="G58" s="1" t="s">
        <v>199</v>
      </c>
      <c r="H58" s="1" t="s">
        <v>200</v>
      </c>
      <c r="I58" s="1" t="s">
        <v>201</v>
      </c>
      <c r="J58" s="1" t="s">
        <v>202</v>
      </c>
      <c r="K58" s="1" t="s">
        <v>203</v>
      </c>
      <c r="X58" s="1" t="str">
        <f t="shared" si="1"/>
        <v>TP Hải Phòng:Q Hồng Bàng;Q  Dương Kinh;Q  Dương Kinh;Q  Đồ Sơn;Q  Hải An;Q  Kiến An;Q  Lê Chân;Q  Ngô Quyền</v>
      </c>
    </row>
    <row r="59" spans="1:24" x14ac:dyDescent="0.25">
      <c r="A59" s="3" t="s">
        <v>178</v>
      </c>
      <c r="B59" s="3">
        <v>28</v>
      </c>
      <c r="C59" s="1">
        <f>COUNTA(E59:W59)</f>
        <v>19</v>
      </c>
      <c r="D59" s="1" t="s">
        <v>52</v>
      </c>
      <c r="E59" s="1" t="s">
        <v>176</v>
      </c>
      <c r="F59" s="1" t="s">
        <v>179</v>
      </c>
      <c r="G59" s="1" t="s">
        <v>180</v>
      </c>
      <c r="H59" s="1" t="s">
        <v>181</v>
      </c>
      <c r="I59" s="1" t="s">
        <v>182</v>
      </c>
      <c r="J59" s="1" t="s">
        <v>183</v>
      </c>
      <c r="K59" s="1" t="s">
        <v>184</v>
      </c>
      <c r="L59" s="1" t="s">
        <v>185</v>
      </c>
      <c r="M59" s="1" t="s">
        <v>186</v>
      </c>
      <c r="N59" s="1" t="s">
        <v>187</v>
      </c>
      <c r="O59" s="1" t="s">
        <v>188</v>
      </c>
      <c r="P59" s="1" t="s">
        <v>189</v>
      </c>
      <c r="Q59" s="1" t="s">
        <v>190</v>
      </c>
      <c r="R59" s="1" t="s">
        <v>191</v>
      </c>
      <c r="S59" s="1" t="s">
        <v>192</v>
      </c>
      <c r="T59" s="1" t="s">
        <v>193</v>
      </c>
      <c r="U59" s="1" t="s">
        <v>194</v>
      </c>
      <c r="V59" s="1" t="s">
        <v>195</v>
      </c>
      <c r="W59" s="1" t="s">
        <v>196</v>
      </c>
      <c r="X59" s="1" t="str">
        <f t="shared" si="1"/>
        <v>TP Hồ Chí Minh:Q 1;Q  2;Q  2;Q  3;Q  4;Q  5;Q  6;Q  7;Q  8;Q  9;Q  10;Q  11;Q  12;Q  Bình Tân;Q  Bình Thạnh;Q  Gò Vấp;Q  Phú Nhuận;Q  Tân Bình;Q  Tân Phú;Q  Thủ Đức</v>
      </c>
    </row>
    <row r="60" spans="1:24" x14ac:dyDescent="0.25">
      <c r="A60" s="3">
        <v>74</v>
      </c>
      <c r="B60" s="3">
        <v>294</v>
      </c>
      <c r="C60" s="1">
        <f t="shared" ref="C60:C64" si="2">COUNTA(E60:W60)</f>
        <v>2</v>
      </c>
      <c r="D60" s="1" t="s">
        <v>107</v>
      </c>
      <c r="E60" s="1" t="s">
        <v>108</v>
      </c>
      <c r="F60" s="1" t="s">
        <v>161</v>
      </c>
      <c r="X60" s="1" t="str">
        <f t="shared" si="1"/>
        <v>Trà Vinh:TP Trà Vinh;TX Duyên Hải;TX Duyên Hải</v>
      </c>
    </row>
    <row r="61" spans="1:24" x14ac:dyDescent="0.25">
      <c r="A61" s="3">
        <v>27</v>
      </c>
      <c r="B61" s="3">
        <v>207</v>
      </c>
      <c r="C61" s="1">
        <f t="shared" si="2"/>
        <v>1</v>
      </c>
      <c r="D61" s="1" t="s">
        <v>109</v>
      </c>
      <c r="E61" s="1" t="s">
        <v>110</v>
      </c>
      <c r="X61" s="1" t="str">
        <f t="shared" si="1"/>
        <v>Tuyên Quang:TP Tuyên Quang</v>
      </c>
    </row>
    <row r="62" spans="1:24" x14ac:dyDescent="0.25">
      <c r="A62" s="3">
        <v>70</v>
      </c>
      <c r="B62" s="3">
        <v>270</v>
      </c>
      <c r="C62" s="1">
        <f t="shared" si="2"/>
        <v>2</v>
      </c>
      <c r="D62" s="1" t="s">
        <v>111</v>
      </c>
      <c r="E62" s="1" t="s">
        <v>112</v>
      </c>
      <c r="F62" s="1" t="s">
        <v>162</v>
      </c>
      <c r="X62" s="1" t="str">
        <f t="shared" si="1"/>
        <v>Vĩnh Long:TP Vĩnh Long;TX Bình Minh;TX Bình Minh</v>
      </c>
    </row>
    <row r="63" spans="1:24" x14ac:dyDescent="0.25">
      <c r="A63" s="1">
        <v>211</v>
      </c>
      <c r="B63" s="1">
        <v>211</v>
      </c>
      <c r="C63" s="1">
        <f t="shared" si="2"/>
        <v>2</v>
      </c>
      <c r="D63" s="1" t="s">
        <v>113</v>
      </c>
      <c r="E63" s="1" t="s">
        <v>114</v>
      </c>
      <c r="F63" s="1" t="s">
        <v>163</v>
      </c>
      <c r="X63" s="1" t="str">
        <f t="shared" si="1"/>
        <v>Vĩnh Phúc:TP Vĩnh Yên;TX Phúc Yên;TX Phúc Yên</v>
      </c>
    </row>
    <row r="64" spans="1:24" x14ac:dyDescent="0.25">
      <c r="A64" s="3">
        <v>29</v>
      </c>
      <c r="B64" s="3">
        <v>216</v>
      </c>
      <c r="C64" s="1">
        <f t="shared" si="2"/>
        <v>2</v>
      </c>
      <c r="D64" s="1" t="s">
        <v>115</v>
      </c>
      <c r="E64" s="1" t="s">
        <v>116</v>
      </c>
      <c r="F64" s="1" t="s">
        <v>164</v>
      </c>
      <c r="X64" s="1" t="str">
        <f t="shared" si="1"/>
        <v>Yên Bái:TP Yên Bái;TX Nghĩa Lộ;TX Nghĩa Lộ</v>
      </c>
    </row>
  </sheetData>
  <autoFilter ref="A1:W64">
    <sortState ref="A2:Z64">
      <sortCondition ref="D1:D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G10" sqref="A1:XFD1048576"/>
    </sheetView>
  </sheetViews>
  <sheetFormatPr defaultRowHeight="15" x14ac:dyDescent="0.25"/>
  <sheetData>
    <row r="1" spans="1:3" x14ac:dyDescent="0.25">
      <c r="A1" s="3">
        <v>76</v>
      </c>
      <c r="B1" s="3" t="s">
        <v>243</v>
      </c>
      <c r="C1" t="s">
        <v>250</v>
      </c>
    </row>
    <row r="2" spans="1:3" x14ac:dyDescent="0.25">
      <c r="A2" s="3">
        <v>64</v>
      </c>
      <c r="B2" s="3">
        <v>254</v>
      </c>
      <c r="C2" t="s">
        <v>251</v>
      </c>
    </row>
    <row r="3" spans="1:3" x14ac:dyDescent="0.25">
      <c r="A3" s="3">
        <v>240</v>
      </c>
      <c r="B3" s="3">
        <v>204</v>
      </c>
      <c r="C3" t="s">
        <v>252</v>
      </c>
    </row>
    <row r="4" spans="1:3" x14ac:dyDescent="0.25">
      <c r="A4" s="3">
        <v>281</v>
      </c>
      <c r="B4" s="3">
        <v>209</v>
      </c>
      <c r="C4" t="s">
        <v>253</v>
      </c>
    </row>
    <row r="5" spans="1:3" x14ac:dyDescent="0.25">
      <c r="A5" s="3">
        <v>781</v>
      </c>
      <c r="B5" s="3">
        <v>291</v>
      </c>
      <c r="C5" t="s">
        <v>254</v>
      </c>
    </row>
    <row r="6" spans="1:3" x14ac:dyDescent="0.25">
      <c r="A6" s="3">
        <v>241</v>
      </c>
      <c r="B6" s="3">
        <v>222</v>
      </c>
      <c r="C6" t="s">
        <v>255</v>
      </c>
    </row>
    <row r="7" spans="1:3" x14ac:dyDescent="0.25">
      <c r="A7" s="3">
        <v>75</v>
      </c>
      <c r="B7" s="3">
        <v>275</v>
      </c>
      <c r="C7" t="s">
        <v>256</v>
      </c>
    </row>
    <row r="8" spans="1:3" x14ac:dyDescent="0.25">
      <c r="A8" s="3">
        <v>56</v>
      </c>
      <c r="B8" s="3">
        <v>256</v>
      </c>
      <c r="C8" t="s">
        <v>257</v>
      </c>
    </row>
    <row r="9" spans="1:3" x14ac:dyDescent="0.25">
      <c r="A9" s="3">
        <v>650</v>
      </c>
      <c r="B9" s="3">
        <v>274</v>
      </c>
      <c r="C9" t="s">
        <v>258</v>
      </c>
    </row>
    <row r="10" spans="1:3" x14ac:dyDescent="0.25">
      <c r="A10" s="3">
        <v>651</v>
      </c>
      <c r="B10" s="3">
        <v>271</v>
      </c>
      <c r="C10" t="s">
        <v>259</v>
      </c>
    </row>
    <row r="11" spans="1:3" x14ac:dyDescent="0.25">
      <c r="A11" s="3">
        <v>62</v>
      </c>
      <c r="B11" s="3">
        <v>252</v>
      </c>
      <c r="C11" t="s">
        <v>260</v>
      </c>
    </row>
    <row r="12" spans="1:3" x14ac:dyDescent="0.25">
      <c r="A12" s="3">
        <v>780</v>
      </c>
      <c r="B12" s="3">
        <v>290</v>
      </c>
      <c r="C12" t="s">
        <v>261</v>
      </c>
    </row>
    <row r="13" spans="1:3" x14ac:dyDescent="0.25">
      <c r="A13" s="3">
        <v>26</v>
      </c>
      <c r="B13" s="3">
        <v>206</v>
      </c>
      <c r="C13" t="s">
        <v>262</v>
      </c>
    </row>
    <row r="14" spans="1:3" x14ac:dyDescent="0.25">
      <c r="A14" s="3">
        <v>500</v>
      </c>
      <c r="B14" s="3">
        <v>262</v>
      </c>
      <c r="C14" t="s">
        <v>263</v>
      </c>
    </row>
    <row r="15" spans="1:3" x14ac:dyDescent="0.25">
      <c r="A15" s="3">
        <v>501</v>
      </c>
      <c r="B15" s="3">
        <v>261</v>
      </c>
      <c r="C15" t="s">
        <v>264</v>
      </c>
    </row>
    <row r="16" spans="1:3" x14ac:dyDescent="0.25">
      <c r="A16" s="3">
        <v>230</v>
      </c>
      <c r="B16" s="3">
        <v>215</v>
      </c>
      <c r="C16" t="s">
        <v>265</v>
      </c>
    </row>
    <row r="17" spans="1:3" x14ac:dyDescent="0.25">
      <c r="A17" s="3">
        <v>61</v>
      </c>
      <c r="B17" s="3">
        <v>251</v>
      </c>
      <c r="C17" t="s">
        <v>266</v>
      </c>
    </row>
    <row r="18" spans="1:3" x14ac:dyDescent="0.25">
      <c r="A18" s="3">
        <v>67</v>
      </c>
      <c r="B18" s="3">
        <v>277</v>
      </c>
      <c r="C18" t="s">
        <v>267</v>
      </c>
    </row>
    <row r="19" spans="1:3" x14ac:dyDescent="0.25">
      <c r="A19" s="3">
        <v>59</v>
      </c>
      <c r="B19" s="3">
        <v>269</v>
      </c>
      <c r="C19" t="s">
        <v>268</v>
      </c>
    </row>
    <row r="20" spans="1:3" x14ac:dyDescent="0.25">
      <c r="A20" s="1">
        <v>219</v>
      </c>
      <c r="B20" s="1">
        <v>219</v>
      </c>
      <c r="C20" t="s">
        <v>269</v>
      </c>
    </row>
    <row r="21" spans="1:3" x14ac:dyDescent="0.25">
      <c r="A21" s="3">
        <v>351</v>
      </c>
      <c r="B21" s="3">
        <v>226</v>
      </c>
      <c r="C21" t="s">
        <v>270</v>
      </c>
    </row>
    <row r="22" spans="1:3" x14ac:dyDescent="0.25">
      <c r="A22" s="3">
        <v>39</v>
      </c>
      <c r="B22" s="3">
        <v>239</v>
      </c>
      <c r="C22" t="s">
        <v>271</v>
      </c>
    </row>
    <row r="23" spans="1:3" x14ac:dyDescent="0.25">
      <c r="A23" s="3">
        <v>320</v>
      </c>
      <c r="B23" s="3">
        <v>220</v>
      </c>
      <c r="C23" t="s">
        <v>272</v>
      </c>
    </row>
    <row r="24" spans="1:3" x14ac:dyDescent="0.25">
      <c r="A24" s="3">
        <v>711</v>
      </c>
      <c r="B24" s="3">
        <v>293</v>
      </c>
      <c r="C24" t="s">
        <v>273</v>
      </c>
    </row>
    <row r="25" spans="1:3" x14ac:dyDescent="0.25">
      <c r="A25" s="1">
        <v>218</v>
      </c>
      <c r="B25" s="1">
        <v>218</v>
      </c>
      <c r="C25" t="s">
        <v>274</v>
      </c>
    </row>
    <row r="26" spans="1:3" x14ac:dyDescent="0.25">
      <c r="A26" s="3">
        <v>321</v>
      </c>
      <c r="B26" s="3">
        <v>221</v>
      </c>
      <c r="C26" t="s">
        <v>275</v>
      </c>
    </row>
    <row r="27" spans="1:3" x14ac:dyDescent="0.25">
      <c r="A27" s="3">
        <v>58</v>
      </c>
      <c r="B27" s="3">
        <v>258</v>
      </c>
      <c r="C27" t="s">
        <v>276</v>
      </c>
    </row>
    <row r="28" spans="1:3" x14ac:dyDescent="0.25">
      <c r="A28" s="3">
        <v>77</v>
      </c>
      <c r="B28" s="3">
        <v>297</v>
      </c>
      <c r="C28" t="s">
        <v>277</v>
      </c>
    </row>
    <row r="29" spans="1:3" x14ac:dyDescent="0.25">
      <c r="A29" s="3">
        <v>60</v>
      </c>
      <c r="B29" s="3">
        <v>260</v>
      </c>
      <c r="C29" t="s">
        <v>278</v>
      </c>
    </row>
    <row r="30" spans="1:3" x14ac:dyDescent="0.25">
      <c r="A30" s="3">
        <v>231</v>
      </c>
      <c r="B30" s="3">
        <v>213</v>
      </c>
      <c r="C30" t="s">
        <v>279</v>
      </c>
    </row>
    <row r="31" spans="1:3" x14ac:dyDescent="0.25">
      <c r="A31" s="3">
        <v>63</v>
      </c>
      <c r="B31" s="3">
        <v>263</v>
      </c>
      <c r="C31" t="s">
        <v>280</v>
      </c>
    </row>
    <row r="32" spans="1:3" x14ac:dyDescent="0.25">
      <c r="A32" s="3">
        <v>25</v>
      </c>
      <c r="B32" s="3">
        <v>205</v>
      </c>
      <c r="C32" t="s">
        <v>281</v>
      </c>
    </row>
    <row r="33" spans="1:3" x14ac:dyDescent="0.25">
      <c r="A33" s="3">
        <v>20</v>
      </c>
      <c r="B33" s="3">
        <v>214</v>
      </c>
      <c r="C33" t="s">
        <v>282</v>
      </c>
    </row>
    <row r="34" spans="1:3" x14ac:dyDescent="0.25">
      <c r="A34" s="3">
        <v>72</v>
      </c>
      <c r="B34" s="3">
        <v>272</v>
      </c>
      <c r="C34" t="s">
        <v>283</v>
      </c>
    </row>
    <row r="35" spans="1:3" x14ac:dyDescent="0.25">
      <c r="A35" s="3">
        <v>350</v>
      </c>
      <c r="B35" s="3">
        <v>228</v>
      </c>
      <c r="C35" t="s">
        <v>284</v>
      </c>
    </row>
    <row r="36" spans="1:3" x14ac:dyDescent="0.25">
      <c r="A36" s="3">
        <v>38</v>
      </c>
      <c r="B36" s="3">
        <v>238</v>
      </c>
      <c r="C36" t="s">
        <v>285</v>
      </c>
    </row>
    <row r="37" spans="1:3" x14ac:dyDescent="0.25">
      <c r="A37" s="3">
        <v>30</v>
      </c>
      <c r="B37" s="3">
        <v>229</v>
      </c>
      <c r="C37" t="s">
        <v>286</v>
      </c>
    </row>
    <row r="38" spans="1:3" x14ac:dyDescent="0.25">
      <c r="A38" s="3">
        <v>68</v>
      </c>
      <c r="B38" s="3">
        <v>259</v>
      </c>
      <c r="C38" t="s">
        <v>287</v>
      </c>
    </row>
    <row r="39" spans="1:3" x14ac:dyDescent="0.25">
      <c r="A39" s="1">
        <v>210</v>
      </c>
      <c r="B39" s="1">
        <v>210</v>
      </c>
      <c r="C39" t="s">
        <v>288</v>
      </c>
    </row>
    <row r="40" spans="1:3" x14ac:dyDescent="0.25">
      <c r="A40" s="3">
        <v>57</v>
      </c>
      <c r="B40" s="3">
        <v>257</v>
      </c>
      <c r="C40" t="s">
        <v>289</v>
      </c>
    </row>
    <row r="41" spans="1:3" x14ac:dyDescent="0.25">
      <c r="A41" s="3">
        <v>52</v>
      </c>
      <c r="B41" s="3">
        <v>232</v>
      </c>
      <c r="C41" t="s">
        <v>290</v>
      </c>
    </row>
    <row r="42" spans="1:3" x14ac:dyDescent="0.25">
      <c r="A42" s="3">
        <v>510</v>
      </c>
      <c r="B42" s="3">
        <v>235</v>
      </c>
      <c r="C42" t="s">
        <v>291</v>
      </c>
    </row>
    <row r="43" spans="1:3" x14ac:dyDescent="0.25">
      <c r="A43" s="3">
        <v>55</v>
      </c>
      <c r="B43" s="3">
        <v>255</v>
      </c>
      <c r="C43" t="s">
        <v>292</v>
      </c>
    </row>
    <row r="44" spans="1:3" x14ac:dyDescent="0.25">
      <c r="A44" s="3">
        <v>33</v>
      </c>
      <c r="B44" s="3">
        <v>203</v>
      </c>
      <c r="C44" t="s">
        <v>293</v>
      </c>
    </row>
    <row r="45" spans="1:3" x14ac:dyDescent="0.25">
      <c r="A45" s="3">
        <v>53</v>
      </c>
      <c r="B45" s="3">
        <v>233</v>
      </c>
      <c r="C45" t="s">
        <v>294</v>
      </c>
    </row>
    <row r="46" spans="1:3" x14ac:dyDescent="0.25">
      <c r="A46" s="3">
        <v>79</v>
      </c>
      <c r="B46" s="3">
        <v>299</v>
      </c>
      <c r="C46" t="s">
        <v>295</v>
      </c>
    </row>
    <row r="47" spans="1:3" x14ac:dyDescent="0.25">
      <c r="A47" s="3">
        <v>22</v>
      </c>
      <c r="B47" s="3">
        <v>212</v>
      </c>
      <c r="C47" t="s">
        <v>296</v>
      </c>
    </row>
    <row r="48" spans="1:3" x14ac:dyDescent="0.25">
      <c r="A48" s="3">
        <v>66</v>
      </c>
      <c r="B48" s="3">
        <v>276</v>
      </c>
      <c r="C48" t="s">
        <v>297</v>
      </c>
    </row>
    <row r="49" spans="1:3" x14ac:dyDescent="0.25">
      <c r="A49" s="3">
        <v>36</v>
      </c>
      <c r="B49" s="3">
        <v>227</v>
      </c>
      <c r="C49" t="s">
        <v>298</v>
      </c>
    </row>
    <row r="50" spans="1:3" x14ac:dyDescent="0.25">
      <c r="A50" s="3">
        <v>280</v>
      </c>
      <c r="B50" s="3">
        <v>208</v>
      </c>
      <c r="C50" t="s">
        <v>299</v>
      </c>
    </row>
    <row r="51" spans="1:3" x14ac:dyDescent="0.25">
      <c r="A51" s="3">
        <v>37</v>
      </c>
      <c r="B51" s="3">
        <v>237</v>
      </c>
      <c r="C51" t="s">
        <v>300</v>
      </c>
    </row>
    <row r="52" spans="1:3" x14ac:dyDescent="0.25">
      <c r="A52" s="3">
        <v>54</v>
      </c>
      <c r="B52" s="3">
        <v>234</v>
      </c>
      <c r="C52" t="s">
        <v>301</v>
      </c>
    </row>
    <row r="53" spans="1:3" x14ac:dyDescent="0.25">
      <c r="A53" s="3">
        <v>73</v>
      </c>
      <c r="B53" s="3">
        <v>273</v>
      </c>
      <c r="C53" t="s">
        <v>302</v>
      </c>
    </row>
    <row r="54" spans="1:3" x14ac:dyDescent="0.25">
      <c r="A54" s="3">
        <v>710</v>
      </c>
      <c r="B54" s="3">
        <v>292</v>
      </c>
      <c r="C54" t="s">
        <v>303</v>
      </c>
    </row>
    <row r="55" spans="1:3" x14ac:dyDescent="0.25">
      <c r="A55" s="3">
        <v>511</v>
      </c>
      <c r="B55" s="3">
        <v>236</v>
      </c>
      <c r="C55" t="s">
        <v>304</v>
      </c>
    </row>
    <row r="56" spans="1:3" x14ac:dyDescent="0.25">
      <c r="A56" s="3" t="s">
        <v>177</v>
      </c>
      <c r="B56" s="3">
        <v>24</v>
      </c>
      <c r="C56" t="s">
        <v>311</v>
      </c>
    </row>
    <row r="57" spans="1:3" x14ac:dyDescent="0.25">
      <c r="A57" s="3">
        <v>31</v>
      </c>
      <c r="B57" s="3">
        <v>225</v>
      </c>
      <c r="C57" t="s">
        <v>305</v>
      </c>
    </row>
    <row r="58" spans="1:3" x14ac:dyDescent="0.25">
      <c r="A58" s="3" t="s">
        <v>178</v>
      </c>
      <c r="B58" s="3">
        <v>28</v>
      </c>
      <c r="C58" t="s">
        <v>249</v>
      </c>
    </row>
    <row r="59" spans="1:3" x14ac:dyDescent="0.25">
      <c r="A59" s="3">
        <v>74</v>
      </c>
      <c r="B59" s="3">
        <v>294</v>
      </c>
      <c r="C59" t="s">
        <v>306</v>
      </c>
    </row>
    <row r="60" spans="1:3" x14ac:dyDescent="0.25">
      <c r="A60" s="3">
        <v>27</v>
      </c>
      <c r="B60" s="3">
        <v>207</v>
      </c>
      <c r="C60" t="s">
        <v>307</v>
      </c>
    </row>
    <row r="61" spans="1:3" x14ac:dyDescent="0.25">
      <c r="A61" s="3">
        <v>70</v>
      </c>
      <c r="B61" s="3">
        <v>270</v>
      </c>
      <c r="C61" t="s">
        <v>308</v>
      </c>
    </row>
    <row r="62" spans="1:3" x14ac:dyDescent="0.25">
      <c r="A62" s="1">
        <v>211</v>
      </c>
      <c r="B62" s="1">
        <v>211</v>
      </c>
      <c r="C62" t="s">
        <v>309</v>
      </c>
    </row>
    <row r="63" spans="1:3" x14ac:dyDescent="0.25">
      <c r="A63" s="3">
        <v>29</v>
      </c>
      <c r="B63" s="3">
        <v>216</v>
      </c>
      <c r="C63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workbookViewId="0">
      <selection activeCell="G9" sqref="G9"/>
    </sheetView>
  </sheetViews>
  <sheetFormatPr defaultRowHeight="15" x14ac:dyDescent="0.25"/>
  <sheetData>
    <row r="1" spans="1:13" x14ac:dyDescent="0.25">
      <c r="A1">
        <v>120</v>
      </c>
      <c r="B1">
        <v>2675</v>
      </c>
      <c r="C1" t="s">
        <v>234</v>
      </c>
      <c r="D1">
        <v>2.6749999999999998</v>
      </c>
      <c r="E1">
        <f>INT(D1*1000)</f>
        <v>2675</v>
      </c>
      <c r="F1">
        <f>E1</f>
        <v>2675</v>
      </c>
      <c r="J1" t="s">
        <v>232</v>
      </c>
      <c r="K1">
        <v>11</v>
      </c>
      <c r="L1" s="2">
        <v>40.049999999999997</v>
      </c>
      <c r="M1">
        <f>L1/K1</f>
        <v>3.6409090909090907</v>
      </c>
    </row>
    <row r="2" spans="1:13" x14ac:dyDescent="0.25">
      <c r="A2">
        <v>121</v>
      </c>
      <c r="B2">
        <v>5350</v>
      </c>
      <c r="C2" t="s">
        <v>234</v>
      </c>
      <c r="D2">
        <v>2.6749999999999998</v>
      </c>
      <c r="E2">
        <f t="shared" ref="E2:E39" si="0">INT(D2*1000)</f>
        <v>2675</v>
      </c>
      <c r="F2">
        <f>F1+E2</f>
        <v>5350</v>
      </c>
      <c r="J2" t="s">
        <v>235</v>
      </c>
      <c r="K2">
        <v>8</v>
      </c>
      <c r="L2" s="2">
        <v>21.4</v>
      </c>
      <c r="M2">
        <f>L2/K2</f>
        <v>2.6749999999999998</v>
      </c>
    </row>
    <row r="3" spans="1:13" x14ac:dyDescent="0.25">
      <c r="A3">
        <v>122</v>
      </c>
      <c r="B3">
        <v>8025</v>
      </c>
      <c r="C3" t="s">
        <v>234</v>
      </c>
      <c r="D3">
        <v>2.6749999999999998</v>
      </c>
      <c r="E3">
        <f t="shared" si="0"/>
        <v>2675</v>
      </c>
      <c r="F3">
        <f t="shared" ref="F3:F40" si="1">F2+E3</f>
        <v>8025</v>
      </c>
      <c r="J3" t="s">
        <v>236</v>
      </c>
      <c r="K3">
        <v>8</v>
      </c>
      <c r="L3" s="2">
        <v>19.88</v>
      </c>
      <c r="M3">
        <f>L3/K3</f>
        <v>2.4849999999999999</v>
      </c>
    </row>
    <row r="4" spans="1:13" x14ac:dyDescent="0.25">
      <c r="A4">
        <v>123</v>
      </c>
      <c r="B4">
        <v>10510</v>
      </c>
      <c r="C4" t="s">
        <v>237</v>
      </c>
      <c r="D4">
        <v>2.4849999999999999</v>
      </c>
      <c r="E4">
        <f t="shared" si="0"/>
        <v>2485</v>
      </c>
      <c r="F4">
        <f t="shared" si="1"/>
        <v>10510</v>
      </c>
      <c r="J4" t="s">
        <v>238</v>
      </c>
      <c r="K4">
        <v>3</v>
      </c>
      <c r="L4" s="2">
        <v>10.74</v>
      </c>
      <c r="M4">
        <f>L4/K4</f>
        <v>3.58</v>
      </c>
    </row>
    <row r="5" spans="1:13" x14ac:dyDescent="0.25">
      <c r="A5">
        <v>124</v>
      </c>
      <c r="B5">
        <v>12995</v>
      </c>
      <c r="C5" t="s">
        <v>237</v>
      </c>
      <c r="D5">
        <v>2.4849999999999999</v>
      </c>
      <c r="E5">
        <f t="shared" si="0"/>
        <v>2485</v>
      </c>
      <c r="F5">
        <f t="shared" si="1"/>
        <v>12995</v>
      </c>
      <c r="J5" t="s">
        <v>240</v>
      </c>
      <c r="K5">
        <v>6</v>
      </c>
      <c r="L5" s="2">
        <v>3.93</v>
      </c>
      <c r="M5">
        <f>L5/K5</f>
        <v>0.65500000000000003</v>
      </c>
    </row>
    <row r="6" spans="1:13" x14ac:dyDescent="0.25">
      <c r="A6">
        <v>125</v>
      </c>
      <c r="B6">
        <v>15480</v>
      </c>
      <c r="C6" t="s">
        <v>237</v>
      </c>
      <c r="D6">
        <v>2.4849999999999999</v>
      </c>
      <c r="E6">
        <f t="shared" si="0"/>
        <v>2485</v>
      </c>
      <c r="F6">
        <f t="shared" si="1"/>
        <v>15480</v>
      </c>
      <c r="J6" t="s">
        <v>242</v>
      </c>
      <c r="K6">
        <v>4</v>
      </c>
      <c r="L6" s="2">
        <v>4</v>
      </c>
      <c r="M6">
        <f>L6/K6</f>
        <v>1</v>
      </c>
    </row>
    <row r="7" spans="1:13" x14ac:dyDescent="0.25">
      <c r="A7">
        <v>126</v>
      </c>
      <c r="B7">
        <v>18155</v>
      </c>
      <c r="C7" t="s">
        <v>234</v>
      </c>
      <c r="D7">
        <v>2.6749999999999998</v>
      </c>
      <c r="E7">
        <f t="shared" si="0"/>
        <v>2675</v>
      </c>
      <c r="F7">
        <f t="shared" si="1"/>
        <v>18155</v>
      </c>
    </row>
    <row r="8" spans="1:13" x14ac:dyDescent="0.25">
      <c r="A8">
        <v>127</v>
      </c>
      <c r="B8">
        <v>20640</v>
      </c>
      <c r="C8" t="s">
        <v>237</v>
      </c>
      <c r="D8">
        <v>2.4849999999999999</v>
      </c>
      <c r="E8">
        <f t="shared" si="0"/>
        <v>2485</v>
      </c>
      <c r="F8">
        <f t="shared" si="1"/>
        <v>20640</v>
      </c>
    </row>
    <row r="9" spans="1:13" x14ac:dyDescent="0.25">
      <c r="A9">
        <v>128</v>
      </c>
      <c r="B9">
        <v>23315</v>
      </c>
      <c r="C9" t="s">
        <v>234</v>
      </c>
      <c r="D9">
        <v>2.6749999999999998</v>
      </c>
      <c r="E9">
        <f t="shared" si="0"/>
        <v>2675</v>
      </c>
      <c r="F9">
        <f t="shared" si="1"/>
        <v>23315</v>
      </c>
    </row>
    <row r="10" spans="1:13" x14ac:dyDescent="0.25">
      <c r="A10">
        <v>129</v>
      </c>
      <c r="B10">
        <v>25800</v>
      </c>
      <c r="C10" t="s">
        <v>237</v>
      </c>
      <c r="D10">
        <v>2.4849999999999999</v>
      </c>
      <c r="E10">
        <f t="shared" si="0"/>
        <v>2485</v>
      </c>
      <c r="F10">
        <f t="shared" si="1"/>
        <v>25800</v>
      </c>
    </row>
    <row r="11" spans="1:13" x14ac:dyDescent="0.25">
      <c r="A11">
        <v>162</v>
      </c>
      <c r="B11">
        <v>29440</v>
      </c>
      <c r="C11" t="s">
        <v>233</v>
      </c>
      <c r="D11">
        <v>3.6409090909090907</v>
      </c>
      <c r="E11">
        <f t="shared" si="0"/>
        <v>3640</v>
      </c>
      <c r="F11">
        <f t="shared" si="1"/>
        <v>29440</v>
      </c>
    </row>
    <row r="12" spans="1:13" x14ac:dyDescent="0.25">
      <c r="A12">
        <v>163</v>
      </c>
      <c r="B12">
        <v>33080</v>
      </c>
      <c r="C12" t="s">
        <v>233</v>
      </c>
      <c r="D12">
        <v>3.6409090909090907</v>
      </c>
      <c r="E12">
        <f t="shared" si="0"/>
        <v>3640</v>
      </c>
      <c r="F12">
        <f t="shared" si="1"/>
        <v>33080</v>
      </c>
    </row>
    <row r="13" spans="1:13" x14ac:dyDescent="0.25">
      <c r="A13">
        <v>164</v>
      </c>
      <c r="B13">
        <v>36720</v>
      </c>
      <c r="C13" t="s">
        <v>233</v>
      </c>
      <c r="D13">
        <v>3.6409090909090907</v>
      </c>
      <c r="E13">
        <f t="shared" si="0"/>
        <v>3640</v>
      </c>
      <c r="F13">
        <f t="shared" si="1"/>
        <v>36720</v>
      </c>
    </row>
    <row r="14" spans="1:13" x14ac:dyDescent="0.25">
      <c r="A14">
        <v>165</v>
      </c>
      <c r="B14">
        <v>40360</v>
      </c>
      <c r="C14" t="s">
        <v>233</v>
      </c>
      <c r="D14">
        <v>3.6409090909090907</v>
      </c>
      <c r="E14">
        <f t="shared" si="0"/>
        <v>3640</v>
      </c>
      <c r="F14">
        <f t="shared" si="1"/>
        <v>40360</v>
      </c>
    </row>
    <row r="15" spans="1:13" x14ac:dyDescent="0.25">
      <c r="A15">
        <v>166</v>
      </c>
      <c r="B15">
        <v>44000</v>
      </c>
      <c r="C15" t="s">
        <v>233</v>
      </c>
      <c r="D15">
        <v>3.6409090909090907</v>
      </c>
      <c r="E15">
        <f t="shared" si="0"/>
        <v>3640</v>
      </c>
      <c r="F15">
        <f t="shared" si="1"/>
        <v>44000</v>
      </c>
    </row>
    <row r="16" spans="1:13" x14ac:dyDescent="0.25">
      <c r="A16">
        <v>167</v>
      </c>
      <c r="B16">
        <v>47640</v>
      </c>
      <c r="C16" t="s">
        <v>233</v>
      </c>
      <c r="D16">
        <v>3.6409090909090907</v>
      </c>
      <c r="E16">
        <f t="shared" si="0"/>
        <v>3640</v>
      </c>
      <c r="F16">
        <f t="shared" si="1"/>
        <v>47640</v>
      </c>
    </row>
    <row r="17" spans="1:6" x14ac:dyDescent="0.25">
      <c r="A17">
        <v>168</v>
      </c>
      <c r="B17">
        <v>51280</v>
      </c>
      <c r="C17" t="s">
        <v>233</v>
      </c>
      <c r="D17">
        <v>3.6409090909090907</v>
      </c>
      <c r="E17">
        <f t="shared" si="0"/>
        <v>3640</v>
      </c>
      <c r="F17">
        <f t="shared" si="1"/>
        <v>51280</v>
      </c>
    </row>
    <row r="18" spans="1:6" x14ac:dyDescent="0.25">
      <c r="A18">
        <v>169</v>
      </c>
      <c r="B18">
        <v>54920</v>
      </c>
      <c r="C18" t="s">
        <v>233</v>
      </c>
      <c r="D18">
        <v>3.6409090909090907</v>
      </c>
      <c r="E18">
        <f t="shared" si="0"/>
        <v>3640</v>
      </c>
      <c r="F18">
        <f t="shared" si="1"/>
        <v>54920</v>
      </c>
    </row>
    <row r="19" spans="1:6" x14ac:dyDescent="0.25">
      <c r="A19">
        <v>186</v>
      </c>
      <c r="B19">
        <v>58500</v>
      </c>
      <c r="C19" t="s">
        <v>239</v>
      </c>
      <c r="D19">
        <v>3.58</v>
      </c>
      <c r="E19">
        <f t="shared" si="0"/>
        <v>3580</v>
      </c>
      <c r="F19">
        <f t="shared" si="1"/>
        <v>58500</v>
      </c>
    </row>
    <row r="20" spans="1:6" x14ac:dyDescent="0.25">
      <c r="A20">
        <v>188</v>
      </c>
      <c r="B20">
        <v>62080</v>
      </c>
      <c r="C20" t="s">
        <v>239</v>
      </c>
      <c r="D20">
        <v>3.58</v>
      </c>
      <c r="E20">
        <f t="shared" si="0"/>
        <v>3580</v>
      </c>
      <c r="F20">
        <f t="shared" si="1"/>
        <v>62080</v>
      </c>
    </row>
    <row r="21" spans="1:6" x14ac:dyDescent="0.25">
      <c r="A21">
        <v>199</v>
      </c>
      <c r="B21">
        <v>62735</v>
      </c>
      <c r="C21" t="s">
        <v>241</v>
      </c>
      <c r="D21">
        <v>0.65500000000000003</v>
      </c>
      <c r="E21">
        <f t="shared" si="0"/>
        <v>655</v>
      </c>
      <c r="F21">
        <f t="shared" si="1"/>
        <v>62735</v>
      </c>
    </row>
    <row r="22" spans="1:6" x14ac:dyDescent="0.25">
      <c r="A22">
        <v>868</v>
      </c>
      <c r="B22">
        <v>63735</v>
      </c>
      <c r="D22">
        <v>1</v>
      </c>
      <c r="E22">
        <f t="shared" si="0"/>
        <v>1000</v>
      </c>
      <c r="F22">
        <f t="shared" si="1"/>
        <v>63735</v>
      </c>
    </row>
    <row r="23" spans="1:6" x14ac:dyDescent="0.25">
      <c r="A23">
        <v>88</v>
      </c>
      <c r="B23">
        <v>66220</v>
      </c>
      <c r="C23" t="s">
        <v>237</v>
      </c>
      <c r="D23">
        <v>2.4849999999999999</v>
      </c>
      <c r="E23">
        <f t="shared" si="0"/>
        <v>2485</v>
      </c>
      <c r="F23">
        <f t="shared" si="1"/>
        <v>66220</v>
      </c>
    </row>
    <row r="24" spans="1:6" x14ac:dyDescent="0.25">
      <c r="A24">
        <v>89</v>
      </c>
      <c r="B24">
        <v>68895</v>
      </c>
      <c r="C24" t="s">
        <v>234</v>
      </c>
      <c r="D24">
        <v>2.6749999999999998</v>
      </c>
      <c r="E24">
        <f t="shared" si="0"/>
        <v>2675</v>
      </c>
      <c r="F24">
        <f t="shared" si="1"/>
        <v>68895</v>
      </c>
    </row>
    <row r="25" spans="1:6" x14ac:dyDescent="0.25">
      <c r="A25">
        <v>90</v>
      </c>
      <c r="B25">
        <v>71570</v>
      </c>
      <c r="C25" t="s">
        <v>234</v>
      </c>
      <c r="D25">
        <v>2.6749999999999998</v>
      </c>
      <c r="E25">
        <f t="shared" si="0"/>
        <v>2675</v>
      </c>
      <c r="F25">
        <f t="shared" si="1"/>
        <v>71570</v>
      </c>
    </row>
    <row r="26" spans="1:6" x14ac:dyDescent="0.25">
      <c r="A26">
        <v>91</v>
      </c>
      <c r="B26">
        <v>74055</v>
      </c>
      <c r="C26" t="s">
        <v>237</v>
      </c>
      <c r="D26">
        <v>2.4849999999999999</v>
      </c>
      <c r="E26">
        <f t="shared" si="0"/>
        <v>2485</v>
      </c>
      <c r="F26">
        <f t="shared" si="1"/>
        <v>74055</v>
      </c>
    </row>
    <row r="27" spans="1:6" x14ac:dyDescent="0.25">
      <c r="A27">
        <v>92</v>
      </c>
      <c r="B27">
        <v>77635</v>
      </c>
      <c r="C27" t="s">
        <v>239</v>
      </c>
      <c r="D27">
        <v>3.58</v>
      </c>
      <c r="E27">
        <f t="shared" si="0"/>
        <v>3580</v>
      </c>
      <c r="F27">
        <f t="shared" si="1"/>
        <v>77635</v>
      </c>
    </row>
    <row r="28" spans="1:6" x14ac:dyDescent="0.25">
      <c r="A28">
        <v>93</v>
      </c>
      <c r="B28">
        <v>80310</v>
      </c>
      <c r="C28" t="s">
        <v>234</v>
      </c>
      <c r="D28">
        <v>2.6749999999999998</v>
      </c>
      <c r="E28">
        <f t="shared" si="0"/>
        <v>2675</v>
      </c>
      <c r="F28">
        <f t="shared" si="1"/>
        <v>80310</v>
      </c>
    </row>
    <row r="29" spans="1:6" x14ac:dyDescent="0.25">
      <c r="A29">
        <v>94</v>
      </c>
      <c r="B29">
        <v>82795</v>
      </c>
      <c r="C29" t="s">
        <v>237</v>
      </c>
      <c r="D29">
        <v>2.4849999999999999</v>
      </c>
      <c r="E29">
        <f t="shared" si="0"/>
        <v>2485</v>
      </c>
      <c r="F29">
        <f t="shared" si="1"/>
        <v>82795</v>
      </c>
    </row>
    <row r="30" spans="1:6" x14ac:dyDescent="0.25">
      <c r="A30">
        <v>96</v>
      </c>
      <c r="B30">
        <v>86435</v>
      </c>
      <c r="C30" t="s">
        <v>233</v>
      </c>
      <c r="D30">
        <v>3.6409090909090907</v>
      </c>
      <c r="E30">
        <f t="shared" si="0"/>
        <v>3640</v>
      </c>
      <c r="F30">
        <f t="shared" si="1"/>
        <v>86435</v>
      </c>
    </row>
    <row r="31" spans="1:6" x14ac:dyDescent="0.25">
      <c r="A31">
        <v>97</v>
      </c>
      <c r="B31">
        <v>90075</v>
      </c>
      <c r="C31" t="s">
        <v>233</v>
      </c>
      <c r="D31">
        <v>3.6409090909090907</v>
      </c>
      <c r="E31">
        <f t="shared" si="0"/>
        <v>3640</v>
      </c>
      <c r="F31">
        <f t="shared" si="1"/>
        <v>90075</v>
      </c>
    </row>
    <row r="32" spans="1:6" x14ac:dyDescent="0.25">
      <c r="A32">
        <v>98</v>
      </c>
      <c r="B32">
        <v>93715</v>
      </c>
      <c r="C32" t="s">
        <v>233</v>
      </c>
      <c r="D32">
        <v>3.6409090909090907</v>
      </c>
      <c r="E32">
        <f t="shared" si="0"/>
        <v>3640</v>
      </c>
      <c r="F32">
        <f t="shared" si="1"/>
        <v>93715</v>
      </c>
    </row>
    <row r="33" spans="1:6" x14ac:dyDescent="0.25">
      <c r="A33">
        <v>992</v>
      </c>
      <c r="B33">
        <v>94715</v>
      </c>
      <c r="D33">
        <v>1</v>
      </c>
      <c r="E33">
        <f t="shared" si="0"/>
        <v>1000</v>
      </c>
      <c r="F33">
        <f t="shared" si="1"/>
        <v>94715</v>
      </c>
    </row>
    <row r="34" spans="1:6" x14ac:dyDescent="0.25">
      <c r="A34">
        <v>993</v>
      </c>
      <c r="B34">
        <v>95370</v>
      </c>
      <c r="C34" t="s">
        <v>241</v>
      </c>
      <c r="D34">
        <v>0.65500000000000003</v>
      </c>
      <c r="E34">
        <f t="shared" si="0"/>
        <v>655</v>
      </c>
      <c r="F34">
        <f t="shared" si="1"/>
        <v>95370</v>
      </c>
    </row>
    <row r="35" spans="1:6" x14ac:dyDescent="0.25">
      <c r="A35">
        <v>994</v>
      </c>
      <c r="B35">
        <v>96025</v>
      </c>
      <c r="C35" t="s">
        <v>241</v>
      </c>
      <c r="D35">
        <v>0.65500000000000003</v>
      </c>
      <c r="E35">
        <f t="shared" si="0"/>
        <v>655</v>
      </c>
      <c r="F35">
        <f t="shared" si="1"/>
        <v>96025</v>
      </c>
    </row>
    <row r="36" spans="1:6" x14ac:dyDescent="0.25">
      <c r="A36">
        <v>995</v>
      </c>
      <c r="B36">
        <v>96680</v>
      </c>
      <c r="C36" t="s">
        <v>241</v>
      </c>
      <c r="D36">
        <v>0.65500000000000003</v>
      </c>
      <c r="E36">
        <f t="shared" si="0"/>
        <v>655</v>
      </c>
      <c r="F36">
        <f t="shared" si="1"/>
        <v>96680</v>
      </c>
    </row>
    <row r="37" spans="1:6" x14ac:dyDescent="0.25">
      <c r="A37">
        <v>996</v>
      </c>
      <c r="B37">
        <v>97335</v>
      </c>
      <c r="C37" t="s">
        <v>241</v>
      </c>
      <c r="D37">
        <v>0.65500000000000003</v>
      </c>
      <c r="E37">
        <f t="shared" si="0"/>
        <v>655</v>
      </c>
      <c r="F37">
        <f t="shared" si="1"/>
        <v>97335</v>
      </c>
    </row>
    <row r="38" spans="1:6" x14ac:dyDescent="0.25">
      <c r="A38">
        <v>997</v>
      </c>
      <c r="B38">
        <v>97990</v>
      </c>
      <c r="C38" t="s">
        <v>241</v>
      </c>
      <c r="D38">
        <v>0.65500000000000003</v>
      </c>
      <c r="E38">
        <f t="shared" si="0"/>
        <v>655</v>
      </c>
      <c r="F38">
        <f t="shared" si="1"/>
        <v>97990</v>
      </c>
    </row>
    <row r="39" spans="1:6" x14ac:dyDescent="0.25">
      <c r="A39">
        <v>998</v>
      </c>
      <c r="B39">
        <v>98990</v>
      </c>
      <c r="D39">
        <v>1</v>
      </c>
      <c r="E39">
        <f t="shared" si="0"/>
        <v>1000</v>
      </c>
      <c r="F39">
        <f t="shared" si="1"/>
        <v>98990</v>
      </c>
    </row>
    <row r="40" spans="1:6" x14ac:dyDescent="0.25">
      <c r="A40">
        <v>999</v>
      </c>
      <c r="B40">
        <v>100000</v>
      </c>
      <c r="D40">
        <v>1</v>
      </c>
      <c r="E40">
        <f>INT(D40*1000)+10</f>
        <v>1010</v>
      </c>
      <c r="F40">
        <f t="shared" si="1"/>
        <v>100000</v>
      </c>
    </row>
    <row r="41" spans="1:6" x14ac:dyDescent="0.25">
      <c r="D41">
        <f>SUM(D1:D40)</f>
        <v>99.999999999999986</v>
      </c>
      <c r="E41">
        <f>SUM(E1:E40)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thành phố</vt:lpstr>
      <vt:lpstr>Sheet7</vt:lpstr>
      <vt:lpstr>di động</vt:lpstr>
    </vt:vector>
  </TitlesOfParts>
  <Company>Laptop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Hồng Khanh</dc:creator>
  <cp:lastModifiedBy>Võ Hồng Khanh</cp:lastModifiedBy>
  <dcterms:created xsi:type="dcterms:W3CDTF">2017-02-14T02:09:35Z</dcterms:created>
  <dcterms:modified xsi:type="dcterms:W3CDTF">2017-02-14T04:29:08Z</dcterms:modified>
</cp:coreProperties>
</file>