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co\Desktop\"/>
    </mc:Choice>
  </mc:AlternateContent>
  <bookViews>
    <workbookView xWindow="0" yWindow="0" windowWidth="20490" windowHeight="7905" activeTab="1"/>
  </bookViews>
  <sheets>
    <sheet name="Danh sách vật tư Thí nghiệm" sheetId="1" r:id="rId1"/>
    <sheet name="Kế hoạch công việc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</calcChain>
</file>

<file path=xl/sharedStrings.xml><?xml version="1.0" encoding="utf-8"?>
<sst xmlns="http://schemas.openxmlformats.org/spreadsheetml/2006/main" count="97" uniqueCount="77">
  <si>
    <t>STT</t>
  </si>
  <si>
    <t>Mã</t>
  </si>
  <si>
    <t>Tên</t>
  </si>
  <si>
    <t>Xuât xứ</t>
  </si>
  <si>
    <t>Ghi chú</t>
  </si>
  <si>
    <t>Mạch EEPROM 24C256 Giao Tiếp I2C</t>
  </si>
  <si>
    <t>Mạch Ghi Đọc Thẻ Micro SD</t>
  </si>
  <si>
    <t>Arduino Mega 2560 R3</t>
  </si>
  <si>
    <t>Mạch Giảm Áp DC XL4005 (5A)</t>
  </si>
  <si>
    <t>Nguồn Tổ Ong 24V3A</t>
  </si>
  <si>
    <t>Link</t>
  </si>
  <si>
    <t>https://hshop.vn/products/mach-eeprom-24c256-giao-tiep-i2c</t>
  </si>
  <si>
    <t>https://hshop.vn/products/mach-ghi-doc-the-micro-sd</t>
  </si>
  <si>
    <t>https://hshop.vn/products/arduino-mega-2560r3</t>
  </si>
  <si>
    <t>https://hshop.vn/products/mach-giamop-dc-xl4005-5a</t>
  </si>
  <si>
    <t>https://hshop.vn/products/kit-rf-thu-phat-wifi-esp8266-nodemcu</t>
  </si>
  <si>
    <t>https://banlinhkien.vn/goods-2528-nguon-to-ong-24v3a.html</t>
  </si>
  <si>
    <t>http://tme.vn/Product.aspx?id=1973#page=pro_info</t>
  </si>
  <si>
    <t>SIM900 shield for Arduino</t>
  </si>
  <si>
    <t>Module 8 Relay SSR (5VDC)</t>
  </si>
  <si>
    <t>https://hshop.vn/products/module-8-relay-ran-ssr-5vdc</t>
  </si>
  <si>
    <t>Mạch Opto Cách Ly 4 Kênh TLP281</t>
  </si>
  <si>
    <t>https://hshop.vn/products/mach-opto-coch-ly-4-kenh</t>
  </si>
  <si>
    <t>Đơn Giá</t>
  </si>
  <si>
    <t>Linh kiện khác (trở, tụ, dây, chì,…)</t>
  </si>
  <si>
    <t>Nhật tảo quận 10</t>
  </si>
  <si>
    <t>Danh sách vật tư Thí nghiệm</t>
  </si>
  <si>
    <t>TQ</t>
  </si>
  <si>
    <t>Module WiFi ESP8266 NODEMCU V3</t>
  </si>
  <si>
    <t>Công ty có sẵn</t>
  </si>
  <si>
    <t>Công việc</t>
  </si>
  <si>
    <t>Thời gian bắt đầu</t>
  </si>
  <si>
    <t>Nguyễn Tự Hiếu</t>
  </si>
  <si>
    <t>Giám sát</t>
  </si>
  <si>
    <t>Võ Linh Trúc</t>
  </si>
  <si>
    <t>Kế hoạch công việc</t>
  </si>
  <si>
    <t>Thiết kế, tổ chức dữ liệu</t>
  </si>
  <si>
    <t>Người thực hiện</t>
  </si>
  <si>
    <t>Chạy thử mẫu thiết kế dữ liệu</t>
  </si>
  <si>
    <t>Liên kết các thiết bị làm việc với dữ liệu</t>
  </si>
  <si>
    <t>Thử nghiệm truyền thông báo qua SMS, e-mail</t>
  </si>
  <si>
    <t>Thiết kế giao diện WebPage toàn hệ thống</t>
  </si>
  <si>
    <t>Liên kết các thiết bị IO vào hệ thống</t>
  </si>
  <si>
    <t>Thiết kế sơ đồ nguyên lý thiết bị</t>
  </si>
  <si>
    <t>Layout mạch in PCB</t>
  </si>
  <si>
    <t>Hàn lắp linh kiện lên mạch in PCB</t>
  </si>
  <si>
    <t>Thiết kế, gia công vỏ-hộp</t>
  </si>
  <si>
    <t>Lương Hữu Trình</t>
  </si>
  <si>
    <t>Thử nghiệm các thiết bị IO</t>
  </si>
  <si>
    <t>Võ Linh Trúc, Lương Hữu Trình</t>
  </si>
  <si>
    <t>Nguyễn Tự Hiếu, Lương Hữu Trình, Võ Linh Trúc</t>
  </si>
  <si>
    <t>…</t>
  </si>
  <si>
    <t>Test thiết bị</t>
  </si>
  <si>
    <t>Chỉnh sửa (nếu cần thiết)</t>
  </si>
  <si>
    <t>Tuần 1</t>
  </si>
  <si>
    <t>Tuần 2</t>
  </si>
  <si>
    <t>Tuần 3</t>
  </si>
  <si>
    <t>Tuần 4</t>
  </si>
  <si>
    <t>Tuần 5</t>
  </si>
  <si>
    <t>Tuần 6</t>
  </si>
  <si>
    <t>Tuần 7</t>
  </si>
  <si>
    <t>Tuần 8</t>
  </si>
  <si>
    <t>Tuần 9</t>
  </si>
  <si>
    <t>Tuần 10</t>
  </si>
  <si>
    <t>Tuần 11</t>
  </si>
  <si>
    <t>Tuần 12</t>
  </si>
  <si>
    <t>Tuần 13</t>
  </si>
  <si>
    <t>Tuần 14</t>
  </si>
  <si>
    <t>Tuần 15</t>
  </si>
  <si>
    <t>Tuần 16</t>
  </si>
  <si>
    <t>Tuần 17</t>
  </si>
  <si>
    <t>Thời gian thực hiện (tuần)</t>
  </si>
  <si>
    <t>Danh sách ngày nghĩ lễ</t>
  </si>
  <si>
    <t>Hoàn thiện toàn bộ chức năng</t>
  </si>
  <si>
    <t>Đặt mạch in PCB, chuẩn bị linh kiện</t>
  </si>
  <si>
    <t>Note**: Đây chỉ là báo giá vật tư thí nghiệm, không phải là báo giá vật tư lắp đặt sản phẩm</t>
  </si>
  <si>
    <t>Thời gian kết thúc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</si>
</sst>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63"/>
      <scheme val="minor"/>
    </font>
    <font>
      <u/>
      <sz val="11"/>
      <color theme="10"/>
      <name val="Arial"/>
      <family val="2"/>
      <charset val="163"/>
      <scheme val="minor"/>
    </font>
    <font>
      <sz val="24"/>
      <color theme="1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4"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41414</xdr:colOff>
      <xdr:row>23</xdr:row>
      <xdr:rowOff>9214</xdr:rowOff>
    </xdr:from>
    <xdr:to>
      <xdr:col>3</xdr:col>
      <xdr:colOff>1109870</xdr:colOff>
      <xdr:row>33</xdr:row>
      <xdr:rowOff>59653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1914" y="4009714"/>
          <a:ext cx="4215847" cy="18726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6" displayName="Table6" ref="A2:G12" totalsRowShown="0">
  <autoFilter ref="A2:G12"/>
  <tableColumns count="7">
    <tableColumn id="1" name="STT"/>
    <tableColumn id="2" name="Mã"/>
    <tableColumn id="3" name="Tên"/>
    <tableColumn id="4" name="Đơn Giá"/>
    <tableColumn id="5" name="Link" dataCellStyle="Hyperlink"/>
    <tableColumn id="6" name="Xuât xứ"/>
    <tableColumn id="7" name="Ghi chú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F18" totalsRowShown="0">
  <autoFilter ref="A2:F18"/>
  <tableColumns count="6">
    <tableColumn id="1" name="STT"/>
    <tableColumn id="2" name="Công việc"/>
    <tableColumn id="3" name="Người thực hiện"/>
    <tableColumn id="4" name="Thời gian bắt đầu" dataDxfId="3"/>
    <tableColumn id="5" name="Thời gian thực hiện (tuần)" dataDxfId="2"/>
    <tableColumn id="6" name="Thời gian kết thúc" dataDxfId="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B24:B34" totalsRowShown="0">
  <autoFilter ref="B24:B34"/>
  <tableColumns count="1">
    <tableColumn id="1" name="Danh sách ngày nghĩ lễ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shop.vn/products/mach-opto-coch-ly-4-kenh" TargetMode="External"/><Relationship Id="rId3" Type="http://schemas.openxmlformats.org/officeDocument/2006/relationships/hyperlink" Target="https://hshop.vn/products/arduino-mega-2560r3" TargetMode="External"/><Relationship Id="rId7" Type="http://schemas.openxmlformats.org/officeDocument/2006/relationships/hyperlink" Target="http://tme.vn/Product.aspx?id=1973" TargetMode="External"/><Relationship Id="rId2" Type="http://schemas.openxmlformats.org/officeDocument/2006/relationships/hyperlink" Target="https://hshop.vn/products/mach-ghi-doc-the-micro-sd" TargetMode="External"/><Relationship Id="rId1" Type="http://schemas.openxmlformats.org/officeDocument/2006/relationships/hyperlink" Target="https://hshop.vn/products/mach-eeprom-24c256-giao-tiep-i2c" TargetMode="External"/><Relationship Id="rId6" Type="http://schemas.openxmlformats.org/officeDocument/2006/relationships/hyperlink" Target="https://banlinhkien.vn/goods-2528-nguon-to-ong-24v3a.html" TargetMode="External"/><Relationship Id="rId5" Type="http://schemas.openxmlformats.org/officeDocument/2006/relationships/hyperlink" Target="https://hshop.vn/products/kit-rf-thu-phat-wifi-esp8266-nodemcu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hshop.vn/products/mach-giamop-dc-xl4005-5a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18" sqref="E18"/>
    </sheetView>
  </sheetViews>
  <sheetFormatPr defaultRowHeight="14.25" x14ac:dyDescent="0.2"/>
  <cols>
    <col min="1" max="1" width="6.625" bestFit="1" customWidth="1"/>
    <col min="2" max="2" width="5.5" bestFit="1" customWidth="1"/>
    <col min="3" max="3" width="32.75" bestFit="1" customWidth="1"/>
    <col min="4" max="4" width="10.25" bestFit="1" customWidth="1"/>
    <col min="5" max="5" width="53" bestFit="1" customWidth="1"/>
    <col min="6" max="6" width="9.75" bestFit="1" customWidth="1"/>
    <col min="7" max="7" width="13.25" bestFit="1" customWidth="1"/>
  </cols>
  <sheetData>
    <row r="1" spans="1:7" ht="30" x14ac:dyDescent="0.4">
      <c r="A1" s="2" t="s">
        <v>26</v>
      </c>
      <c r="B1" s="2"/>
      <c r="C1" s="2"/>
      <c r="D1" s="2"/>
      <c r="E1" s="2"/>
      <c r="F1" s="2"/>
      <c r="G1" s="2"/>
    </row>
    <row r="2" spans="1:7" x14ac:dyDescent="0.2">
      <c r="A2" t="s">
        <v>0</v>
      </c>
      <c r="B2" t="s">
        <v>1</v>
      </c>
      <c r="C2" t="s">
        <v>2</v>
      </c>
      <c r="D2" t="s">
        <v>23</v>
      </c>
      <c r="E2" t="s">
        <v>10</v>
      </c>
      <c r="F2" t="s">
        <v>3</v>
      </c>
      <c r="G2" t="s">
        <v>4</v>
      </c>
    </row>
    <row r="3" spans="1:7" x14ac:dyDescent="0.2">
      <c r="A3">
        <v>1</v>
      </c>
      <c r="C3" t="s">
        <v>28</v>
      </c>
      <c r="D3">
        <v>115000</v>
      </c>
      <c r="E3" s="1" t="s">
        <v>15</v>
      </c>
      <c r="F3" t="s">
        <v>27</v>
      </c>
    </row>
    <row r="4" spans="1:7" x14ac:dyDescent="0.2">
      <c r="A4">
        <v>2</v>
      </c>
      <c r="C4" t="s">
        <v>5</v>
      </c>
      <c r="D4">
        <v>25000</v>
      </c>
      <c r="E4" s="1" t="s">
        <v>11</v>
      </c>
      <c r="F4" t="s">
        <v>27</v>
      </c>
    </row>
    <row r="5" spans="1:7" x14ac:dyDescent="0.2">
      <c r="A5">
        <v>3</v>
      </c>
      <c r="C5" t="s">
        <v>6</v>
      </c>
      <c r="D5">
        <v>30000</v>
      </c>
      <c r="E5" s="1" t="s">
        <v>12</v>
      </c>
      <c r="F5" t="s">
        <v>27</v>
      </c>
    </row>
    <row r="6" spans="1:7" x14ac:dyDescent="0.2">
      <c r="A6">
        <v>4</v>
      </c>
      <c r="C6" t="s">
        <v>7</v>
      </c>
      <c r="D6">
        <v>235000</v>
      </c>
      <c r="E6" s="1" t="s">
        <v>13</v>
      </c>
      <c r="F6" t="s">
        <v>27</v>
      </c>
    </row>
    <row r="7" spans="1:7" x14ac:dyDescent="0.2">
      <c r="A7">
        <v>5</v>
      </c>
      <c r="C7" t="s">
        <v>18</v>
      </c>
      <c r="D7">
        <v>670000</v>
      </c>
      <c r="E7" s="1" t="s">
        <v>17</v>
      </c>
      <c r="F7" t="s">
        <v>27</v>
      </c>
    </row>
    <row r="8" spans="1:7" x14ac:dyDescent="0.2">
      <c r="A8">
        <v>6</v>
      </c>
      <c r="C8" t="s">
        <v>8</v>
      </c>
      <c r="D8">
        <v>35000</v>
      </c>
      <c r="E8" s="1" t="s">
        <v>14</v>
      </c>
      <c r="F8" t="s">
        <v>27</v>
      </c>
    </row>
    <row r="9" spans="1:7" x14ac:dyDescent="0.2">
      <c r="A9">
        <v>7</v>
      </c>
      <c r="C9" t="s">
        <v>9</v>
      </c>
      <c r="D9">
        <v>180000</v>
      </c>
      <c r="E9" s="1" t="s">
        <v>16</v>
      </c>
      <c r="F9" t="s">
        <v>27</v>
      </c>
      <c r="G9" t="s">
        <v>29</v>
      </c>
    </row>
    <row r="10" spans="1:7" x14ac:dyDescent="0.2">
      <c r="A10">
        <v>8</v>
      </c>
      <c r="C10" t="s">
        <v>19</v>
      </c>
      <c r="D10">
        <v>265000</v>
      </c>
      <c r="E10" t="s">
        <v>20</v>
      </c>
      <c r="F10" t="s">
        <v>27</v>
      </c>
    </row>
    <row r="11" spans="1:7" x14ac:dyDescent="0.2">
      <c r="A11">
        <v>9</v>
      </c>
      <c r="C11" t="s">
        <v>21</v>
      </c>
      <c r="D11">
        <v>75000</v>
      </c>
      <c r="E11" s="1" t="s">
        <v>22</v>
      </c>
      <c r="F11" t="s">
        <v>27</v>
      </c>
    </row>
    <row r="12" spans="1:7" x14ac:dyDescent="0.2">
      <c r="A12">
        <v>10</v>
      </c>
      <c r="C12" t="s">
        <v>24</v>
      </c>
      <c r="D12">
        <v>100000</v>
      </c>
      <c r="E12" t="s">
        <v>25</v>
      </c>
      <c r="F12" t="s">
        <v>27</v>
      </c>
    </row>
    <row r="15" spans="1:7" x14ac:dyDescent="0.2">
      <c r="A15" s="6" t="s">
        <v>75</v>
      </c>
      <c r="B15" s="6"/>
      <c r="C15" s="6"/>
      <c r="D15" s="6"/>
      <c r="E15" s="6"/>
      <c r="F15" s="6"/>
      <c r="G15" s="6"/>
    </row>
  </sheetData>
  <mergeCells count="2">
    <mergeCell ref="A1:G1"/>
    <mergeCell ref="A15:G15"/>
  </mergeCells>
  <hyperlinks>
    <hyperlink ref="E4" r:id="rId1"/>
    <hyperlink ref="E5" r:id="rId2"/>
    <hyperlink ref="E6" r:id="rId3"/>
    <hyperlink ref="E8" r:id="rId4"/>
    <hyperlink ref="E3" r:id="rId5"/>
    <hyperlink ref="E9" r:id="rId6"/>
    <hyperlink ref="E7" r:id="rId7" location="page=pro_info"/>
    <hyperlink ref="E11" r:id="rId8"/>
  </hyperlinks>
  <pageMargins left="0.7" right="0.7" top="0.75" bottom="0.75" header="0.3" footer="0.3"/>
  <pageSetup paperSize="9" orientation="portrait"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Normal="100" workbookViewId="0">
      <selection activeCell="H11" sqref="H11"/>
    </sheetView>
  </sheetViews>
  <sheetFormatPr defaultRowHeight="14.25" x14ac:dyDescent="0.2"/>
  <cols>
    <col min="1" max="1" width="6.625" bestFit="1" customWidth="1"/>
    <col min="2" max="2" width="39.5" bestFit="1" customWidth="1"/>
    <col min="3" max="3" width="41.25" bestFit="1" customWidth="1"/>
    <col min="4" max="4" width="18.5" bestFit="1" customWidth="1"/>
    <col min="5" max="5" width="26.375" bestFit="1" customWidth="1"/>
    <col min="6" max="6" width="19.25" bestFit="1" customWidth="1"/>
    <col min="7" max="15" width="6.5" bestFit="1" customWidth="1"/>
    <col min="16" max="23" width="7.5" bestFit="1" customWidth="1"/>
  </cols>
  <sheetData>
    <row r="1" spans="1:23" ht="30" x14ac:dyDescent="0.4">
      <c r="A1" s="2" t="s">
        <v>35</v>
      </c>
      <c r="B1" s="2"/>
      <c r="C1" s="2"/>
      <c r="D1" s="2"/>
      <c r="E1" s="2"/>
      <c r="F1" s="5"/>
    </row>
    <row r="2" spans="1:23" x14ac:dyDescent="0.2">
      <c r="A2" t="s">
        <v>0</v>
      </c>
      <c r="B2" t="s">
        <v>30</v>
      </c>
      <c r="C2" t="s">
        <v>37</v>
      </c>
      <c r="D2" t="s">
        <v>31</v>
      </c>
      <c r="E2" t="s">
        <v>71</v>
      </c>
      <c r="F2" t="s">
        <v>76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</row>
    <row r="3" spans="1:23" x14ac:dyDescent="0.2">
      <c r="A3">
        <v>1</v>
      </c>
      <c r="B3" t="s">
        <v>33</v>
      </c>
      <c r="C3" t="s">
        <v>32</v>
      </c>
      <c r="D3" s="3">
        <v>43437</v>
      </c>
      <c r="E3" s="4">
        <v>17</v>
      </c>
      <c r="F3" s="4"/>
      <c r="G3" s="3"/>
    </row>
    <row r="4" spans="1:23" x14ac:dyDescent="0.2">
      <c r="A4">
        <v>2</v>
      </c>
      <c r="B4" t="s">
        <v>41</v>
      </c>
      <c r="C4" t="s">
        <v>32</v>
      </c>
      <c r="D4" s="3">
        <v>43437</v>
      </c>
      <c r="E4" s="4">
        <v>17</v>
      </c>
      <c r="F4" s="4"/>
      <c r="G4" s="3"/>
    </row>
    <row r="5" spans="1:23" ht="13.5" customHeight="1" x14ac:dyDescent="0.2">
      <c r="A5">
        <v>3</v>
      </c>
      <c r="B5" t="s">
        <v>36</v>
      </c>
      <c r="C5" t="s">
        <v>34</v>
      </c>
      <c r="D5" s="3">
        <v>43437</v>
      </c>
      <c r="E5" s="4">
        <v>1</v>
      </c>
      <c r="F5" s="4"/>
      <c r="G5" s="3"/>
    </row>
    <row r="6" spans="1:23" x14ac:dyDescent="0.2">
      <c r="A6">
        <v>4</v>
      </c>
      <c r="B6" t="s">
        <v>38</v>
      </c>
      <c r="C6" t="s">
        <v>34</v>
      </c>
      <c r="D6" s="3">
        <f>D5+E5*7</f>
        <v>43444</v>
      </c>
      <c r="E6" s="4">
        <v>1</v>
      </c>
      <c r="F6" s="4"/>
    </row>
    <row r="7" spans="1:23" x14ac:dyDescent="0.2">
      <c r="A7">
        <v>5</v>
      </c>
      <c r="B7" t="s">
        <v>39</v>
      </c>
      <c r="C7" t="s">
        <v>34</v>
      </c>
      <c r="D7" s="3">
        <f>D6+7*E6</f>
        <v>43451</v>
      </c>
      <c r="E7" s="4">
        <v>0.5</v>
      </c>
      <c r="F7" s="4"/>
    </row>
    <row r="8" spans="1:23" x14ac:dyDescent="0.2">
      <c r="A8">
        <v>6</v>
      </c>
      <c r="B8" t="s">
        <v>40</v>
      </c>
      <c r="C8" t="s">
        <v>34</v>
      </c>
      <c r="D8" s="3">
        <f t="shared" ref="D8:D12" si="0">D7+7*E7</f>
        <v>43454.5</v>
      </c>
      <c r="E8" s="4">
        <v>0.5</v>
      </c>
      <c r="F8" s="4"/>
    </row>
    <row r="9" spans="1:23" x14ac:dyDescent="0.2">
      <c r="A9">
        <v>7</v>
      </c>
      <c r="B9" t="s">
        <v>48</v>
      </c>
      <c r="C9" t="s">
        <v>34</v>
      </c>
      <c r="D9" s="3">
        <f t="shared" si="0"/>
        <v>43458</v>
      </c>
      <c r="E9" s="4">
        <v>0.5</v>
      </c>
      <c r="F9" s="4"/>
    </row>
    <row r="10" spans="1:23" x14ac:dyDescent="0.2">
      <c r="A10">
        <v>8</v>
      </c>
      <c r="B10" t="s">
        <v>42</v>
      </c>
      <c r="C10" t="s">
        <v>34</v>
      </c>
      <c r="D10" s="3">
        <f t="shared" si="0"/>
        <v>43461.5</v>
      </c>
      <c r="E10" s="4">
        <v>0.5</v>
      </c>
      <c r="F10" s="4"/>
    </row>
    <row r="11" spans="1:23" x14ac:dyDescent="0.2">
      <c r="A11">
        <v>9</v>
      </c>
      <c r="B11" t="s">
        <v>73</v>
      </c>
      <c r="C11" t="s">
        <v>34</v>
      </c>
      <c r="D11" s="3">
        <f t="shared" si="0"/>
        <v>43465</v>
      </c>
      <c r="E11" s="4">
        <v>2</v>
      </c>
      <c r="F11" s="4"/>
    </row>
    <row r="12" spans="1:23" x14ac:dyDescent="0.2">
      <c r="A12">
        <v>10</v>
      </c>
      <c r="B12" t="s">
        <v>43</v>
      </c>
      <c r="C12" t="s">
        <v>34</v>
      </c>
      <c r="D12" s="3">
        <f t="shared" si="0"/>
        <v>43479</v>
      </c>
      <c r="E12" s="4">
        <v>1</v>
      </c>
      <c r="F12" s="4"/>
    </row>
    <row r="13" spans="1:23" x14ac:dyDescent="0.2">
      <c r="A13">
        <v>11</v>
      </c>
      <c r="B13" t="s">
        <v>44</v>
      </c>
      <c r="C13" t="s">
        <v>47</v>
      </c>
      <c r="D13" s="3">
        <f>D12+7*0.5</f>
        <v>43482.5</v>
      </c>
      <c r="E13" s="4">
        <v>2.5</v>
      </c>
      <c r="F13" s="4"/>
    </row>
    <row r="14" spans="1:23" x14ac:dyDescent="0.2">
      <c r="A14">
        <v>12</v>
      </c>
      <c r="B14" t="s">
        <v>74</v>
      </c>
      <c r="C14" t="s">
        <v>49</v>
      </c>
      <c r="D14" s="3">
        <f>D13+7*E13</f>
        <v>43500</v>
      </c>
      <c r="E14" s="4">
        <v>1</v>
      </c>
      <c r="F14" s="4"/>
    </row>
    <row r="15" spans="1:23" x14ac:dyDescent="0.2">
      <c r="A15">
        <v>13</v>
      </c>
      <c r="B15" t="s">
        <v>45</v>
      </c>
      <c r="C15" t="s">
        <v>49</v>
      </c>
      <c r="D15" s="3">
        <f>D14+7*E14</f>
        <v>43507</v>
      </c>
      <c r="E15" s="4">
        <v>0.5</v>
      </c>
      <c r="F15" s="4"/>
    </row>
    <row r="16" spans="1:23" x14ac:dyDescent="0.2">
      <c r="A16">
        <v>14</v>
      </c>
      <c r="B16" t="s">
        <v>52</v>
      </c>
      <c r="C16" t="s">
        <v>50</v>
      </c>
      <c r="D16" s="3">
        <f>D15+7*E15</f>
        <v>43510.5</v>
      </c>
      <c r="E16" s="4">
        <v>1</v>
      </c>
      <c r="F16" s="4"/>
    </row>
    <row r="17" spans="1:6" x14ac:dyDescent="0.2">
      <c r="A17">
        <v>15</v>
      </c>
      <c r="B17" t="s">
        <v>53</v>
      </c>
      <c r="C17" t="s">
        <v>50</v>
      </c>
      <c r="D17" s="3">
        <f>D16+7*E16</f>
        <v>43517.5</v>
      </c>
      <c r="E17" s="4">
        <v>5.5</v>
      </c>
      <c r="F17" s="4"/>
    </row>
    <row r="18" spans="1:6" x14ac:dyDescent="0.2">
      <c r="A18">
        <v>16</v>
      </c>
      <c r="B18" t="s">
        <v>46</v>
      </c>
      <c r="C18" t="s">
        <v>51</v>
      </c>
      <c r="D18" s="3">
        <v>43500</v>
      </c>
      <c r="E18" s="4">
        <v>8</v>
      </c>
      <c r="F18" s="4"/>
    </row>
    <row r="24" spans="1:6" x14ac:dyDescent="0.2">
      <c r="B24" t="s">
        <v>72</v>
      </c>
    </row>
    <row r="25" spans="1:6" x14ac:dyDescent="0.2">
      <c r="B25" s="3">
        <v>43466</v>
      </c>
    </row>
    <row r="26" spans="1:6" x14ac:dyDescent="0.2">
      <c r="B26" s="3">
        <v>43498</v>
      </c>
    </row>
    <row r="27" spans="1:6" x14ac:dyDescent="0.2">
      <c r="B27" s="3">
        <v>43499</v>
      </c>
    </row>
    <row r="28" spans="1:6" x14ac:dyDescent="0.2">
      <c r="B28" s="3">
        <v>43500</v>
      </c>
    </row>
    <row r="29" spans="1:6" x14ac:dyDescent="0.2">
      <c r="B29" s="3">
        <v>43501</v>
      </c>
    </row>
    <row r="30" spans="1:6" x14ac:dyDescent="0.2">
      <c r="B30" s="3">
        <v>43502</v>
      </c>
    </row>
    <row r="31" spans="1:6" x14ac:dyDescent="0.2">
      <c r="B31" s="3">
        <v>43503</v>
      </c>
    </row>
    <row r="32" spans="1:6" x14ac:dyDescent="0.2">
      <c r="B32" s="3">
        <v>43504</v>
      </c>
    </row>
    <row r="33" spans="2:2" x14ac:dyDescent="0.2">
      <c r="B33" s="3">
        <v>43505</v>
      </c>
    </row>
    <row r="34" spans="2:2" x14ac:dyDescent="0.2">
      <c r="B34" s="3">
        <v>43506</v>
      </c>
    </row>
  </sheetData>
  <mergeCells count="1">
    <mergeCell ref="A1:E1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sách vật tư Thí nghiệm</vt:lpstr>
      <vt:lpstr>Kế hoạch công việc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Linh Truc</dc:creator>
  <cp:lastModifiedBy>Vo Linh Truc</cp:lastModifiedBy>
  <dcterms:created xsi:type="dcterms:W3CDTF">2018-12-03T14:38:37Z</dcterms:created>
  <dcterms:modified xsi:type="dcterms:W3CDTF">2018-12-03T17:00:05Z</dcterms:modified>
</cp:coreProperties>
</file>