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<sst xmlns="http://schemas.openxmlformats.org/spreadsheetml/2006/main" count="13" uniqueCount="13">
  <si>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n</t>
  </si>
  <si>
    <t>xmax</t>
  </si>
  <si>
    <t>xmin</t>
  </si>
  <si>
    <t>R</t>
  </si>
  <si>
    <t>k</t>
  </si>
  <si>
    <t>h</t>
  </si>
  <si>
    <t>BDT</t>
  </si>
  <si>
    <t>BDD</t>
  </si>
  <si>
    <t>X</t>
  </si>
  <si>
    <t>stt lớp</t>
  </si>
  <si>
    <t>gtbd</t>
  </si>
  <si>
    <t>gttb</t>
  </si>
  <si>
    <t>tần số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</si>
</sst>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  <numFmt numFmtId="179" formatCode="0_ "/>
    <numFmt numFmtId="180" formatCode="0.00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203200</xdr:colOff>
      <xdr:row>1</xdr:row>
      <xdr:rowOff>19050</xdr:rowOff>
    </xdr:to>
    <xdr:pic>
      <xdr:nvPicPr>
        <xdr:cNvPr id="4" name="Picture 3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203200" cy="2032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203200</xdr:colOff>
      <xdr:row>1</xdr:row>
      <xdr:rowOff>19050</xdr:rowOff>
    </xdr:to>
    <xdr:pic>
      <xdr:nvPicPr>
        <xdr:cNvPr id="5" name="Picture 4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203200" cy="203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tabSelected="1" zoomScale="115" zoomScaleNormal="115" workbookViewId="0">
      <selection activeCell="T9" sqref="T9"/>
    </sheetView>
  </sheetViews>
  <sheetFormatPr defaultColWidth="8.72727272727273" defaultRowHeight="14.5"/>
  <sheetData>
    <row r="1" spans="1:13">
      <c r="A1" s="1">
        <v>3.56</v>
      </c>
      <c r="B1" s="1">
        <v>3.46</v>
      </c>
      <c r="C1" s="1">
        <v>3.48</v>
      </c>
      <c r="D1" s="1">
        <v>3.5</v>
      </c>
      <c r="E1" s="1">
        <v>3.42</v>
      </c>
      <c r="F1" s="1">
        <v>3.43</v>
      </c>
      <c r="G1" s="1">
        <v>3.52</v>
      </c>
      <c r="H1" s="1">
        <v>3.49</v>
      </c>
      <c r="I1" s="1">
        <v>3.44</v>
      </c>
      <c r="J1" s="1">
        <v>3.56</v>
      </c>
      <c r="K1" s="1"/>
      <c r="L1" s="1" t="s">
        <v>0</v>
      </c>
      <c r="M1" s="1">
        <f>COUNT(A1:J10)</f>
        <v>100</v>
      </c>
    </row>
    <row r="2" spans="1:13">
      <c r="A2" s="1">
        <v>3.48</v>
      </c>
      <c r="B2" s="1">
        <v>3.56</v>
      </c>
      <c r="C2" s="1">
        <v>3.5</v>
      </c>
      <c r="D2" s="1">
        <v>3.52</v>
      </c>
      <c r="E2" s="1">
        <v>3.47</v>
      </c>
      <c r="F2" s="1">
        <v>3.48</v>
      </c>
      <c r="G2" s="1">
        <v>3.46</v>
      </c>
      <c r="H2" s="1">
        <v>3.5</v>
      </c>
      <c r="I2" s="1">
        <v>3.56</v>
      </c>
      <c r="J2" s="1">
        <v>3.38</v>
      </c>
      <c r="K2" s="1"/>
      <c r="L2" s="1" t="s">
        <v>1</v>
      </c>
      <c r="M2" s="1">
        <f>MAX(A1:J10)</f>
        <v>3.68</v>
      </c>
    </row>
    <row r="3" spans="1:13">
      <c r="A3" s="1">
        <v>3.42</v>
      </c>
      <c r="B3" s="1">
        <v>3.57</v>
      </c>
      <c r="C3" s="1">
        <v>3.47</v>
      </c>
      <c r="D3" s="1">
        <v>3.49</v>
      </c>
      <c r="E3" s="1">
        <v>3.45</v>
      </c>
      <c r="F3" s="1">
        <v>3.44</v>
      </c>
      <c r="G3" s="1">
        <v>3.5</v>
      </c>
      <c r="H3" s="1">
        <v>3.48</v>
      </c>
      <c r="I3" s="1">
        <v>3.46</v>
      </c>
      <c r="J3" s="1">
        <v>3.46</v>
      </c>
      <c r="K3" s="1"/>
      <c r="L3" s="1" t="s">
        <v>2</v>
      </c>
      <c r="M3" s="1">
        <f>MIN(A1:J10)</f>
        <v>3.3</v>
      </c>
    </row>
    <row r="4" spans="1:13">
      <c r="A4" s="1">
        <v>3.55</v>
      </c>
      <c r="B4" s="1">
        <v>3.52</v>
      </c>
      <c r="C4" s="1">
        <v>3.44</v>
      </c>
      <c r="D4" s="1">
        <v>3.5</v>
      </c>
      <c r="E4" s="1">
        <v>3.45</v>
      </c>
      <c r="F4" s="1">
        <v>3.44</v>
      </c>
      <c r="G4" s="1">
        <v>3.48</v>
      </c>
      <c r="H4" s="1">
        <v>3.46</v>
      </c>
      <c r="I4" s="1">
        <v>3.52</v>
      </c>
      <c r="J4" s="1">
        <v>3.46</v>
      </c>
      <c r="K4" s="1"/>
      <c r="L4" s="1" t="s">
        <v>3</v>
      </c>
      <c r="M4" s="1">
        <f>M2-M3</f>
        <v>0.38</v>
      </c>
    </row>
    <row r="5" spans="1:13">
      <c r="A5" s="1">
        <v>3.48</v>
      </c>
      <c r="B5" s="1">
        <v>3.48</v>
      </c>
      <c r="C5" s="1">
        <v>3.32</v>
      </c>
      <c r="D5" s="1">
        <v>3.4</v>
      </c>
      <c r="E5" s="1">
        <v>3.52</v>
      </c>
      <c r="F5" s="1">
        <v>3.34</v>
      </c>
      <c r="G5" s="1">
        <v>3.46</v>
      </c>
      <c r="H5" s="1">
        <v>3.43</v>
      </c>
      <c r="I5" s="1">
        <v>3.3</v>
      </c>
      <c r="J5" s="1">
        <v>3.46</v>
      </c>
      <c r="K5" s="1"/>
      <c r="L5" s="1" t="s">
        <v>4</v>
      </c>
      <c r="M5" s="1">
        <f>SQRT(M1)</f>
        <v>10</v>
      </c>
    </row>
    <row r="6" spans="1:14">
      <c r="A6" s="1">
        <v>3.59</v>
      </c>
      <c r="B6" s="1">
        <v>3.63</v>
      </c>
      <c r="C6" s="1">
        <v>3.59</v>
      </c>
      <c r="D6" s="1">
        <v>3.47</v>
      </c>
      <c r="E6" s="1">
        <v>3.38</v>
      </c>
      <c r="F6" s="1">
        <v>3.52</v>
      </c>
      <c r="G6" s="1">
        <v>3.45</v>
      </c>
      <c r="H6" s="1">
        <v>3.48</v>
      </c>
      <c r="I6" s="1">
        <v>3.31</v>
      </c>
      <c r="J6" s="1">
        <v>3.46</v>
      </c>
      <c r="K6" s="1"/>
      <c r="L6" s="1" t="s">
        <v>5</v>
      </c>
      <c r="M6" s="1">
        <f>M4/(M5-1)</f>
        <v>0.0422222222222223</v>
      </c>
      <c r="N6">
        <v>0.05</v>
      </c>
    </row>
    <row r="7" spans="1:18">
      <c r="A7" s="1">
        <v>3.4</v>
      </c>
      <c r="B7" s="1">
        <v>3.54</v>
      </c>
      <c r="C7" s="1">
        <v>3.46</v>
      </c>
      <c r="D7" s="1">
        <v>3.51</v>
      </c>
      <c r="E7" s="1">
        <v>3.48</v>
      </c>
      <c r="F7" s="1">
        <v>3.5</v>
      </c>
      <c r="G7" s="1">
        <v>3.68</v>
      </c>
      <c r="H7" s="1">
        <v>3.6</v>
      </c>
      <c r="I7" s="1">
        <v>3.46</v>
      </c>
      <c r="J7" s="1">
        <v>3.52</v>
      </c>
      <c r="K7" s="1"/>
      <c r="L7" s="1" t="s">
        <v>6</v>
      </c>
      <c r="M7" s="1" t="s">
        <v>7</v>
      </c>
      <c r="N7" t="s">
        <v>8</v>
      </c>
      <c r="O7" t="s">
        <v>9</v>
      </c>
      <c r="P7" t="s">
        <v>10</v>
      </c>
      <c r="Q7" t="s">
        <v>11</v>
      </c>
      <c r="R7" t="s">
        <v>12</v>
      </c>
    </row>
    <row r="8" spans="1:17">
      <c r="A8" s="1">
        <v>3.48</v>
      </c>
      <c r="B8" s="1">
        <v>3.5</v>
      </c>
      <c r="C8" s="1">
        <v>3.56</v>
      </c>
      <c r="D8" s="1">
        <v>3.5</v>
      </c>
      <c r="E8" s="1">
        <v>3.52</v>
      </c>
      <c r="F8" s="1">
        <v>3.46</v>
      </c>
      <c r="G8" s="1">
        <v>3.48</v>
      </c>
      <c r="H8" s="1">
        <v>3.46</v>
      </c>
      <c r="I8" s="1">
        <v>3.52</v>
      </c>
      <c r="J8" s="1">
        <v>3.56</v>
      </c>
      <c r="K8" s="2">
        <v>1</v>
      </c>
      <c r="L8" s="3">
        <f>M3-N6/2</f>
        <v>3.275</v>
      </c>
      <c r="M8" s="3">
        <f>M3+N6/2</f>
        <v>3.325</v>
      </c>
      <c r="N8" s="1">
        <f>AVERAGE(L8:M8)</f>
        <v>3.3</v>
      </c>
      <c r="O8">
        <v>1</v>
      </c>
      <c r="Q8">
        <v>3.3</v>
      </c>
    </row>
    <row r="9" spans="1:17">
      <c r="A9" s="1">
        <v>3.52</v>
      </c>
      <c r="B9" s="1">
        <v>3.48</v>
      </c>
      <c r="C9" s="1">
        <v>3.46</v>
      </c>
      <c r="D9" s="1">
        <v>3.45</v>
      </c>
      <c r="E9" s="1">
        <v>3.46</v>
      </c>
      <c r="F9" s="1">
        <v>3.54</v>
      </c>
      <c r="G9" s="1">
        <v>3.54</v>
      </c>
      <c r="H9" s="1">
        <v>3.48</v>
      </c>
      <c r="I9" s="1">
        <v>3.49</v>
      </c>
      <c r="J9" s="1">
        <v>3.41</v>
      </c>
      <c r="K9" s="2">
        <v>2</v>
      </c>
      <c r="L9" s="3">
        <f>M8</f>
        <v>3.325</v>
      </c>
      <c r="M9" s="3">
        <f>L9+N6</f>
        <v>3.375</v>
      </c>
      <c r="N9" s="1">
        <f t="shared" ref="N9:N16" si="0">AVERAGE(L9:M9)</f>
        <v>3.35</v>
      </c>
      <c r="O9">
        <v>2</v>
      </c>
      <c r="Q9">
        <v>3.35</v>
      </c>
    </row>
    <row r="10" spans="1:17">
      <c r="A10" s="1">
        <v>3.41</v>
      </c>
      <c r="B10" s="1">
        <v>3.45</v>
      </c>
      <c r="C10" s="1">
        <v>3.34</v>
      </c>
      <c r="D10" s="1">
        <v>3.44</v>
      </c>
      <c r="E10" s="1">
        <v>3.47</v>
      </c>
      <c r="F10" s="1">
        <v>3.47</v>
      </c>
      <c r="G10" s="1">
        <v>3.41</v>
      </c>
      <c r="H10" s="1">
        <v>3.48</v>
      </c>
      <c r="I10" s="1">
        <v>3.54</v>
      </c>
      <c r="J10" s="1">
        <v>3.47</v>
      </c>
      <c r="K10" s="2">
        <v>3</v>
      </c>
      <c r="L10" s="3">
        <f>M9</f>
        <v>3.375</v>
      </c>
      <c r="M10" s="3">
        <f>L10+N6</f>
        <v>3.425</v>
      </c>
      <c r="N10" s="1">
        <f t="shared" si="0"/>
        <v>3.4</v>
      </c>
      <c r="O10">
        <v>3</v>
      </c>
      <c r="Q10">
        <v>3.4</v>
      </c>
    </row>
    <row r="11" spans="11:17">
      <c r="K11">
        <v>4</v>
      </c>
      <c r="L11" s="3">
        <f>M10</f>
        <v>3.425</v>
      </c>
      <c r="M11" s="3">
        <f>L11+N6</f>
        <v>3.475</v>
      </c>
      <c r="N11" s="1">
        <f t="shared" si="0"/>
        <v>3.45</v>
      </c>
      <c r="O11">
        <v>4</v>
      </c>
      <c r="Q11">
        <v>3.45</v>
      </c>
    </row>
    <row r="12" spans="11:17">
      <c r="K12">
        <v>5</v>
      </c>
      <c r="L12" s="3">
        <f>M11</f>
        <v>3.475</v>
      </c>
      <c r="M12" s="3">
        <f>L12+N6</f>
        <v>3.525</v>
      </c>
      <c r="N12" s="1">
        <f t="shared" si="0"/>
        <v>3.5</v>
      </c>
      <c r="O12">
        <v>5</v>
      </c>
      <c r="Q12">
        <v>3.5</v>
      </c>
    </row>
    <row r="13" spans="11:17">
      <c r="K13">
        <v>6</v>
      </c>
      <c r="L13" s="3">
        <f>M12</f>
        <v>3.525</v>
      </c>
      <c r="M13" s="3">
        <f>L13+N6</f>
        <v>3.575</v>
      </c>
      <c r="N13" s="1">
        <f t="shared" si="0"/>
        <v>3.55</v>
      </c>
      <c r="O13">
        <v>6</v>
      </c>
      <c r="Q13">
        <v>3.55</v>
      </c>
    </row>
    <row r="14" spans="11:17">
      <c r="K14">
        <v>7</v>
      </c>
      <c r="L14" s="3">
        <f>M13</f>
        <v>3.575</v>
      </c>
      <c r="M14" s="3">
        <f>L14+N6</f>
        <v>3.625</v>
      </c>
      <c r="N14" s="1">
        <f t="shared" si="0"/>
        <v>3.6</v>
      </c>
      <c r="O14">
        <v>7</v>
      </c>
      <c r="Q14">
        <v>3.6</v>
      </c>
    </row>
    <row r="15" spans="11:17">
      <c r="K15">
        <v>8</v>
      </c>
      <c r="L15" s="3">
        <f>M14</f>
        <v>3.625</v>
      </c>
      <c r="M15" s="3">
        <f>L15+N6</f>
        <v>3.675</v>
      </c>
      <c r="N15" s="1">
        <f t="shared" si="0"/>
        <v>3.65</v>
      </c>
      <c r="O15">
        <v>8</v>
      </c>
      <c r="Q15">
        <v>3.65</v>
      </c>
    </row>
    <row r="16" spans="11:17">
      <c r="K16">
        <v>9</v>
      </c>
      <c r="L16" s="3">
        <f>M15</f>
        <v>3.675</v>
      </c>
      <c r="M16" s="3">
        <f>L16+N6</f>
        <v>3.725</v>
      </c>
      <c r="N16" s="1">
        <f t="shared" si="0"/>
        <v>3.7</v>
      </c>
      <c r="O16">
        <v>9</v>
      </c>
      <c r="Q16">
        <v>3.7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2024-10-07T13:26:17Z</dcterms:created>
  <dcterms:modified xsi:type="dcterms:W3CDTF">2024-10-07T14:41:33Z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90DC86D6B20B4FDA9A743139F66E2523_11</vt:lpwstr>
  </property>
  <property fmtid="{D5CDD505-2E9C-101B-9397-08002B2CF9AE}" pid="3" name="KSOProductBuildVer">
    <vt:lpwstr>1033-12.2.0.18283</vt:lpwstr>
  </property>
</Properties>
</file>