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to9\Desktop\Маша\УрФУ\ИССЛЕДОВАНИЕ ПРЕПАРАТОВ ПЛАТИНЫ\Статья Изв. РАН\МТТ-тест расчеты\"/>
    </mc:Choice>
  </mc:AlternateContent>
  <xr:revisionPtr revIDLastSave="0" documentId="13_ncr:1_{31AC0D21-6FEF-4B77-907A-53C0B6FC3061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Plate results" sheetId="1" r:id="rId1"/>
    <sheet name="94" sheetId="5" r:id="rId2"/>
    <sheet name="98" sheetId="4" r:id="rId3"/>
    <sheet name="Лист1" sheetId="3" r:id="rId4"/>
    <sheet name="Parameters" sheetId="2" r:id="rId5"/>
  </sheets>
  <calcPr calcId="191029"/>
</workbook>
</file>

<file path=xl/calcChain.xml><?xml version="1.0" encoding="utf-8"?>
<calcChain xmlns="http://schemas.openxmlformats.org/spreadsheetml/2006/main">
  <c r="C26" i="1" l="1"/>
  <c r="D26" i="1"/>
  <c r="E26" i="1"/>
  <c r="F26" i="1"/>
  <c r="G26" i="1"/>
  <c r="H26" i="1"/>
  <c r="I26" i="1"/>
  <c r="J26" i="1"/>
  <c r="K26" i="1"/>
  <c r="L26" i="1"/>
  <c r="C27" i="1"/>
  <c r="D27" i="1"/>
  <c r="E27" i="1"/>
  <c r="F27" i="1"/>
  <c r="G27" i="1"/>
  <c r="H27" i="1"/>
  <c r="I27" i="1"/>
  <c r="J27" i="1"/>
  <c r="K27" i="1"/>
  <c r="L27" i="1"/>
  <c r="C28" i="1"/>
  <c r="D28" i="1"/>
  <c r="E28" i="1"/>
  <c r="F28" i="1"/>
  <c r="G28" i="1"/>
  <c r="H28" i="1"/>
  <c r="I28" i="1"/>
  <c r="J28" i="1"/>
  <c r="K28" i="1"/>
  <c r="L28" i="1"/>
  <c r="C24" i="1"/>
  <c r="D24" i="1"/>
  <c r="E24" i="1"/>
  <c r="F24" i="1"/>
  <c r="G24" i="1"/>
  <c r="H24" i="1"/>
  <c r="I24" i="1"/>
  <c r="J24" i="1"/>
  <c r="K24" i="1"/>
  <c r="L24" i="1"/>
  <c r="C25" i="1"/>
  <c r="D25" i="1"/>
  <c r="E25" i="1"/>
  <c r="F25" i="1"/>
  <c r="G25" i="1"/>
  <c r="H25" i="1"/>
  <c r="I25" i="1"/>
  <c r="J25" i="1"/>
  <c r="K25" i="1"/>
  <c r="L25" i="1"/>
  <c r="D23" i="1"/>
  <c r="E23" i="1"/>
  <c r="F23" i="1"/>
  <c r="G23" i="1"/>
  <c r="H23" i="1"/>
  <c r="I23" i="1"/>
  <c r="J23" i="1"/>
  <c r="K23" i="1"/>
  <c r="L23" i="1"/>
  <c r="C23" i="1"/>
  <c r="B22" i="1"/>
</calcChain>
</file>

<file path=xl/sharedStrings.xml><?xml version="1.0" encoding="utf-8"?>
<sst xmlns="http://schemas.openxmlformats.org/spreadsheetml/2006/main" count="59" uniqueCount="43">
  <si>
    <t>PLATE RESULTS</t>
  </si>
  <si>
    <t/>
  </si>
  <si>
    <t xml:space="preserve">PROTOCOL NAME </t>
  </si>
  <si>
    <t>mtt</t>
  </si>
  <si>
    <t xml:space="preserve">MEASUREMENT START DATE </t>
  </si>
  <si>
    <t>Sat Oct 29 2022 17:49:36 GMT+0500 (RTZ 4 (зима))</t>
  </si>
  <si>
    <t>OPERATION</t>
  </si>
  <si>
    <t>Filter ABS-EndPoint</t>
  </si>
  <si>
    <t>TEMPERATURE (Celsius)</t>
  </si>
  <si>
    <t>A</t>
  </si>
  <si>
    <t>B</t>
  </si>
  <si>
    <t>C</t>
  </si>
  <si>
    <t>D</t>
  </si>
  <si>
    <t>E</t>
  </si>
  <si>
    <t>F</t>
  </si>
  <si>
    <t>G</t>
  </si>
  <si>
    <t>H</t>
  </si>
  <si>
    <t>PARAMETERS</t>
  </si>
  <si>
    <t xml:space="preserve">MEASUREMENT START DATE	</t>
  </si>
  <si>
    <t xml:space="preserve">MEASUREMENT COMMENT	</t>
  </si>
  <si>
    <t>A172_AV94_AV98</t>
  </si>
  <si>
    <t xml:space="preserve">User interface program version	</t>
  </si>
  <si>
    <t>2.0.2.</t>
  </si>
  <si>
    <t xml:space="preserve">Instrument serial number	</t>
  </si>
  <si>
    <t>PROTOCOL NAME</t>
  </si>
  <si>
    <t>PROTOCOL CREATION DATE</t>
  </si>
  <si>
    <t>Mon Sep 13 2021 17:58:57 GMT+0500 (RTZ 4 (зима))</t>
  </si>
  <si>
    <t>PROTOCOL CREATOR NAME</t>
  </si>
  <si>
    <t>Admin</t>
  </si>
  <si>
    <t>PLATE TYPE</t>
  </si>
  <si>
    <t>General 96</t>
  </si>
  <si>
    <t>PLATE FORMAT</t>
  </si>
  <si>
    <t>96 wells (8X12)</t>
  </si>
  <si>
    <t>MEASUREMENT TYPE</t>
  </si>
  <si>
    <t>Single label</t>
  </si>
  <si>
    <t>EXCITATION FILTER</t>
  </si>
  <si>
    <t>MTT</t>
  </si>
  <si>
    <t>MEASUREMENT TIME (ms)</t>
  </si>
  <si>
    <t>FLASH ENERGY (mJ)</t>
  </si>
  <si>
    <t>MEASUREMENT ORDER</t>
  </si>
  <si>
    <t>Bi-directional</t>
  </si>
  <si>
    <t>USER NAME</t>
  </si>
  <si>
    <t>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</si>
</sst>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te results"/>
  <dimension ref="A1:M28"/>
  <sheetViews>
    <sheetView topLeftCell="A8" workbookViewId="0">
      <selection activeCell="C23" sqref="C23:L25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  <c r="B3" t="s">
        <v>3</v>
      </c>
    </row>
    <row r="4" spans="1:13" x14ac:dyDescent="0.3">
      <c r="A4" t="s">
        <v>1</v>
      </c>
    </row>
    <row r="5" spans="1:13" x14ac:dyDescent="0.3">
      <c r="A5" t="s">
        <v>4</v>
      </c>
      <c r="B5" t="s">
        <v>5</v>
      </c>
    </row>
    <row r="6" spans="1:13" x14ac:dyDescent="0.3">
      <c r="A6" t="s">
        <v>1</v>
      </c>
    </row>
    <row r="7" spans="1:13" x14ac:dyDescent="0.3">
      <c r="A7" t="s">
        <v>1</v>
      </c>
    </row>
    <row r="8" spans="1:13" x14ac:dyDescent="0.3">
      <c r="A8" t="s">
        <v>6</v>
      </c>
      <c r="B8" t="s">
        <v>7</v>
      </c>
    </row>
    <row r="9" spans="1:13" x14ac:dyDescent="0.3">
      <c r="A9" t="s">
        <v>8</v>
      </c>
      <c r="B9">
        <v>24.7</v>
      </c>
    </row>
    <row r="10" spans="1:13" x14ac:dyDescent="0.3">
      <c r="A10" t="s">
        <v>1</v>
      </c>
    </row>
    <row r="11" spans="1:13" x14ac:dyDescent="0.3">
      <c r="A11" t="s">
        <v>1</v>
      </c>
    </row>
    <row r="12" spans="1:13" x14ac:dyDescent="0.3">
      <c r="A12" t="s">
        <v>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3">
      <c r="A13" t="s">
        <v>9</v>
      </c>
      <c r="B13">
        <v>0.41199999999999998</v>
      </c>
      <c r="C13">
        <v>0.38100000000000001</v>
      </c>
      <c r="D13">
        <v>0.379</v>
      </c>
      <c r="E13">
        <v>0.36899999999999999</v>
      </c>
      <c r="F13">
        <v>0.371</v>
      </c>
      <c r="G13">
        <v>0.36599999999999999</v>
      </c>
      <c r="H13">
        <v>0.38</v>
      </c>
      <c r="I13">
        <v>0.377</v>
      </c>
      <c r="J13">
        <v>0.36899999999999999</v>
      </c>
      <c r="K13">
        <v>0.376</v>
      </c>
      <c r="L13">
        <v>0.35899999999999999</v>
      </c>
      <c r="M13">
        <v>0.379</v>
      </c>
    </row>
    <row r="14" spans="1:13" x14ac:dyDescent="0.3">
      <c r="A14" t="s">
        <v>10</v>
      </c>
      <c r="B14">
        <v>8.6999999999999994E-2</v>
      </c>
      <c r="C14">
        <v>0.74399999999999999</v>
      </c>
      <c r="D14">
        <v>0.53700000000000003</v>
      </c>
      <c r="E14">
        <v>0.67800000000000005</v>
      </c>
      <c r="F14">
        <v>0.62</v>
      </c>
      <c r="G14">
        <v>0.48599999999999999</v>
      </c>
      <c r="H14">
        <v>0.56999999999999995</v>
      </c>
      <c r="I14">
        <v>0.371</v>
      </c>
      <c r="J14">
        <v>0.52900000000000003</v>
      </c>
      <c r="K14">
        <v>0.29699999999999999</v>
      </c>
      <c r="L14">
        <v>0.24399999999999999</v>
      </c>
      <c r="M14">
        <v>0.38200000000000001</v>
      </c>
    </row>
    <row r="15" spans="1:13" x14ac:dyDescent="0.3">
      <c r="A15" t="s">
        <v>11</v>
      </c>
      <c r="B15">
        <v>7.4999999999999997E-2</v>
      </c>
      <c r="C15">
        <v>0.84299999999999997</v>
      </c>
      <c r="D15">
        <v>0.98299999999999998</v>
      </c>
      <c r="E15">
        <v>0.86299999999999999</v>
      </c>
      <c r="F15">
        <v>0.8</v>
      </c>
      <c r="G15">
        <v>0.83499999999999996</v>
      </c>
      <c r="H15">
        <v>0.72299999999999998</v>
      </c>
      <c r="I15">
        <v>0.64500000000000002</v>
      </c>
      <c r="J15">
        <v>0.70299999999999996</v>
      </c>
      <c r="K15">
        <v>0.55400000000000005</v>
      </c>
      <c r="L15">
        <v>0.45200000000000001</v>
      </c>
      <c r="M15">
        <v>0.39</v>
      </c>
    </row>
    <row r="16" spans="1:13" x14ac:dyDescent="0.3">
      <c r="A16" t="s">
        <v>12</v>
      </c>
      <c r="B16">
        <v>6.2E-2</v>
      </c>
      <c r="C16">
        <v>0.99199999999999999</v>
      </c>
      <c r="D16">
        <v>1.0349999999999999</v>
      </c>
      <c r="E16">
        <v>0.89900000000000002</v>
      </c>
      <c r="F16">
        <v>0.84599999999999997</v>
      </c>
      <c r="G16">
        <v>0.81699999999999995</v>
      </c>
      <c r="H16">
        <v>0.70899999999999996</v>
      </c>
      <c r="I16">
        <v>0.70299999999999996</v>
      </c>
      <c r="J16">
        <v>0.71899999999999997</v>
      </c>
      <c r="K16">
        <v>0.61099999999999999</v>
      </c>
      <c r="L16">
        <v>0.38900000000000001</v>
      </c>
      <c r="M16">
        <v>0.38500000000000001</v>
      </c>
    </row>
    <row r="17" spans="1:13" x14ac:dyDescent="0.3">
      <c r="A17" t="s">
        <v>13</v>
      </c>
      <c r="B17">
        <v>8.2000000000000003E-2</v>
      </c>
      <c r="C17">
        <v>1.131</v>
      </c>
      <c r="D17">
        <v>0.90600000000000003</v>
      </c>
      <c r="E17">
        <v>0.872</v>
      </c>
      <c r="F17">
        <v>0.95399999999999996</v>
      </c>
      <c r="G17">
        <v>0.80800000000000005</v>
      </c>
      <c r="H17">
        <v>0.57299999999999995</v>
      </c>
      <c r="I17">
        <v>0.45300000000000001</v>
      </c>
      <c r="J17">
        <v>0.2</v>
      </c>
      <c r="K17">
        <v>0.124</v>
      </c>
      <c r="L17">
        <v>8.2000000000000003E-2</v>
      </c>
      <c r="M17">
        <v>0.4</v>
      </c>
    </row>
    <row r="18" spans="1:13" x14ac:dyDescent="0.3">
      <c r="A18" t="s">
        <v>14</v>
      </c>
      <c r="B18">
        <v>8.1000000000000003E-2</v>
      </c>
      <c r="C18">
        <v>0.84399999999999997</v>
      </c>
      <c r="D18">
        <v>0.91300000000000003</v>
      </c>
      <c r="E18">
        <v>0.84799999999999998</v>
      </c>
      <c r="F18">
        <v>0.83299999999999996</v>
      </c>
      <c r="G18">
        <v>0.76300000000000001</v>
      </c>
      <c r="H18">
        <v>0.66100000000000003</v>
      </c>
      <c r="I18">
        <v>0.73099999999999998</v>
      </c>
      <c r="J18">
        <v>0.34200000000000003</v>
      </c>
      <c r="K18">
        <v>0.127</v>
      </c>
      <c r="L18">
        <v>0.13300000000000001</v>
      </c>
      <c r="M18">
        <v>0.39400000000000002</v>
      </c>
    </row>
    <row r="19" spans="1:13" x14ac:dyDescent="0.3">
      <c r="A19" t="s">
        <v>15</v>
      </c>
      <c r="B19">
        <v>5.2999999999999999E-2</v>
      </c>
      <c r="C19">
        <v>0.97199999999999998</v>
      </c>
      <c r="D19">
        <v>0.85499999999999998</v>
      </c>
      <c r="E19">
        <v>0.93799999999999994</v>
      </c>
      <c r="F19">
        <v>0.81</v>
      </c>
      <c r="G19">
        <v>0.75</v>
      </c>
      <c r="H19">
        <v>0.53500000000000003</v>
      </c>
      <c r="I19">
        <v>0.67300000000000004</v>
      </c>
      <c r="J19">
        <v>0.247</v>
      </c>
      <c r="K19">
        <v>0.12</v>
      </c>
      <c r="L19">
        <v>8.3000000000000004E-2</v>
      </c>
      <c r="M19">
        <v>0.38600000000000001</v>
      </c>
    </row>
    <row r="20" spans="1:13" x14ac:dyDescent="0.3">
      <c r="A20" t="s">
        <v>16</v>
      </c>
      <c r="B20">
        <v>0.39600000000000002</v>
      </c>
      <c r="C20">
        <v>0.40500000000000003</v>
      </c>
      <c r="D20">
        <v>0.379</v>
      </c>
      <c r="E20">
        <v>0.38100000000000001</v>
      </c>
      <c r="F20">
        <v>0.36799999999999999</v>
      </c>
      <c r="G20">
        <v>0.372</v>
      </c>
      <c r="H20">
        <v>0.38500000000000001</v>
      </c>
      <c r="I20">
        <v>0.379</v>
      </c>
      <c r="J20">
        <v>0.378</v>
      </c>
      <c r="K20">
        <v>0.376</v>
      </c>
      <c r="L20">
        <v>0.38</v>
      </c>
      <c r="M20">
        <v>0.38500000000000001</v>
      </c>
    </row>
    <row r="22" spans="1:13" x14ac:dyDescent="0.3">
      <c r="B22">
        <f>AVERAGE(B14:B19)</f>
        <v>7.3333333333333334E-2</v>
      </c>
    </row>
    <row r="23" spans="1:13" x14ac:dyDescent="0.3">
      <c r="C23">
        <f>C14-$B$22</f>
        <v>0.67066666666666663</v>
      </c>
      <c r="D23">
        <f t="shared" ref="D23:L23" si="0">D14-$B$22</f>
        <v>0.46366666666666667</v>
      </c>
      <c r="E23">
        <f t="shared" si="0"/>
        <v>0.60466666666666669</v>
      </c>
      <c r="F23">
        <f t="shared" si="0"/>
        <v>0.54666666666666663</v>
      </c>
      <c r="G23">
        <f t="shared" si="0"/>
        <v>0.41266666666666663</v>
      </c>
      <c r="H23">
        <f t="shared" si="0"/>
        <v>0.49666666666666659</v>
      </c>
      <c r="I23">
        <f t="shared" si="0"/>
        <v>0.29766666666666663</v>
      </c>
      <c r="J23">
        <f t="shared" si="0"/>
        <v>0.45566666666666666</v>
      </c>
      <c r="K23">
        <f t="shared" si="0"/>
        <v>0.22366666666666665</v>
      </c>
      <c r="L23">
        <f t="shared" si="0"/>
        <v>0.17066666666666666</v>
      </c>
    </row>
    <row r="24" spans="1:13" x14ac:dyDescent="0.3">
      <c r="C24">
        <f t="shared" ref="C24:L24" si="1">C15-$B$22</f>
        <v>0.76966666666666661</v>
      </c>
      <c r="D24">
        <f t="shared" si="1"/>
        <v>0.90966666666666662</v>
      </c>
      <c r="E24">
        <f t="shared" si="1"/>
        <v>0.78966666666666663</v>
      </c>
      <c r="F24">
        <f t="shared" si="1"/>
        <v>0.72666666666666668</v>
      </c>
      <c r="G24">
        <f t="shared" si="1"/>
        <v>0.7616666666666666</v>
      </c>
      <c r="H24">
        <f t="shared" si="1"/>
        <v>0.64966666666666661</v>
      </c>
      <c r="I24">
        <f t="shared" si="1"/>
        <v>0.57166666666666666</v>
      </c>
      <c r="J24">
        <f t="shared" si="1"/>
        <v>0.6296666666666666</v>
      </c>
      <c r="K24">
        <f t="shared" si="1"/>
        <v>0.48066666666666669</v>
      </c>
      <c r="L24">
        <f t="shared" si="1"/>
        <v>0.37866666666666671</v>
      </c>
    </row>
    <row r="25" spans="1:13" x14ac:dyDescent="0.3">
      <c r="C25">
        <f t="shared" ref="C25:L25" si="2">C16-$B$22</f>
        <v>0.91866666666666663</v>
      </c>
      <c r="D25">
        <f t="shared" si="2"/>
        <v>0.96166666666666656</v>
      </c>
      <c r="E25">
        <f t="shared" si="2"/>
        <v>0.82566666666666666</v>
      </c>
      <c r="F25">
        <f t="shared" si="2"/>
        <v>0.77266666666666661</v>
      </c>
      <c r="G25">
        <f t="shared" si="2"/>
        <v>0.74366666666666659</v>
      </c>
      <c r="H25">
        <f t="shared" si="2"/>
        <v>0.6356666666666666</v>
      </c>
      <c r="I25">
        <f t="shared" si="2"/>
        <v>0.6296666666666666</v>
      </c>
      <c r="J25">
        <f t="shared" si="2"/>
        <v>0.64566666666666661</v>
      </c>
      <c r="K25">
        <f t="shared" si="2"/>
        <v>0.53766666666666663</v>
      </c>
      <c r="L25">
        <f t="shared" si="2"/>
        <v>0.31566666666666665</v>
      </c>
    </row>
    <row r="26" spans="1:13" x14ac:dyDescent="0.3">
      <c r="C26">
        <f>C17-$B$22</f>
        <v>1.0576666666666668</v>
      </c>
      <c r="D26">
        <f t="shared" ref="D26:L26" si="3">D17-$B$22</f>
        <v>0.83266666666666667</v>
      </c>
      <c r="E26">
        <f t="shared" si="3"/>
        <v>0.79866666666666664</v>
      </c>
      <c r="F26">
        <f t="shared" si="3"/>
        <v>0.8806666666666666</v>
      </c>
      <c r="G26">
        <f t="shared" si="3"/>
        <v>0.73466666666666669</v>
      </c>
      <c r="H26">
        <f t="shared" si="3"/>
        <v>0.49966666666666659</v>
      </c>
      <c r="I26">
        <f t="shared" si="3"/>
        <v>0.37966666666666671</v>
      </c>
      <c r="J26">
        <f t="shared" si="3"/>
        <v>0.12666666666666668</v>
      </c>
      <c r="K26">
        <f t="shared" si="3"/>
        <v>5.0666666666666665E-2</v>
      </c>
      <c r="L26">
        <f t="shared" si="3"/>
        <v>8.6666666666666697E-3</v>
      </c>
    </row>
    <row r="27" spans="1:13" x14ac:dyDescent="0.3">
      <c r="C27">
        <f t="shared" ref="C27:L27" si="4">C18-$B$22</f>
        <v>0.77066666666666661</v>
      </c>
      <c r="D27">
        <f t="shared" si="4"/>
        <v>0.83966666666666667</v>
      </c>
      <c r="E27">
        <f t="shared" si="4"/>
        <v>0.77466666666666661</v>
      </c>
      <c r="F27">
        <f t="shared" si="4"/>
        <v>0.7596666666666666</v>
      </c>
      <c r="G27">
        <f t="shared" si="4"/>
        <v>0.68966666666666665</v>
      </c>
      <c r="H27">
        <f t="shared" si="4"/>
        <v>0.58766666666666667</v>
      </c>
      <c r="I27">
        <f t="shared" si="4"/>
        <v>0.65766666666666662</v>
      </c>
      <c r="J27">
        <f t="shared" si="4"/>
        <v>0.26866666666666672</v>
      </c>
      <c r="K27">
        <f t="shared" si="4"/>
        <v>5.3666666666666668E-2</v>
      </c>
      <c r="L27">
        <f t="shared" si="4"/>
        <v>5.9666666666666673E-2</v>
      </c>
    </row>
    <row r="28" spans="1:13" x14ac:dyDescent="0.3">
      <c r="C28">
        <f t="shared" ref="C28:L28" si="5">C19-$B$22</f>
        <v>0.89866666666666661</v>
      </c>
      <c r="D28">
        <f t="shared" si="5"/>
        <v>0.78166666666666662</v>
      </c>
      <c r="E28">
        <f t="shared" si="5"/>
        <v>0.86466666666666658</v>
      </c>
      <c r="F28">
        <f t="shared" si="5"/>
        <v>0.73666666666666669</v>
      </c>
      <c r="G28">
        <f t="shared" si="5"/>
        <v>0.67666666666666664</v>
      </c>
      <c r="H28">
        <f t="shared" si="5"/>
        <v>0.46166666666666667</v>
      </c>
      <c r="I28">
        <f t="shared" si="5"/>
        <v>0.59966666666666668</v>
      </c>
      <c r="J28">
        <f t="shared" si="5"/>
        <v>0.17366666666666666</v>
      </c>
      <c r="K28">
        <f t="shared" si="5"/>
        <v>4.6666666666666662E-2</v>
      </c>
      <c r="L28">
        <f t="shared" si="5"/>
        <v>9.6666666666666706E-3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5BE7-F436-4C8B-A240-6AACBF9BF2D3}">
  <dimension ref="A1:J4"/>
  <sheetViews>
    <sheetView workbookViewId="0">
      <selection activeCell="D11" sqref="D11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</v>
      </c>
      <c r="D1">
        <v>2</v>
      </c>
      <c r="E1">
        <v>4</v>
      </c>
      <c r="F1">
        <v>8</v>
      </c>
      <c r="G1">
        <v>16</v>
      </c>
      <c r="H1">
        <v>32</v>
      </c>
      <c r="I1">
        <v>64</v>
      </c>
      <c r="J1">
        <v>128</v>
      </c>
    </row>
    <row r="2" spans="1:10" x14ac:dyDescent="0.3">
      <c r="A2">
        <v>0.67066666666666663</v>
      </c>
      <c r="B2">
        <v>0.46366666666666667</v>
      </c>
      <c r="C2">
        <v>0.60466666666666669</v>
      </c>
      <c r="D2">
        <v>0.54666666666666663</v>
      </c>
      <c r="E2">
        <v>0.41266666666666663</v>
      </c>
      <c r="F2">
        <v>0.49666666666666659</v>
      </c>
      <c r="G2">
        <v>0.29766666666666663</v>
      </c>
      <c r="H2">
        <v>0.45566666666666666</v>
      </c>
      <c r="I2">
        <v>0.22366666666666665</v>
      </c>
      <c r="J2">
        <v>0.17066666666666666</v>
      </c>
    </row>
    <row r="3" spans="1:10" x14ac:dyDescent="0.3">
      <c r="A3">
        <v>0.76966666666666661</v>
      </c>
      <c r="B3">
        <v>0.90966666666666662</v>
      </c>
      <c r="C3">
        <v>0.78966666666666663</v>
      </c>
      <c r="D3">
        <v>0.72666666666666668</v>
      </c>
      <c r="E3">
        <v>0.7616666666666666</v>
      </c>
      <c r="F3">
        <v>0.64966666666666661</v>
      </c>
      <c r="G3">
        <v>0.57166666666666666</v>
      </c>
      <c r="H3">
        <v>0.6296666666666666</v>
      </c>
      <c r="I3">
        <v>0.48066666666666669</v>
      </c>
      <c r="J3">
        <v>0.37866666666666671</v>
      </c>
    </row>
    <row r="4" spans="1:10" x14ac:dyDescent="0.3">
      <c r="A4">
        <v>0.91866666666666663</v>
      </c>
      <c r="B4">
        <v>0.96166666666666656</v>
      </c>
      <c r="C4">
        <v>0.82566666666666666</v>
      </c>
      <c r="D4">
        <v>0.77266666666666661</v>
      </c>
      <c r="E4">
        <v>0.74366666666666659</v>
      </c>
      <c r="F4">
        <v>0.6356666666666666</v>
      </c>
      <c r="G4">
        <v>0.6296666666666666</v>
      </c>
      <c r="H4">
        <v>0.64566666666666661</v>
      </c>
      <c r="I4">
        <v>0.53766666666666663</v>
      </c>
      <c r="J4">
        <v>0.31566666666666665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86DA-4DD4-4FB6-805C-623A38C9D62E}">
  <dimension ref="A1:J4"/>
  <sheetViews>
    <sheetView tabSelected="1" workbookViewId="0">
      <selection activeCell="F22" sqref="F22"/>
    </sheetView>
  </sheetViews>
  <sheetFormatPr defaultRowHeight="14.4" x14ac:dyDescent="0.3"/>
  <sheetData>
    <row r="1" spans="1:10" x14ac:dyDescent="0.3">
      <c r="A1">
        <v>0</v>
      </c>
      <c r="B1">
        <v>0</v>
      </c>
      <c r="C1">
        <v>1</v>
      </c>
      <c r="D1">
        <v>2</v>
      </c>
      <c r="E1">
        <v>4</v>
      </c>
      <c r="F1">
        <v>8</v>
      </c>
      <c r="G1">
        <v>16</v>
      </c>
      <c r="H1">
        <v>32</v>
      </c>
      <c r="I1">
        <v>64</v>
      </c>
      <c r="J1">
        <v>128</v>
      </c>
    </row>
    <row r="2" spans="1:10" x14ac:dyDescent="0.3">
      <c r="A2">
        <v>1.0576666666666668</v>
      </c>
      <c r="B2">
        <v>0.83266666666666667</v>
      </c>
      <c r="C2">
        <v>0.79866666666666664</v>
      </c>
      <c r="D2">
        <v>0.8806666666666666</v>
      </c>
      <c r="E2">
        <v>0.73466666666666669</v>
      </c>
      <c r="F2">
        <v>0.49966666666666659</v>
      </c>
      <c r="G2">
        <v>0.37966666666666671</v>
      </c>
      <c r="H2">
        <v>0.12666666666666668</v>
      </c>
      <c r="I2">
        <v>5.0666666666666665E-2</v>
      </c>
      <c r="J2">
        <v>8.6666666666666697E-3</v>
      </c>
    </row>
    <row r="3" spans="1:10" x14ac:dyDescent="0.3">
      <c r="A3">
        <v>0.77066666666666661</v>
      </c>
      <c r="B3">
        <v>0.83966666666666667</v>
      </c>
      <c r="C3">
        <v>0.77466666666666661</v>
      </c>
      <c r="D3">
        <v>0.7596666666666666</v>
      </c>
      <c r="E3">
        <v>0.68966666666666665</v>
      </c>
      <c r="F3">
        <v>0.58766666666666667</v>
      </c>
      <c r="G3">
        <v>0.65766666666666662</v>
      </c>
      <c r="H3">
        <v>0.26866666666666672</v>
      </c>
      <c r="I3">
        <v>5.3666666666666668E-2</v>
      </c>
      <c r="J3">
        <v>5.9666666666666673E-2</v>
      </c>
    </row>
    <row r="4" spans="1:10" x14ac:dyDescent="0.3">
      <c r="A4">
        <v>0.89866666666666661</v>
      </c>
      <c r="B4">
        <v>0.78166666666666662</v>
      </c>
      <c r="C4">
        <v>0.86466666666666658</v>
      </c>
      <c r="D4">
        <v>0.73666666666666669</v>
      </c>
      <c r="E4">
        <v>0.67666666666666664</v>
      </c>
      <c r="F4">
        <v>0.46166666666666667</v>
      </c>
      <c r="G4">
        <v>0.59966666666666668</v>
      </c>
      <c r="H4">
        <v>0.17366666666666666</v>
      </c>
      <c r="I4">
        <v>4.6666666666666662E-2</v>
      </c>
      <c r="J4">
        <v>9.6666666666666706E-3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AF97-9268-4F5D-8426-E6E8516625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arameters"/>
  <dimension ref="A1:B23"/>
  <sheetViews>
    <sheetView workbookViewId="0"/>
  </sheetViews>
  <sheetFormatPr defaultRowHeight="14.4" x14ac:dyDescent="0.3"/>
  <sheetData>
    <row r="1" spans="1:2" x14ac:dyDescent="0.3">
      <c r="A1" t="s">
        <v>17</v>
      </c>
    </row>
    <row r="2" spans="1:2" x14ac:dyDescent="0.3">
      <c r="A2" t="s">
        <v>1</v>
      </c>
    </row>
    <row r="3" spans="1:2" x14ac:dyDescent="0.3">
      <c r="A3" t="s">
        <v>18</v>
      </c>
      <c r="B3" t="s">
        <v>5</v>
      </c>
    </row>
    <row r="4" spans="1:2" x14ac:dyDescent="0.3">
      <c r="A4" t="s">
        <v>19</v>
      </c>
      <c r="B4" t="s">
        <v>20</v>
      </c>
    </row>
    <row r="5" spans="1:2" x14ac:dyDescent="0.3">
      <c r="A5" t="s">
        <v>1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>
        <v>1018001</v>
      </c>
    </row>
    <row r="8" spans="1:2" x14ac:dyDescent="0.3">
      <c r="A8" t="s">
        <v>1</v>
      </c>
    </row>
    <row r="9" spans="1:2" x14ac:dyDescent="0.3">
      <c r="A9" t="s">
        <v>24</v>
      </c>
      <c r="B9" t="s">
        <v>3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27</v>
      </c>
      <c r="B11" t="s">
        <v>28</v>
      </c>
    </row>
    <row r="12" spans="1:2" x14ac:dyDescent="0.3">
      <c r="A12" t="s">
        <v>1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1</v>
      </c>
    </row>
    <row r="16" spans="1:2" x14ac:dyDescent="0.3">
      <c r="A16" t="s">
        <v>6</v>
      </c>
      <c r="B16" t="s">
        <v>7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>
        <v>500</v>
      </c>
    </row>
    <row r="20" spans="1:2" x14ac:dyDescent="0.3">
      <c r="A20" t="s">
        <v>38</v>
      </c>
      <c r="B20">
        <v>100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Plate results</vt:lpstr>
      <vt:lpstr>94</vt:lpstr>
      <vt:lpstr>98</vt:lpstr>
      <vt:lpstr>Лист1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Тохтуев</dc:creator>
  <cp:lastModifiedBy>Тема Тема</cp:lastModifiedBy>
  <dcterms:created xsi:type="dcterms:W3CDTF">2023-04-26T16:27:56Z</dcterms:created>
  <dcterms:modified xsi:type="dcterms:W3CDTF">2023-04-26T16:52:49Z</dcterms:modified>
</cp:coreProperties>
</file>