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riassi/Dropbox (Personal)/Education/Grad School/*Papers/Triassi_CellSystems_submission_v1/data/raw-data_code_and_notebooks/FigS11/"/>
    </mc:Choice>
  </mc:AlternateContent>
  <xr:revisionPtr revIDLastSave="0" documentId="8_{D641C9E5-7CA1-AB4D-B892-D7F7EBD0F631}" xr6:coauthVersionLast="36" xr6:coauthVersionMax="36" xr10:uidLastSave="{00000000-0000-0000-0000-000000000000}"/>
  <bookViews>
    <workbookView xWindow="480" yWindow="1320" windowWidth="25040" windowHeight="14120" xr2:uid="{B696EB5F-F38C-374F-8A5A-70698E522AC5}"/>
  </bookViews>
  <sheets>
    <sheet name="Fig 3 TCA-OD290 Standard Curve" sheetId="1" r:id="rId1"/>
    <sheet name="TCA-OD290 Standard Curve-tidy" sheetId="2" r:id="rId2"/>
  </sheets>
  <externalReferences>
    <externalReference r:id="rId3"/>
  </externalReferences>
  <definedNames>
    <definedName name="MethodPointer">76793360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<sst xmlns="http://schemas.openxmlformats.org/spreadsheetml/2006/main" count="11" uniqueCount="10">
  <si>
    <t>TCA (mM)</t>
  </si>
  <si>
    <t>Ave OD290</t>
  </si>
  <si>
    <t>rep4</t>
  </si>
  <si>
    <t>rep3</t>
  </si>
  <si>
    <t>rep2</t>
  </si>
  <si>
    <t>rep1</t>
  </si>
  <si>
    <t>OD290</t>
  </si>
  <si>
    <t xml:space="preserve">TCA Production Assay:  Standard Curve OD290 vs TCA Concentration </t>
  </si>
  <si>
    <t>TCA_conc</t>
  </si>
  <si>
    <t>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</si>
</sst>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0000"/>
    <numFmt numFmtId="167" formatCode="0.00000000"/>
    <numFmt numFmtId="168" formatCode="0.00000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2">
    <xf numFmtId="0" fontId="0" fillId="0" borderId="0" xfId="0"/>
    <xf numFmtId="0" fontId="2" fillId="0" borderId="0" xfId="1"/>
    <xf numFmtId="164" fontId="2" fillId="0" borderId="0" xfId="1" applyNumberFormat="1" applyAlignment="1">
      <alignment horizontal="center" vertical="center"/>
    </xf>
    <xf numFmtId="164" fontId="2" fillId="0" borderId="1" xfId="1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Border="1" applyAlignment="1">
      <alignment horizontal="center"/>
    </xf>
    <xf numFmtId="165" fontId="2" fillId="0" borderId="1" xfId="1" applyNumberFormat="1" applyBorder="1" applyAlignment="1">
      <alignment horizontal="center"/>
    </xf>
    <xf numFmtId="0" fontId="2" fillId="0" borderId="0" xfId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2" fillId="0" borderId="0" xfId="1" applyBorder="1" applyAlignment="1">
      <alignment horizontal="center"/>
    </xf>
    <xf numFmtId="0" fontId="2" fillId="0" borderId="2" xfId="1" applyBorder="1" applyAlignment="1">
      <alignment horizontal="center"/>
    </xf>
    <xf numFmtId="2" fontId="4" fillId="0" borderId="0" xfId="1" applyNumberFormat="1" applyFont="1" applyAlignment="1">
      <alignment horizontal="center"/>
    </xf>
    <xf numFmtId="11" fontId="2" fillId="0" borderId="0" xfId="1" applyNumberFormat="1"/>
    <xf numFmtId="166" fontId="2" fillId="0" borderId="0" xfId="1" applyNumberFormat="1"/>
    <xf numFmtId="14" fontId="2" fillId="0" borderId="0" xfId="1" applyNumberFormat="1"/>
    <xf numFmtId="0" fontId="5" fillId="0" borderId="0" xfId="1" applyFont="1" applyAlignment="1">
      <alignment horizontal="left" indent="1"/>
    </xf>
    <xf numFmtId="2" fontId="1" fillId="0" borderId="0" xfId="2" applyNumberFormat="1" applyAlignment="1">
      <alignment horizontal="center"/>
    </xf>
    <xf numFmtId="165" fontId="2" fillId="0" borderId="0" xfId="1" applyNumberFormat="1" applyAlignment="1">
      <alignment horizontal="center" vertical="center"/>
    </xf>
    <xf numFmtId="0" fontId="1" fillId="0" borderId="0" xfId="2" applyAlignment="1">
      <alignment horizontal="left"/>
    </xf>
    <xf numFmtId="165" fontId="2" fillId="0" borderId="0" xfId="1" applyNumberFormat="1" applyAlignment="1">
      <alignment horizontal="center"/>
    </xf>
    <xf numFmtId="165" fontId="6" fillId="0" borderId="0" xfId="1" applyNumberFormat="1" applyFont="1" applyAlignment="1">
      <alignment horizontal="center"/>
    </xf>
    <xf numFmtId="2" fontId="6" fillId="0" borderId="0" xfId="1" applyNumberFormat="1" applyFont="1" applyAlignment="1">
      <alignment horizontal="center"/>
    </xf>
    <xf numFmtId="167" fontId="2" fillId="0" borderId="0" xfId="1" applyNumberFormat="1"/>
    <xf numFmtId="168" fontId="2" fillId="0" borderId="0" xfId="1" applyNumberFormat="1"/>
    <xf numFmtId="166" fontId="2" fillId="0" borderId="0" xfId="1" applyNumberFormat="1" applyAlignment="1">
      <alignment horizontal="center"/>
    </xf>
    <xf numFmtId="11" fontId="2" fillId="0" borderId="0" xfId="1" applyNumberFormat="1" applyAlignment="1">
      <alignment horizontal="center"/>
    </xf>
    <xf numFmtId="0" fontId="1" fillId="0" borderId="0" xfId="2"/>
    <xf numFmtId="0" fontId="6" fillId="0" borderId="0" xfId="1" applyFont="1" applyFill="1"/>
    <xf numFmtId="0" fontId="7" fillId="0" borderId="1" xfId="1" applyFont="1" applyFill="1" applyBorder="1" applyAlignment="1">
      <alignment horizontal="center"/>
    </xf>
    <xf numFmtId="0" fontId="4" fillId="0" borderId="0" xfId="1" applyFont="1"/>
    <xf numFmtId="0" fontId="4" fillId="0" borderId="1" xfId="1" applyFont="1" applyBorder="1" applyAlignment="1">
      <alignment horizontal="center"/>
    </xf>
  </cellXfs>
  <cellStyles count="3">
    <cellStyle name="Normal" xfId="0" builtinId="0"/>
    <cellStyle name="Normal 2" xfId="1" xr:uid="{E51347BC-9E78-DD4F-843A-8B9EB4784A0F}"/>
    <cellStyle name="Normal 3" xfId="2" xr:uid="{815C9541-538D-3C45-883F-C3F23F615A6A}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TCA Standard Curve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'[1]Rates Time 30 min (2)'!$V$69</c:f>
              <c:strCache>
                <c:ptCount val="1"/>
                <c:pt idx="0">
                  <c:v>TCA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892476026611088E-3"/>
                  <c:y val="0.389919449723956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'[1]Rates Time 30 min (2)'!$U$70:$U$77</c:f>
              <c:numCache>
                <c:formatCode>General</c:formatCode>
                <c:ptCount val="8"/>
                <c:pt idx="0">
                  <c:v>0</c:v>
                </c:pt>
                <c:pt idx="1">
                  <c:v>2.6499999999999857E-2</c:v>
                </c:pt>
                <c:pt idx="2">
                  <c:v>5.5000000000000049E-2</c:v>
                </c:pt>
                <c:pt idx="3">
                  <c:v>0.11849999999999994</c:v>
                </c:pt>
                <c:pt idx="4">
                  <c:v>0.21824999999999994</c:v>
                </c:pt>
                <c:pt idx="5">
                  <c:v>0.39674999999999983</c:v>
                </c:pt>
                <c:pt idx="6">
                  <c:v>0.69475000000000009</c:v>
                </c:pt>
                <c:pt idx="7">
                  <c:v>1.3152500000000003</c:v>
                </c:pt>
              </c:numCache>
            </c:numRef>
          </c:xVal>
          <c:yVal>
            <c:numRef>
              <c:f>'[1]Rates Time 30 min (2)'!$V$70:$V$77</c:f>
              <c:numCache>
                <c:formatCode>General</c:formatCode>
                <c:ptCount val="8"/>
                <c:pt idx="0">
                  <c:v>0</c:v>
                </c:pt>
                <c:pt idx="1">
                  <c:v>9.765625E-3</c:v>
                </c:pt>
                <c:pt idx="2">
                  <c:v>1.953125E-2</c:v>
                </c:pt>
                <c:pt idx="3">
                  <c:v>3.90625E-2</c:v>
                </c:pt>
                <c:pt idx="4">
                  <c:v>7.8125E-2</c:v>
                </c:pt>
                <c:pt idx="5">
                  <c:v>0.15625</c:v>
                </c:pt>
                <c:pt idx="6">
                  <c:v>0.3125</c:v>
                </c:pt>
                <c:pt idx="7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6-4447-A82E-7D722A77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719304"/>
        <c:axId val="1004719960"/>
      </c:scatterChart>
      <c:valAx>
        <c:axId val="100471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OD290 nm</a:t>
                </a:r>
              </a:p>
            </c:rich>
          </c:tx>
          <c:layout>
            <c:manualLayout>
              <c:xMode val="edge"/>
              <c:yMode val="edge"/>
              <c:x val="0.4848945756780402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19960"/>
        <c:crosses val="autoZero"/>
        <c:crossBetween val="midCat"/>
      </c:valAx>
      <c:valAx>
        <c:axId val="1004719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TCA (mM)</a:t>
                </a:r>
              </a:p>
            </c:rich>
          </c:tx>
          <c:layout>
            <c:manualLayout>
              <c:xMode val="edge"/>
              <c:yMode val="edge"/>
              <c:x val="1.7210608977491493E-2"/>
              <c:y val="0.33293872748665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71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13580</xdr:colOff>
      <xdr:row>12</xdr:row>
      <xdr:rowOff>82550</xdr:rowOff>
    </xdr:from>
    <xdr:to>
      <xdr:col>4</xdr:col>
      <xdr:colOff>984250</xdr:colOff>
      <xdr:row>27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5FA225-5479-0A49-9968-150B35459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ynlogic-my.sharepoint.com/personal/catherine_synlogictx_com/Documents/PKU/Alex%20-%20Voigt%20Paper/12-3-2021%20%20Rate%20of%20TCA%20Production%20for%20Alex%20Triassi's-Voigt%20paper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s Time 30 min (2)"/>
      <sheetName val="Sheet3"/>
      <sheetName val="Strains"/>
      <sheetName val="Rates Time 30 min"/>
      <sheetName val="Sheet2"/>
      <sheetName val="Sheet1"/>
      <sheetName val="Rates Time 90 min"/>
      <sheetName val="Rates Time 120 min"/>
      <sheetName val="30 min (2)"/>
      <sheetName val="60 min (2)"/>
      <sheetName val="90 min (2)"/>
      <sheetName val="OD600 Values 8410"/>
      <sheetName val="OD600 Values 8411"/>
      <sheetName val="OD600"/>
    </sheetNames>
    <sheetDataSet>
      <sheetData sheetId="0">
        <row r="69">
          <cell r="V69" t="str">
            <v>TCA (mM)</v>
          </cell>
        </row>
        <row r="70">
          <cell r="U70">
            <v>0</v>
          </cell>
          <cell r="V70">
            <v>0</v>
          </cell>
        </row>
        <row r="71">
          <cell r="U71">
            <v>2.6499999999999857E-2</v>
          </cell>
          <cell r="V71">
            <v>9.765625E-3</v>
          </cell>
        </row>
        <row r="72">
          <cell r="U72">
            <v>5.5000000000000049E-2</v>
          </cell>
          <cell r="V72">
            <v>1.953125E-2</v>
          </cell>
        </row>
        <row r="73">
          <cell r="U73">
            <v>0.11849999999999994</v>
          </cell>
          <cell r="V73">
            <v>3.90625E-2</v>
          </cell>
        </row>
        <row r="74">
          <cell r="U74">
            <v>0.21824999999999994</v>
          </cell>
          <cell r="V74">
            <v>7.8125E-2</v>
          </cell>
        </row>
        <row r="75">
          <cell r="U75">
            <v>0.39674999999999983</v>
          </cell>
          <cell r="V75">
            <v>0.15625</v>
          </cell>
        </row>
        <row r="76">
          <cell r="U76">
            <v>0.69475000000000009</v>
          </cell>
          <cell r="V76">
            <v>0.3125</v>
          </cell>
        </row>
        <row r="77">
          <cell r="U77">
            <v>1.3152500000000003</v>
          </cell>
          <cell r="V77">
            <v>0.625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0DECE-C66B-6846-970D-171FE630C242}">
  <sheetPr>
    <tabColor theme="0" tint="-0.14999847407452621"/>
  </sheetPr>
  <dimension ref="A1:AT13"/>
  <sheetViews>
    <sheetView tabSelected="1" workbookViewId="0">
      <selection activeCell="I13" sqref="I13"/>
    </sheetView>
  </sheetViews>
  <sheetFormatPr baseColWidth="10" defaultColWidth="8.83203125" defaultRowHeight="15" x14ac:dyDescent="0.2"/>
  <cols>
    <col min="1" max="1" width="10.6640625" style="1" customWidth="1"/>
    <col min="2" max="6" width="16.33203125" style="1" customWidth="1"/>
    <col min="7" max="7" width="13.5" style="1" bestFit="1" customWidth="1"/>
    <col min="8" max="8" width="13.6640625" style="1" customWidth="1"/>
    <col min="9" max="9" width="13.33203125" style="1" bestFit="1" customWidth="1"/>
    <col min="10" max="10" width="12.6640625" style="1" bestFit="1" customWidth="1"/>
    <col min="11" max="11" width="13.33203125" style="1" customWidth="1"/>
    <col min="12" max="12" width="13.33203125" style="1" bestFit="1" customWidth="1"/>
    <col min="13" max="14" width="12" style="1" customWidth="1"/>
    <col min="15" max="15" width="11.5" style="1" customWidth="1"/>
    <col min="16" max="16" width="8.83203125" style="1"/>
    <col min="17" max="17" width="15" style="1" customWidth="1"/>
    <col min="18" max="18" width="13.83203125" style="1" customWidth="1"/>
    <col min="19" max="19" width="15.5" style="1" bestFit="1" customWidth="1"/>
    <col min="20" max="20" width="19.6640625" style="1" customWidth="1"/>
    <col min="21" max="21" width="14.5" style="1" customWidth="1"/>
    <col min="22" max="23" width="17.5" style="1" customWidth="1"/>
    <col min="24" max="24" width="9" style="1" bestFit="1" customWidth="1"/>
    <col min="25" max="26" width="8.83203125" style="1"/>
    <col min="27" max="27" width="12" style="1" bestFit="1" customWidth="1"/>
    <col min="28" max="29" width="8.83203125" style="1"/>
    <col min="30" max="30" width="16" style="1" customWidth="1"/>
    <col min="31" max="31" width="20.1640625" style="1" customWidth="1"/>
    <col min="32" max="32" width="18" style="1" customWidth="1"/>
    <col min="33" max="33" width="12.33203125" style="1" customWidth="1"/>
    <col min="34" max="43" width="8.83203125" style="1"/>
    <col min="44" max="44" width="13" style="1" customWidth="1"/>
    <col min="45" max="45" width="60.83203125" style="1" customWidth="1"/>
    <col min="46" max="46" width="15.33203125" style="1" customWidth="1"/>
    <col min="47" max="47" width="17.83203125" style="1" customWidth="1"/>
    <col min="48" max="16384" width="8.83203125" style="1"/>
  </cols>
  <sheetData>
    <row r="1" spans="1:46" ht="19" x14ac:dyDescent="0.25">
      <c r="A1" s="1" t="s">
        <v>7</v>
      </c>
      <c r="B1" s="27"/>
      <c r="C1" s="27"/>
      <c r="D1" s="27"/>
      <c r="E1" s="27"/>
      <c r="F1" s="27"/>
      <c r="G1" s="26"/>
      <c r="H1" s="25"/>
      <c r="I1" s="24"/>
      <c r="J1" s="24"/>
      <c r="K1" s="24"/>
      <c r="L1" s="23"/>
      <c r="P1" s="13"/>
      <c r="Q1" s="22"/>
      <c r="R1" s="21"/>
      <c r="S1" s="20"/>
      <c r="T1" s="19"/>
      <c r="U1" s="18"/>
      <c r="V1" s="18"/>
      <c r="W1" s="17"/>
      <c r="AR1" s="16"/>
      <c r="AS1" s="16"/>
      <c r="AT1" s="16"/>
    </row>
    <row r="2" spans="1:46" x14ac:dyDescent="0.2">
      <c r="A2" s="15">
        <v>44531</v>
      </c>
      <c r="H2" s="14"/>
      <c r="I2" s="14"/>
      <c r="J2" s="14"/>
      <c r="K2" s="14"/>
      <c r="L2" s="14"/>
      <c r="O2" s="13"/>
      <c r="P2" s="12"/>
    </row>
    <row r="3" spans="1:46" x14ac:dyDescent="0.2">
      <c r="B3" s="11" t="s">
        <v>6</v>
      </c>
      <c r="C3" s="11"/>
      <c r="D3" s="11"/>
      <c r="E3" s="11"/>
      <c r="F3" s="10"/>
    </row>
    <row r="4" spans="1:46" x14ac:dyDescent="0.2">
      <c r="B4" s="9" t="s">
        <v>5</v>
      </c>
      <c r="C4" s="9" t="s">
        <v>4</v>
      </c>
      <c r="D4" s="9" t="s">
        <v>3</v>
      </c>
      <c r="E4" s="9" t="s">
        <v>2</v>
      </c>
      <c r="F4" s="9" t="s">
        <v>1</v>
      </c>
      <c r="G4" s="8" t="s">
        <v>0</v>
      </c>
    </row>
    <row r="5" spans="1:46" x14ac:dyDescent="0.2">
      <c r="A5" s="7"/>
      <c r="B5" s="4">
        <v>0</v>
      </c>
      <c r="C5" s="4">
        <v>0</v>
      </c>
      <c r="D5" s="4">
        <v>0</v>
      </c>
      <c r="E5" s="4">
        <v>0</v>
      </c>
      <c r="F5" s="4">
        <f>AVERAGE(B5:E5)</f>
        <v>0</v>
      </c>
      <c r="G5" s="3">
        <v>0</v>
      </c>
    </row>
    <row r="6" spans="1:46" x14ac:dyDescent="0.2">
      <c r="A6" s="2"/>
      <c r="B6" s="5">
        <v>6.0499999999999887E-2</v>
      </c>
      <c r="C6" s="5">
        <v>1.3499999999999956E-2</v>
      </c>
      <c r="D6" s="5">
        <v>1.9499999999999962E-2</v>
      </c>
      <c r="E6" s="5">
        <v>1.2499999999999845E-2</v>
      </c>
      <c r="F6" s="4">
        <f>AVERAGE(B6:E6)</f>
        <v>2.6499999999999913E-2</v>
      </c>
      <c r="G6" s="3">
        <v>9.765625E-3</v>
      </c>
    </row>
    <row r="7" spans="1:46" x14ac:dyDescent="0.2">
      <c r="A7" s="2"/>
      <c r="B7" s="6">
        <v>7.9500000000000015E-2</v>
      </c>
      <c r="C7" s="5">
        <v>4.6499999999999875E-2</v>
      </c>
      <c r="D7" s="5">
        <v>4.3499999999999983E-2</v>
      </c>
      <c r="E7" s="5">
        <v>5.0499999999999878E-2</v>
      </c>
      <c r="F7" s="4">
        <f>AVERAGE(B7:E7)</f>
        <v>5.4999999999999938E-2</v>
      </c>
      <c r="G7" s="3">
        <v>1.953125E-2</v>
      </c>
    </row>
    <row r="8" spans="1:46" x14ac:dyDescent="0.2">
      <c r="A8" s="2"/>
      <c r="B8" s="5">
        <v>0.11550000000000005</v>
      </c>
      <c r="C8" s="5">
        <v>0.13150000000000006</v>
      </c>
      <c r="D8" s="5">
        <v>0.12150000000000005</v>
      </c>
      <c r="E8" s="5">
        <v>0.10550000000000004</v>
      </c>
      <c r="F8" s="4">
        <f>AVERAGE(B8:E8)</f>
        <v>0.11850000000000005</v>
      </c>
      <c r="G8" s="3">
        <v>3.90625E-2</v>
      </c>
    </row>
    <row r="9" spans="1:46" x14ac:dyDescent="0.2">
      <c r="A9" s="2"/>
      <c r="B9" s="5">
        <v>0.1954999999999999</v>
      </c>
      <c r="C9" s="5">
        <v>0.23850000000000005</v>
      </c>
      <c r="D9" s="5">
        <v>0.1974999999999999</v>
      </c>
      <c r="E9" s="5">
        <v>0.24149999999999994</v>
      </c>
      <c r="F9" s="4">
        <f>AVERAGE(B9:E9)</f>
        <v>0.21824999999999994</v>
      </c>
      <c r="G9" s="3">
        <v>7.8125E-2</v>
      </c>
    </row>
    <row r="10" spans="1:46" x14ac:dyDescent="0.2">
      <c r="A10" s="2"/>
      <c r="B10" s="5">
        <v>0.33849999999999991</v>
      </c>
      <c r="C10" s="5">
        <v>0.41349999999999987</v>
      </c>
      <c r="D10" s="5">
        <v>0.42649999999999999</v>
      </c>
      <c r="E10" s="5">
        <v>0.40849999999999997</v>
      </c>
      <c r="F10" s="4">
        <f>AVERAGE(B10:E10)</f>
        <v>0.39674999999999994</v>
      </c>
      <c r="G10" s="3">
        <v>0.15625</v>
      </c>
    </row>
    <row r="11" spans="1:46" x14ac:dyDescent="0.2">
      <c r="A11" s="2"/>
      <c r="B11" s="5">
        <v>0.60449999999999993</v>
      </c>
      <c r="C11" s="5">
        <v>0.73650000000000004</v>
      </c>
      <c r="D11" s="5">
        <v>0.68349999999999989</v>
      </c>
      <c r="E11" s="5">
        <v>0.75450000000000006</v>
      </c>
      <c r="F11" s="4">
        <f>AVERAGE(B11:E11)</f>
        <v>0.69474999999999998</v>
      </c>
      <c r="G11" s="3">
        <v>0.3125</v>
      </c>
    </row>
    <row r="12" spans="1:46" x14ac:dyDescent="0.2">
      <c r="A12" s="2"/>
      <c r="B12" s="5">
        <v>1.2455000000000003</v>
      </c>
      <c r="C12" s="5">
        <v>1.3395000000000001</v>
      </c>
      <c r="D12" s="5">
        <v>1.3855</v>
      </c>
      <c r="E12" s="5">
        <v>1.2905000000000002</v>
      </c>
      <c r="F12" s="4">
        <f>AVERAGE(B12:E12)</f>
        <v>1.3152500000000003</v>
      </c>
      <c r="G12" s="3">
        <v>0.625</v>
      </c>
    </row>
    <row r="13" spans="1:46" x14ac:dyDescent="0.2">
      <c r="A13" s="2"/>
    </row>
  </sheetData>
  <mergeCells count="1">
    <mergeCell ref="B3:E3"/>
  </mergeCells>
  <conditionalFormatting sqref="R1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70716-2336-C74E-A2F8-E7E3C98300F9}">
  <dimension ref="A1:AP33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0.6640625" style="28" customWidth="1"/>
    <col min="2" max="4" width="16.33203125" style="1" customWidth="1"/>
    <col min="5" max="5" width="13.5" style="1" bestFit="1" customWidth="1"/>
    <col min="6" max="6" width="13.6640625" style="1" customWidth="1"/>
    <col min="7" max="7" width="13.33203125" style="1" bestFit="1" customWidth="1"/>
    <col min="8" max="8" width="12.6640625" style="1" bestFit="1" customWidth="1"/>
    <col min="9" max="9" width="13.33203125" style="1" customWidth="1"/>
    <col min="10" max="10" width="13.33203125" style="1" bestFit="1" customWidth="1"/>
    <col min="11" max="12" width="12" style="1" customWidth="1"/>
    <col min="13" max="13" width="11.5" style="1" customWidth="1"/>
    <col min="14" max="14" width="8.83203125" style="1"/>
    <col min="15" max="15" width="15" style="1" customWidth="1"/>
    <col min="16" max="16" width="13.83203125" style="1" customWidth="1"/>
    <col min="17" max="17" width="15.5" style="1" bestFit="1" customWidth="1"/>
    <col min="18" max="18" width="19.6640625" style="1" customWidth="1"/>
    <col min="19" max="19" width="14.5" style="1" customWidth="1"/>
    <col min="20" max="21" width="17.5" style="1" customWidth="1"/>
    <col min="22" max="22" width="9" style="1" bestFit="1" customWidth="1"/>
    <col min="23" max="24" width="8.83203125" style="1"/>
    <col min="25" max="25" width="12" style="1" bestFit="1" customWidth="1"/>
    <col min="26" max="27" width="8.83203125" style="1"/>
    <col min="28" max="28" width="16" style="1" customWidth="1"/>
    <col min="29" max="29" width="20.1640625" style="1" customWidth="1"/>
    <col min="30" max="30" width="18" style="1" customWidth="1"/>
    <col min="31" max="31" width="12.33203125" style="1" customWidth="1"/>
    <col min="32" max="41" width="8.83203125" style="1"/>
    <col min="42" max="42" width="13" style="1" customWidth="1"/>
    <col min="43" max="43" width="60.83203125" style="1" customWidth="1"/>
    <col min="44" max="44" width="15.33203125" style="1" customWidth="1"/>
    <col min="45" max="45" width="17.83203125" style="1" customWidth="1"/>
    <col min="46" max="16384" width="8.83203125" style="1"/>
  </cols>
  <sheetData>
    <row r="1" spans="1:42" s="30" customFormat="1" x14ac:dyDescent="0.2">
      <c r="A1" s="29" t="s">
        <v>9</v>
      </c>
      <c r="B1" s="31" t="s">
        <v>6</v>
      </c>
      <c r="C1" s="31" t="s">
        <v>8</v>
      </c>
    </row>
    <row r="2" spans="1:42" ht="19" x14ac:dyDescent="0.25">
      <c r="A2" s="29">
        <v>1</v>
      </c>
      <c r="B2" s="4">
        <v>0</v>
      </c>
      <c r="C2" s="3">
        <v>0</v>
      </c>
      <c r="D2" s="25"/>
      <c r="E2" s="24"/>
      <c r="F2" s="24"/>
      <c r="G2" s="24"/>
      <c r="H2" s="23"/>
      <c r="L2" s="13"/>
      <c r="M2" s="22"/>
      <c r="N2" s="21"/>
      <c r="O2" s="20"/>
      <c r="P2" s="19"/>
      <c r="Q2" s="18"/>
      <c r="R2" s="18"/>
      <c r="S2" s="17"/>
      <c r="AN2" s="16"/>
      <c r="AO2" s="16"/>
      <c r="AP2" s="16"/>
    </row>
    <row r="3" spans="1:42" x14ac:dyDescent="0.2">
      <c r="A3" s="29">
        <v>1</v>
      </c>
      <c r="B3" s="5">
        <v>6.0499999999999887E-2</v>
      </c>
      <c r="C3" s="3">
        <v>9.765625E-3</v>
      </c>
      <c r="D3" s="14"/>
      <c r="E3" s="14"/>
      <c r="F3" s="14"/>
      <c r="G3" s="14"/>
      <c r="H3" s="14"/>
      <c r="K3" s="13"/>
      <c r="L3" s="12"/>
    </row>
    <row r="4" spans="1:42" x14ac:dyDescent="0.2">
      <c r="A4" s="29">
        <v>1</v>
      </c>
      <c r="B4" s="6">
        <v>7.9500000000000015E-2</v>
      </c>
      <c r="C4" s="3">
        <v>1.953125E-2</v>
      </c>
    </row>
    <row r="5" spans="1:42" x14ac:dyDescent="0.2">
      <c r="A5" s="29">
        <v>1</v>
      </c>
      <c r="B5" s="5">
        <v>0.11550000000000005</v>
      </c>
      <c r="C5" s="3">
        <v>3.90625E-2</v>
      </c>
    </row>
    <row r="6" spans="1:42" x14ac:dyDescent="0.2">
      <c r="A6" s="29">
        <v>1</v>
      </c>
      <c r="B6" s="5">
        <v>0.1954999999999999</v>
      </c>
      <c r="C6" s="3">
        <v>7.8125E-2</v>
      </c>
    </row>
    <row r="7" spans="1:42" x14ac:dyDescent="0.2">
      <c r="A7" s="29">
        <v>1</v>
      </c>
      <c r="B7" s="5">
        <v>0.33849999999999991</v>
      </c>
      <c r="C7" s="3">
        <v>0.15625</v>
      </c>
    </row>
    <row r="8" spans="1:42" x14ac:dyDescent="0.2">
      <c r="A8" s="29">
        <v>1</v>
      </c>
      <c r="B8" s="5">
        <v>0.60449999999999993</v>
      </c>
      <c r="C8" s="3">
        <v>0.3125</v>
      </c>
    </row>
    <row r="9" spans="1:42" x14ac:dyDescent="0.2">
      <c r="A9" s="29">
        <v>1</v>
      </c>
      <c r="B9" s="5">
        <v>1.2455000000000003</v>
      </c>
      <c r="C9" s="3">
        <v>0.625</v>
      </c>
    </row>
    <row r="10" spans="1:42" x14ac:dyDescent="0.2">
      <c r="A10" s="29">
        <v>2</v>
      </c>
      <c r="B10" s="4">
        <v>0</v>
      </c>
      <c r="C10" s="3">
        <v>0</v>
      </c>
    </row>
    <row r="11" spans="1:42" x14ac:dyDescent="0.2">
      <c r="A11" s="29">
        <v>2</v>
      </c>
      <c r="B11" s="5">
        <v>1.3499999999999956E-2</v>
      </c>
      <c r="C11" s="3">
        <v>9.765625E-3</v>
      </c>
    </row>
    <row r="12" spans="1:42" x14ac:dyDescent="0.2">
      <c r="A12" s="29">
        <v>2</v>
      </c>
      <c r="B12" s="5">
        <v>4.6499999999999875E-2</v>
      </c>
      <c r="C12" s="3">
        <v>1.953125E-2</v>
      </c>
    </row>
    <row r="13" spans="1:42" x14ac:dyDescent="0.2">
      <c r="A13" s="29">
        <v>2</v>
      </c>
      <c r="B13" s="5">
        <v>0.13150000000000006</v>
      </c>
      <c r="C13" s="3">
        <v>3.90625E-2</v>
      </c>
    </row>
    <row r="14" spans="1:42" x14ac:dyDescent="0.2">
      <c r="A14" s="29">
        <v>2</v>
      </c>
      <c r="B14" s="5">
        <v>0.23850000000000005</v>
      </c>
      <c r="C14" s="3">
        <v>7.8125E-2</v>
      </c>
    </row>
    <row r="15" spans="1:42" x14ac:dyDescent="0.2">
      <c r="A15" s="29">
        <v>2</v>
      </c>
      <c r="B15" s="5">
        <v>0.41349999999999987</v>
      </c>
      <c r="C15" s="3">
        <v>0.15625</v>
      </c>
    </row>
    <row r="16" spans="1:42" x14ac:dyDescent="0.2">
      <c r="A16" s="29">
        <v>2</v>
      </c>
      <c r="B16" s="5">
        <v>0.73650000000000004</v>
      </c>
      <c r="C16" s="3">
        <v>0.3125</v>
      </c>
    </row>
    <row r="17" spans="1:3" x14ac:dyDescent="0.2">
      <c r="A17" s="29">
        <v>2</v>
      </c>
      <c r="B17" s="5">
        <v>1.3395000000000001</v>
      </c>
      <c r="C17" s="3">
        <v>0.625</v>
      </c>
    </row>
    <row r="18" spans="1:3" x14ac:dyDescent="0.2">
      <c r="A18" s="29">
        <v>3</v>
      </c>
      <c r="B18" s="4">
        <v>0</v>
      </c>
      <c r="C18" s="3">
        <v>0</v>
      </c>
    </row>
    <row r="19" spans="1:3" x14ac:dyDescent="0.2">
      <c r="A19" s="29">
        <v>3</v>
      </c>
      <c r="B19" s="5">
        <v>1.9499999999999962E-2</v>
      </c>
      <c r="C19" s="3">
        <v>9.765625E-3</v>
      </c>
    </row>
    <row r="20" spans="1:3" x14ac:dyDescent="0.2">
      <c r="A20" s="29">
        <v>3</v>
      </c>
      <c r="B20" s="5">
        <v>4.3499999999999983E-2</v>
      </c>
      <c r="C20" s="3">
        <v>1.953125E-2</v>
      </c>
    </row>
    <row r="21" spans="1:3" x14ac:dyDescent="0.2">
      <c r="A21" s="29">
        <v>3</v>
      </c>
      <c r="B21" s="5">
        <v>0.12150000000000005</v>
      </c>
      <c r="C21" s="3">
        <v>3.90625E-2</v>
      </c>
    </row>
    <row r="22" spans="1:3" x14ac:dyDescent="0.2">
      <c r="A22" s="29">
        <v>3</v>
      </c>
      <c r="B22" s="5">
        <v>0.1974999999999999</v>
      </c>
      <c r="C22" s="3">
        <v>7.8125E-2</v>
      </c>
    </row>
    <row r="23" spans="1:3" x14ac:dyDescent="0.2">
      <c r="A23" s="29">
        <v>3</v>
      </c>
      <c r="B23" s="5">
        <v>0.42649999999999999</v>
      </c>
      <c r="C23" s="3">
        <v>0.15625</v>
      </c>
    </row>
    <row r="24" spans="1:3" x14ac:dyDescent="0.2">
      <c r="A24" s="29">
        <v>3</v>
      </c>
      <c r="B24" s="5">
        <v>0.68349999999999989</v>
      </c>
      <c r="C24" s="3">
        <v>0.3125</v>
      </c>
    </row>
    <row r="25" spans="1:3" x14ac:dyDescent="0.2">
      <c r="A25" s="29">
        <v>3</v>
      </c>
      <c r="B25" s="5">
        <v>1.3855</v>
      </c>
      <c r="C25" s="3">
        <v>0.625</v>
      </c>
    </row>
    <row r="26" spans="1:3" x14ac:dyDescent="0.2">
      <c r="A26" s="29">
        <v>4</v>
      </c>
      <c r="B26" s="4">
        <v>0</v>
      </c>
      <c r="C26" s="3">
        <v>0</v>
      </c>
    </row>
    <row r="27" spans="1:3" x14ac:dyDescent="0.2">
      <c r="A27" s="29">
        <v>4</v>
      </c>
      <c r="B27" s="5">
        <v>1.2499999999999845E-2</v>
      </c>
      <c r="C27" s="3">
        <v>9.765625E-3</v>
      </c>
    </row>
    <row r="28" spans="1:3" x14ac:dyDescent="0.2">
      <c r="A28" s="29">
        <v>4</v>
      </c>
      <c r="B28" s="5">
        <v>5.0499999999999878E-2</v>
      </c>
      <c r="C28" s="3">
        <v>1.953125E-2</v>
      </c>
    </row>
    <row r="29" spans="1:3" x14ac:dyDescent="0.2">
      <c r="A29" s="29">
        <v>4</v>
      </c>
      <c r="B29" s="5">
        <v>0.10550000000000004</v>
      </c>
      <c r="C29" s="3">
        <v>3.90625E-2</v>
      </c>
    </row>
    <row r="30" spans="1:3" x14ac:dyDescent="0.2">
      <c r="A30" s="29">
        <v>4</v>
      </c>
      <c r="B30" s="5">
        <v>0.24149999999999994</v>
      </c>
      <c r="C30" s="3">
        <v>7.8125E-2</v>
      </c>
    </row>
    <row r="31" spans="1:3" x14ac:dyDescent="0.2">
      <c r="A31" s="29">
        <v>4</v>
      </c>
      <c r="B31" s="5">
        <v>0.40849999999999997</v>
      </c>
      <c r="C31" s="3">
        <v>0.15625</v>
      </c>
    </row>
    <row r="32" spans="1:3" x14ac:dyDescent="0.2">
      <c r="A32" s="29">
        <v>4</v>
      </c>
      <c r="B32" s="5">
        <v>0.75450000000000006</v>
      </c>
      <c r="C32" s="3">
        <v>0.3125</v>
      </c>
    </row>
    <row r="33" spans="1:3" x14ac:dyDescent="0.2">
      <c r="A33" s="29">
        <v>4</v>
      </c>
      <c r="B33" s="5">
        <v>1.2905000000000002</v>
      </c>
      <c r="C33" s="3">
        <v>0.625</v>
      </c>
    </row>
  </sheetData>
  <conditionalFormatting sqref="N2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 3 TCA-OD290 Standard Curve</vt:lpstr>
      <vt:lpstr>TCA-OD290 Standard Curve-tidy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2023-05-08T00:42:05Z</dcterms:created>
  <dcterms:modified xsi:type="dcterms:W3CDTF">2023-05-08T00:43:10Z</dcterms:modified>
</cp:coreProperties>
</file>