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G:\Google Drive 2\Git\sw\"/>
    </mc:Choice>
  </mc:AlternateContent>
  <xr:revisionPtr revIDLastSave="0" documentId="13_ncr:1_{18D5ED73-18B2-45EB-8A87-7856214837B9}" xr6:coauthVersionLast="47" xr6:coauthVersionMax="47" xr10:uidLastSave="{00000000-0000-0000-0000-000000000000}"/>
  <bookViews>
    <workbookView xWindow="-120" yWindow="-120" windowWidth="51840" windowHeight="21120" xr2:uid="{00000000-000D-0000-FFFF-FFFF00000000}"/>
  </bookViews>
  <sheets>
    <sheet name="TODO" sheetId="19" r:id="rId1"/>
    <sheet name="TL ; DR" sheetId="3" r:id="rId2"/>
    <sheet name="F2P Monsters" sheetId="18" r:id="rId3"/>
    <sheet name="Rune selection" sheetId="15" r:id="rId4"/>
    <sheet name="Most common units" sheetId="9" r:id="rId5"/>
    <sheet name="Cairos Dungeon" sheetId="2" r:id="rId6"/>
    <sheet name="Tower of Ascension" sheetId="16" r:id="rId7"/>
    <sheet name="Rift of Worlds" sheetId="5" r:id="rId8"/>
    <sheet name="Dimension Hole" sheetId="7" r:id="rId9"/>
    <sheet name="Tartarus' Labyrinth"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1" i="15" l="1"/>
  <c r="K21" i="15"/>
  <c r="J21" i="15"/>
  <c r="I21" i="15"/>
  <c r="H21" i="15"/>
  <c r="G21" i="15"/>
  <c r="F21" i="15"/>
  <c r="E21" i="15"/>
  <c r="D21" i="15"/>
  <c r="C21" i="15"/>
  <c r="B21" i="15"/>
  <c r="L19" i="15"/>
  <c r="K19" i="15"/>
  <c r="J19" i="15"/>
  <c r="I19" i="15"/>
  <c r="H19" i="15"/>
  <c r="G19" i="15"/>
  <c r="F19" i="15"/>
  <c r="E19" i="15"/>
  <c r="D19" i="15"/>
  <c r="C19" i="15"/>
  <c r="B19" i="15"/>
  <c r="B20" i="15"/>
  <c r="C20" i="15"/>
  <c r="D20" i="15"/>
  <c r="L20" i="15" l="1"/>
  <c r="K20" i="15"/>
  <c r="J20" i="15"/>
  <c r="I20" i="15"/>
  <c r="H20" i="15"/>
  <c r="G20" i="15"/>
  <c r="F20" i="15"/>
  <c r="E20" i="15"/>
  <c r="N17" i="15"/>
  <c r="B27" i="15" l="1"/>
  <c r="J27" i="15"/>
  <c r="J24" i="15"/>
  <c r="G27" i="15"/>
  <c r="D24" i="15"/>
  <c r="D27" i="15"/>
  <c r="C24" i="15"/>
  <c r="C27" i="15"/>
  <c r="I24" i="15"/>
  <c r="I27" i="15"/>
  <c r="G24" i="15"/>
  <c r="E27" i="15"/>
  <c r="E24" i="15"/>
  <c r="H24" i="15"/>
  <c r="F27" i="15"/>
  <c r="B24" i="15"/>
  <c r="F24" i="15"/>
  <c r="H27" i="15"/>
</calcChain>
</file>

<file path=xl/sharedStrings.xml><?xml version="1.0" encoding="utf-8"?>
<sst xmlns="http://schemas.openxmlformats.org/spreadsheetml/2006/main" count="2055" uniqueCount="657">
  <si>
    <t>DEF</t>
  </si>
  <si>
    <t>SPD</t>
  </si>
  <si>
    <t>ACC</t>
  </si>
  <si>
    <t>ATK</t>
  </si>
  <si>
    <t>HP</t>
  </si>
  <si>
    <t>EHP</t>
  </si>
  <si>
    <t>DMG</t>
  </si>
  <si>
    <t>Early - Mid game</t>
  </si>
  <si>
    <t>Mid game</t>
  </si>
  <si>
    <t>Mid - late game</t>
  </si>
  <si>
    <t>Late game</t>
  </si>
  <si>
    <t>Very late game</t>
  </si>
  <si>
    <t>Very early game</t>
  </si>
  <si>
    <t>Early game</t>
  </si>
  <si>
    <t>Rôle</t>
  </si>
  <si>
    <t>Set 1</t>
  </si>
  <si>
    <t>Set 2</t>
  </si>
  <si>
    <t>Set 3</t>
  </si>
  <si>
    <t>Stat requirements</t>
  </si>
  <si>
    <t>CR</t>
  </si>
  <si>
    <t>CD</t>
  </si>
  <si>
    <t>RES</t>
  </si>
  <si>
    <t>Giant's Keep</t>
  </si>
  <si>
    <t>GB12 safe</t>
  </si>
  <si>
    <t>Tips</t>
  </si>
  <si>
    <t>Monster 1</t>
  </si>
  <si>
    <t>What F2P means in this document ?</t>
  </si>
  <si>
    <t xml:space="preserve">Then what about Elsharion, Eirgar, etc.? </t>
  </si>
  <si>
    <t>This means i'm not supposed to play any of my 4*, 5* ?</t>
  </si>
  <si>
    <t>Progress color chat</t>
  </si>
  <si>
    <t>Why there is no R1-R2-R3, etc., team ?</t>
  </si>
  <si>
    <t>Aren't stats requirement a bit too high ?</t>
  </si>
  <si>
    <t>There is no team for farming XP ?</t>
  </si>
  <si>
    <t>Progression path</t>
  </si>
  <si>
    <t>VERY EARLY GAME</t>
  </si>
  <si>
    <t>EARLY GAME</t>
  </si>
  <si>
    <t>EARLY - MID GAME</t>
  </si>
  <si>
    <t>MID GAME</t>
  </si>
  <si>
    <t>MID - LATE GAME</t>
  </si>
  <si>
    <t>LATE GAME</t>
  </si>
  <si>
    <t>VERY LATE GAME</t>
  </si>
  <si>
    <t>Why units get less common with game progression ?</t>
  </si>
  <si>
    <t>Dragon's Lair</t>
  </si>
  <si>
    <t>Example</t>
  </si>
  <si>
    <t>Steel Fortress</t>
  </si>
  <si>
    <t>Punisher's Crypt</t>
  </si>
  <si>
    <t>Necropolis</t>
  </si>
  <si>
    <t>Hall of Dark</t>
  </si>
  <si>
    <t>Hall of Fire</t>
  </si>
  <si>
    <t>Hall of Water</t>
  </si>
  <si>
    <t>Hall of Wind</t>
  </si>
  <si>
    <t>Hall of Magic</t>
  </si>
  <si>
    <t>Hall of Light</t>
  </si>
  <si>
    <t>R5</t>
  </si>
  <si>
    <t>Ice Beast</t>
  </si>
  <si>
    <t>Fire Beast</t>
  </si>
  <si>
    <t>Wind Beast</t>
  </si>
  <si>
    <t>Light Beast</t>
  </si>
  <si>
    <t>Dark Beast</t>
  </si>
  <si>
    <t>Sanctuary of Dreaming Fairies</t>
  </si>
  <si>
    <t>Ellunia Remains - Fairy</t>
  </si>
  <si>
    <t>Ellunia Remains - Pixie</t>
  </si>
  <si>
    <t>Ellunia Remains - High Elemental</t>
  </si>
  <si>
    <t>Forest of Roaring Beasts</t>
  </si>
  <si>
    <t>Karzhan Remains - Warbear</t>
  </si>
  <si>
    <t>Karzhan Remains - Inugami</t>
  </si>
  <si>
    <t>Karzhan Remains - Griffon</t>
  </si>
  <si>
    <t>Cliff of Tough Beast Men</t>
  </si>
  <si>
    <t>Lumel Remains - Werewolf</t>
  </si>
  <si>
    <t>Lumel Remains - Martial Cat</t>
  </si>
  <si>
    <t>Ruin of Silent Death</t>
  </si>
  <si>
    <t>Khalderun Remains - Howl</t>
  </si>
  <si>
    <t>Khalderun Remains - Grim Reaper</t>
  </si>
  <si>
    <t>Castle of Forgotten Heroes</t>
  </si>
  <si>
    <t>Sacreon Remains - Vagabond</t>
  </si>
  <si>
    <t>Sacreon Remains - Mystic Witch</t>
  </si>
  <si>
    <t>Standard stage</t>
  </si>
  <si>
    <t>Time limit</t>
  </si>
  <si>
    <t xml:space="preserve">Cooldown Time Up </t>
  </si>
  <si>
    <t>Rescue</t>
  </si>
  <si>
    <t>Explode</t>
  </si>
  <si>
    <t>Speed limit</t>
  </si>
  <si>
    <t>Kotos</t>
  </si>
  <si>
    <t>Leos</t>
  </si>
  <si>
    <t>Guilles</t>
  </si>
  <si>
    <t>Tartarus</t>
  </si>
  <si>
    <t>Use your best runes for the most used units !</t>
  </si>
  <si>
    <t>Stat 1</t>
  </si>
  <si>
    <t>Stat 2</t>
  </si>
  <si>
    <t>Stat 3</t>
  </si>
  <si>
    <t>Stat 4</t>
  </si>
  <si>
    <t>About this guide.</t>
  </si>
  <si>
    <t>What is the rune profile of my monster ?</t>
  </si>
  <si>
    <t>TODO Solo team</t>
  </si>
  <si>
    <t>Monster 1 (L)</t>
  </si>
  <si>
    <t>Sources</t>
  </si>
  <si>
    <t>Why not aiming for 100 % natural efficiency ?</t>
  </si>
  <si>
    <t>Role</t>
  </si>
  <si>
    <t>Alt 1</t>
  </si>
  <si>
    <t>Alt 2</t>
  </si>
  <si>
    <t>Support</t>
  </si>
  <si>
    <t>Bruiser</t>
  </si>
  <si>
    <t>Tanky Support</t>
  </si>
  <si>
    <t>ATK Scaling</t>
  </si>
  <si>
    <t>Raid Tank</t>
  </si>
  <si>
    <t>Raid Support</t>
  </si>
  <si>
    <t>Stall Support</t>
  </si>
  <si>
    <t>ATB Boost</t>
  </si>
  <si>
    <t>DD</t>
  </si>
  <si>
    <t>SPD / (ATK, HP, DEF)</t>
  </si>
  <si>
    <t>Swift</t>
  </si>
  <si>
    <t>ATK / DEF / HP</t>
  </si>
  <si>
    <t>Core 1 (DD)</t>
  </si>
  <si>
    <t>Core 2 (others)</t>
  </si>
  <si>
    <t>Will &gt; Blade</t>
  </si>
  <si>
    <t>Violent</t>
  </si>
  <si>
    <t>Will &gt; Revenge = Nemesis</t>
  </si>
  <si>
    <t>Fatal</t>
  </si>
  <si>
    <t>Will &gt; Blade = Focus</t>
  </si>
  <si>
    <t>Endure</t>
  </si>
  <si>
    <t>Will &gt; Nemesis &gt; Energy = Focus = Shield</t>
  </si>
  <si>
    <t>Will &gt; Energy = Nemesis</t>
  </si>
  <si>
    <t>???</t>
  </si>
  <si>
    <t>2) Check rune profiles + set</t>
  </si>
  <si>
    <t>4) Sell or not depends efficiency</t>
  </si>
  <si>
    <t>Progression threshold</t>
  </si>
  <si>
    <t>HP+</t>
  </si>
  <si>
    <t>DEF+</t>
  </si>
  <si>
    <t>Part of efficiency</t>
  </si>
  <si>
    <t>Part of roll</t>
  </si>
  <si>
    <t>ATK+</t>
  </si>
  <si>
    <t>HP%</t>
  </si>
  <si>
    <t>DEF%</t>
  </si>
  <si>
    <t>Total rune efficiency</t>
  </si>
  <si>
    <t>3) Check total efficiency for any profile BEFORE ENCHANT AND GRIND</t>
  </si>
  <si>
    <t>ATK%</t>
  </si>
  <si>
    <t>Violent = Despair &gt; Swift</t>
  </si>
  <si>
    <t>Rage &gt; Violent &gt; Stat used for DD</t>
  </si>
  <si>
    <t>0) Exclude main stat from the formula + calculate before any gem + grind application :
1) Virtually convert all flats stats into % eq. :
100 HP = 1% HP
7 DEF = 1% def
7 ATK = 1% atk
2) Sum all stats (sub + innate) provided by the runes except main stat :
(ATK%+DEF%+HP%+RES%+ACC%+CD)/8
+
(SPD+CR)/6
= the closer to 8, the closer to maximal efficiency</t>
  </si>
  <si>
    <t>Stats core (2 ; 4 ; 6)</t>
  </si>
  <si>
    <t>Stats core (1 ; 3 ; 5)</t>
  </si>
  <si>
    <t>RULES ALWAYS TRUE</t>
  </si>
  <si>
    <t>+12 6* legendaries in slot 1, 3, 5 (can be reapp later)</t>
  </si>
  <si>
    <t>Always max roll (3 or 4 depends rarity) your 6* epic/leg rune with SPD sub-stat
If after all rolls you have SPD &lt; 20 + flat main stat =&gt; sell it</t>
  </si>
  <si>
    <t>ACC / RES</t>
  </si>
  <si>
    <r>
      <t xml:space="preserve">It all </t>
    </r>
    <r>
      <rPr>
        <b/>
        <sz val="11"/>
        <color theme="1"/>
        <rFont val="Calibri"/>
        <family val="2"/>
        <scheme val="minor"/>
      </rPr>
      <t>depends which content</t>
    </r>
    <r>
      <rPr>
        <sz val="11"/>
        <color theme="1"/>
        <rFont val="Calibri"/>
        <family val="2"/>
        <scheme val="minor"/>
      </rPr>
      <t xml:space="preserve"> you want to do and where you are on the </t>
    </r>
    <r>
      <rPr>
        <b/>
        <sz val="11"/>
        <color theme="1"/>
        <rFont val="Calibri"/>
        <family val="2"/>
        <scheme val="minor"/>
      </rPr>
      <t>progression path.</t>
    </r>
    <r>
      <rPr>
        <sz val="11"/>
        <color theme="1"/>
        <rFont val="Calibri"/>
        <family val="2"/>
        <scheme val="minor"/>
      </rPr>
      <t xml:space="preserve"> 
For instance, Verdehile in early game would be runed as a ATB boost due to stats requirements for DB11 safe runs, but later on it will be more runed as a DD dealer (with 100 CR requirement, ofc) because you will have better runes and a larger choice.
Before, asking yourself "what is my monster rune profile is ?", you should ask yourself which content you want to do with it, if you can fulfill stats requirements and </t>
    </r>
    <r>
      <rPr>
        <b/>
        <sz val="11"/>
        <color theme="1"/>
        <rFont val="Calibri"/>
        <family val="2"/>
        <scheme val="minor"/>
      </rPr>
      <t>only if you fulfill stats requirements</t>
    </r>
    <r>
      <rPr>
        <sz val="11"/>
        <color theme="1"/>
        <rFont val="Calibri"/>
        <family val="2"/>
        <scheme val="minor"/>
      </rPr>
      <t xml:space="preserve"> you can pick a rune profile for your monster.
Ofc, some monster  are more suitable for specific profile depending of them kits, don't hesitate to ask the community and to take a look at most common stats ingame for a monster, that will help you understand how people tends to play it.</t>
    </r>
  </si>
  <si>
    <t>Rune core stat = main stat + innate + sub</t>
  </si>
  <si>
    <t>About turn orders and speed tuning</t>
  </si>
  <si>
    <t>All teams have been designed to be 100% safe. Probably you could still run it with lesser stats, but i cannot garantee it would be 100% safe.</t>
  </si>
  <si>
    <t>QUICK ACCESS BUTTONS</t>
  </si>
  <si>
    <t>RETURN TO HOME TAB</t>
  </si>
  <si>
    <t>GUIDE TO RUNES SELECTION</t>
  </si>
  <si>
    <t>MOST COMMON UNITS USED</t>
  </si>
  <si>
    <t>CAIROS DUNGEON TEAMS</t>
  </si>
  <si>
    <t>RIFT RAID TEAMS</t>
  </si>
  <si>
    <t>RIFT BEAST TEAMS</t>
  </si>
  <si>
    <t>DREAMING FAIRIES TEAMS</t>
  </si>
  <si>
    <t>ROARING BEASTS TEAMS</t>
  </si>
  <si>
    <t>BEAST MEN TEAMS</t>
  </si>
  <si>
    <t>SILENT DEATH TEAMS</t>
  </si>
  <si>
    <t>FORGOTTEN HEROES TEAMS</t>
  </si>
  <si>
    <t>TARTARUS LABYRINTH TEAMS</t>
  </si>
  <si>
    <t>TOA safe</t>
  </si>
  <si>
    <t>TOA Hard</t>
  </si>
  <si>
    <t>Toa hell #1</t>
  </si>
  <si>
    <t>TOA TEAMS</t>
  </si>
  <si>
    <t>SCENARIOS CLEAR</t>
  </si>
  <si>
    <t>GB10 safe</t>
  </si>
  <si>
    <t>TOA 70</t>
  </si>
  <si>
    <t>DB11 SAFE</t>
  </si>
  <si>
    <t>FUSION VEROMOS</t>
  </si>
  <si>
    <t>2A SPECTRA</t>
  </si>
  <si>
    <t>SSS Rift Beats</t>
  </si>
  <si>
    <t>TOAH 70</t>
  </si>
  <si>
    <t>TOAH 100</t>
  </si>
  <si>
    <t>BJ5</t>
  </si>
  <si>
    <t>TOA 100</t>
  </si>
  <si>
    <t>TRICARU (fight set)</t>
  </si>
  <si>
    <t>TRICARU (deter set)</t>
  </si>
  <si>
    <t>TRICARU
(DB12, NB12, PB10)</t>
  </si>
  <si>
    <t>R5 Solo</t>
  </si>
  <si>
    <t>Tartarus Hard</t>
  </si>
  <si>
    <t>Tartarus Hell</t>
  </si>
  <si>
    <t>TOA Hell</t>
  </si>
  <si>
    <t>PVP</t>
  </si>
  <si>
    <t>5th stage ancient runes farm</t>
  </si>
  <si>
    <t>DOT TEAM SAFE
(GB12, SB10)</t>
  </si>
  <si>
    <t>DOT TEAM SAFE w/ Lushen
(GB12, SB10)</t>
  </si>
  <si>
    <t/>
  </si>
  <si>
    <t>+ TODO THRESHOLD efficiency</t>
  </si>
  <si>
    <t>Part of efficiency as % eq.</t>
  </si>
  <si>
    <t>Guide to Roles</t>
  </si>
  <si>
    <t>Vidéo for Rune Efficiency</t>
  </si>
  <si>
    <t>Clean-up rune tool</t>
  </si>
  <si>
    <t>Stats per role</t>
  </si>
  <si>
    <t>Efficiency score per role with stat priority (alt stat efficiency divided by 2)</t>
  </si>
  <si>
    <t>Efficiency score per role (alt stat efficiency divided by 2)</t>
  </si>
  <si>
    <t>Table to calculate efficiency before GRIND + ENCHANT ; innate + sub-stat ; not for ANCIENT RUNES</t>
  </si>
  <si>
    <t>Runes selection process</t>
  </si>
  <si>
    <t>https://www.reddit.com/r/summonerswar/comments/raxep1/efficiently_clearing_most_of_pve_with_minimal/</t>
  </si>
  <si>
    <t>https://www.reddit.com/r/summonerswar/comments/ei37i1/updated_new_player_guide/</t>
  </si>
  <si>
    <t>https://www.reddit.com/r/summonerswar/comments/jfcs8d/skipping_normal_r5_bj5_with_blue_runes/</t>
  </si>
  <si>
    <t>https://www.reddit.com/r/summonerswar/comments/fijvmo/the_last_bjr5_guide_you_will_ever_need/</t>
  </si>
  <si>
    <t>Dot team</t>
  </si>
  <si>
    <t>Lushen (L)</t>
  </si>
  <si>
    <t>One-shot wave</t>
  </si>
  <si>
    <t>Sath</t>
  </si>
  <si>
    <t>Melia</t>
  </si>
  <si>
    <t>Tatu</t>
  </si>
  <si>
    <t>&gt; Tatu</t>
  </si>
  <si>
    <t>&gt; Melia</t>
  </si>
  <si>
    <t>&gt; All</t>
  </si>
  <si>
    <t>Violent &gt; Despair &gt; Will-Will</t>
  </si>
  <si>
    <t>Set</t>
  </si>
  <si>
    <t>Will - Will &gt; Violent ; Shield or Fight</t>
  </si>
  <si>
    <t>S3 skilled-up is good</t>
  </si>
  <si>
    <t>S3 skilled-up ; 10k card to OS wave ; If he can't OS wave, switch to Dot team safe</t>
  </si>
  <si>
    <t>Dot</t>
  </si>
  <si>
    <t>Dot dmg x 2</t>
  </si>
  <si>
    <t>One-shot dots</t>
  </si>
  <si>
    <t>?</t>
  </si>
  <si>
    <t>? 120k ?</t>
  </si>
  <si>
    <t>Tricaru + Astar</t>
  </si>
  <si>
    <t>F2P : Dot team safe</t>
  </si>
  <si>
    <t>F2P : DB11 Safe</t>
  </si>
  <si>
    <t>F2P : Tricaru</t>
  </si>
  <si>
    <t>Astar</t>
  </si>
  <si>
    <t>Use tricaru from DB12</t>
  </si>
  <si>
    <t>Monsters</t>
  </si>
  <si>
    <t>Calculate rune efficiency w/o calculator</t>
  </si>
  <si>
    <t>&lt; 20s farmer</t>
  </si>
  <si>
    <t>Water</t>
  </si>
  <si>
    <t>Fire</t>
  </si>
  <si>
    <t>Dark</t>
  </si>
  <si>
    <t>Light</t>
  </si>
  <si>
    <t>Wind</t>
  </si>
  <si>
    <t>https://www.reddit.com/r/summonerswar/comments/sse4g1/solo_r5_beginner_guide_2022/</t>
  </si>
  <si>
    <t>https://preview.redd.it/zbdzr312ydx71.png?width=684&amp;format=png&amp;auto=webp&amp;s=12f563bb8821867b866fdd28f03f34d3f132942a</t>
  </si>
  <si>
    <t>Team 1</t>
  </si>
  <si>
    <t>Team 2</t>
  </si>
  <si>
    <t>Team 3</t>
  </si>
  <si>
    <t>Spiritual Realm</t>
  </si>
  <si>
    <t>Dimension Raid</t>
  </si>
  <si>
    <t>Team 1 (20 stars max)</t>
  </si>
  <si>
    <t>Team 2 (3 star units only)</t>
  </si>
  <si>
    <t>Team 3 (No condition)</t>
  </si>
  <si>
    <t>Family</t>
  </si>
  <si>
    <t>Star</t>
  </si>
  <si>
    <t>Slime</t>
  </si>
  <si>
    <t>Forest keeper</t>
  </si>
  <si>
    <t>Mushroom</t>
  </si>
  <si>
    <t>Ghost</t>
  </si>
  <si>
    <t>Mimick</t>
  </si>
  <si>
    <t>Horned Frog</t>
  </si>
  <si>
    <t>Sandman</t>
  </si>
  <si>
    <t>Low Elemental</t>
  </si>
  <si>
    <t>Lamor</t>
  </si>
  <si>
    <t>Tigresse</t>
  </si>
  <si>
    <t>Samour</t>
  </si>
  <si>
    <t>Varis</t>
  </si>
  <si>
    <t>Havana</t>
  </si>
  <si>
    <t>Maned Boar</t>
  </si>
  <si>
    <t>Monster flower</t>
  </si>
  <si>
    <t>Surprise Box</t>
  </si>
  <si>
    <t>Skull Soldier</t>
  </si>
  <si>
    <t>Mischievous Bat</t>
  </si>
  <si>
    <t>Battle Scorpion</t>
  </si>
  <si>
    <t>Imp</t>
  </si>
  <si>
    <t>Cogma</t>
  </si>
  <si>
    <t>Fynn</t>
  </si>
  <si>
    <t>Ralph</t>
  </si>
  <si>
    <t>Pixie</t>
  </si>
  <si>
    <t>Kacey</t>
  </si>
  <si>
    <t>Shannon</t>
  </si>
  <si>
    <t>Yeti</t>
  </si>
  <si>
    <t>Tantra</t>
  </si>
  <si>
    <t>Kunda</t>
  </si>
  <si>
    <t>Rakaja</t>
  </si>
  <si>
    <t>Hellhound</t>
  </si>
  <si>
    <t>Sieq</t>
  </si>
  <si>
    <t>Tarq</t>
  </si>
  <si>
    <t>Gamir</t>
  </si>
  <si>
    <t>Elemental</t>
  </si>
  <si>
    <t>Bremis</t>
  </si>
  <si>
    <t>Daharenos</t>
  </si>
  <si>
    <t>Taharus</t>
  </si>
  <si>
    <t>Priz</t>
  </si>
  <si>
    <t>Camules</t>
  </si>
  <si>
    <t>Warbear</t>
  </si>
  <si>
    <t>Ursha</t>
  </si>
  <si>
    <t>Dagora</t>
  </si>
  <si>
    <t>Ramagos</t>
  </si>
  <si>
    <t>Garuda</t>
  </si>
  <si>
    <t>Cahule</t>
  </si>
  <si>
    <t>Konamiya</t>
  </si>
  <si>
    <t>Lindermen</t>
  </si>
  <si>
    <t>Teon</t>
  </si>
  <si>
    <t>Harpu</t>
  </si>
  <si>
    <t>Colleen</t>
  </si>
  <si>
    <t>Sisroo</t>
  </si>
  <si>
    <t>Seal</t>
  </si>
  <si>
    <t>Howl</t>
  </si>
  <si>
    <t>Lala</t>
  </si>
  <si>
    <t>Lulu</t>
  </si>
  <si>
    <t>Chichi</t>
  </si>
  <si>
    <t>Fairy</t>
  </si>
  <si>
    <t>Iselia</t>
  </si>
  <si>
    <t>Elucia</t>
  </si>
  <si>
    <t>Aeilene</t>
  </si>
  <si>
    <t>Harpy</t>
  </si>
  <si>
    <t>Lucasha</t>
  </si>
  <si>
    <t>Ramira</t>
  </si>
  <si>
    <t>Prilea</t>
  </si>
  <si>
    <t>Kabilla</t>
  </si>
  <si>
    <t>Hellea</t>
  </si>
  <si>
    <t>Inugami</t>
  </si>
  <si>
    <t>Raoq</t>
  </si>
  <si>
    <t>Icaru</t>
  </si>
  <si>
    <t>Ramahan</t>
  </si>
  <si>
    <t>Salamander</t>
  </si>
  <si>
    <t>Krakdon</t>
  </si>
  <si>
    <t>Kaimann</t>
  </si>
  <si>
    <t>Lukan</t>
  </si>
  <si>
    <t>Serpent</t>
  </si>
  <si>
    <t>Fao</t>
  </si>
  <si>
    <t>Shailoq</t>
  </si>
  <si>
    <t>Ermeda</t>
  </si>
  <si>
    <t>Elpuria</t>
  </si>
  <si>
    <t>Mantura</t>
  </si>
  <si>
    <t>Golem</t>
  </si>
  <si>
    <t>Kugo</t>
  </si>
  <si>
    <t>Kuhn</t>
  </si>
  <si>
    <t>Ragion</t>
  </si>
  <si>
    <t>Groggo</t>
  </si>
  <si>
    <t>Maggi</t>
  </si>
  <si>
    <t>Griffon</t>
  </si>
  <si>
    <t>Spectra</t>
  </si>
  <si>
    <t>Bernard</t>
  </si>
  <si>
    <t>Kahn</t>
  </si>
  <si>
    <t>Shamann</t>
  </si>
  <si>
    <t>Varus</t>
  </si>
  <si>
    <t>Inferno</t>
  </si>
  <si>
    <t>Tagaros</t>
  </si>
  <si>
    <t>Purian</t>
  </si>
  <si>
    <t>Anduril</t>
  </si>
  <si>
    <t>Eludain</t>
  </si>
  <si>
    <t>Drogan</t>
  </si>
  <si>
    <t>High Elemental</t>
  </si>
  <si>
    <t>Kahli</t>
  </si>
  <si>
    <t>Ellena</t>
  </si>
  <si>
    <t>Moria</t>
  </si>
  <si>
    <t>Shren</t>
  </si>
  <si>
    <t>Jumaline</t>
  </si>
  <si>
    <t>Bearman</t>
  </si>
  <si>
    <t>Kungen</t>
  </si>
  <si>
    <t>Gruda</t>
  </si>
  <si>
    <t>Dagorr</t>
  </si>
  <si>
    <t>Werewolf</t>
  </si>
  <si>
    <t>Garoche</t>
  </si>
  <si>
    <t>Vigor</t>
  </si>
  <si>
    <t>Shakan</t>
  </si>
  <si>
    <t>Eshir</t>
  </si>
  <si>
    <t>Jultan</t>
  </si>
  <si>
    <t>Viking</t>
  </si>
  <si>
    <t>Geoffrey</t>
  </si>
  <si>
    <t>Huga</t>
  </si>
  <si>
    <t>Walter</t>
  </si>
  <si>
    <t>Amazon</t>
  </si>
  <si>
    <t>Ceres</t>
  </si>
  <si>
    <t>Ellin</t>
  </si>
  <si>
    <t>Hina</t>
  </si>
  <si>
    <t>Lyn</t>
  </si>
  <si>
    <t>Mara</t>
  </si>
  <si>
    <t>Martial Cat</t>
  </si>
  <si>
    <t>Mei</t>
  </si>
  <si>
    <t>Mina</t>
  </si>
  <si>
    <t>Naomi</t>
  </si>
  <si>
    <t>Xiao Ling</t>
  </si>
  <si>
    <t>Miho</t>
  </si>
  <si>
    <t>Vagabond</t>
  </si>
  <si>
    <t>Kai'en</t>
  </si>
  <si>
    <t>Allen</t>
  </si>
  <si>
    <t>Roid</t>
  </si>
  <si>
    <t>Magical Archer</t>
  </si>
  <si>
    <t>Amanda</t>
  </si>
  <si>
    <t>Sharron</t>
  </si>
  <si>
    <t>Ardella</t>
  </si>
  <si>
    <t>Chris</t>
  </si>
  <si>
    <t>Bethony</t>
  </si>
  <si>
    <t>Bounty Hunter</t>
  </si>
  <si>
    <t>Randy</t>
  </si>
  <si>
    <t>Wayne</t>
  </si>
  <si>
    <t>Roger</t>
  </si>
  <si>
    <t>Walkers</t>
  </si>
  <si>
    <t>Jamie</t>
  </si>
  <si>
    <t>Imp Champion</t>
  </si>
  <si>
    <t>Fairo</t>
  </si>
  <si>
    <t>Yaku</t>
  </si>
  <si>
    <t>Pigma</t>
  </si>
  <si>
    <t>Shaffron</t>
  </si>
  <si>
    <t>Loque</t>
  </si>
  <si>
    <t>Mystic Witch</t>
  </si>
  <si>
    <t>Rebecca</t>
  </si>
  <si>
    <t>Megan</t>
  </si>
  <si>
    <t>Silia</t>
  </si>
  <si>
    <t>Linda</t>
  </si>
  <si>
    <t>Gina</t>
  </si>
  <si>
    <t>Grim Reaper</t>
  </si>
  <si>
    <t>Hemos</t>
  </si>
  <si>
    <t>Hiva</t>
  </si>
  <si>
    <t>Prom</t>
  </si>
  <si>
    <t>Thrain</t>
  </si>
  <si>
    <t>Living Armor</t>
  </si>
  <si>
    <t>Iron</t>
  </si>
  <si>
    <t>Nickel</t>
  </si>
  <si>
    <t>Copper</t>
  </si>
  <si>
    <t>Silver</t>
  </si>
  <si>
    <t>Zinc</t>
  </si>
  <si>
    <t>Drunken Master</t>
  </si>
  <si>
    <t>Xiao Chun</t>
  </si>
  <si>
    <t>Mao</t>
  </si>
  <si>
    <t>Huan</t>
  </si>
  <si>
    <t>Tien Qin</t>
  </si>
  <si>
    <t>Wei Shin</t>
  </si>
  <si>
    <t>Minotauros</t>
  </si>
  <si>
    <t>Burentau</t>
  </si>
  <si>
    <t>Urtau</t>
  </si>
  <si>
    <t>Eintau</t>
  </si>
  <si>
    <t>Grotau</t>
  </si>
  <si>
    <t>Kamatau</t>
  </si>
  <si>
    <t>Lizardman</t>
  </si>
  <si>
    <t>Igmanodon</t>
  </si>
  <si>
    <t>Kernodon</t>
  </si>
  <si>
    <t>Velfinodon</t>
  </si>
  <si>
    <t>Glinodon</t>
  </si>
  <si>
    <t>Devinodon</t>
  </si>
  <si>
    <t>Taoist</t>
  </si>
  <si>
    <t>Gunpyeong</t>
  </si>
  <si>
    <t>Gildong</t>
  </si>
  <si>
    <t>Woochi</t>
  </si>
  <si>
    <t>Hwadam</t>
  </si>
  <si>
    <t>Woonhak</t>
  </si>
  <si>
    <t>Beast Hunter</t>
  </si>
  <si>
    <t>Nangrim</t>
  </si>
  <si>
    <t>Gangchun</t>
  </si>
  <si>
    <t>Suri</t>
  </si>
  <si>
    <t>Baekdu</t>
  </si>
  <si>
    <t>Hanra</t>
  </si>
  <si>
    <t>Penguin Knight</t>
  </si>
  <si>
    <t>Naki</t>
  </si>
  <si>
    <t>Toma</t>
  </si>
  <si>
    <t>Mav</t>
  </si>
  <si>
    <t>Dona</t>
  </si>
  <si>
    <t>Kuna</t>
  </si>
  <si>
    <t>Battle Mammoth</t>
  </si>
  <si>
    <t>Granite</t>
  </si>
  <si>
    <t>Talc</t>
  </si>
  <si>
    <t>Olivine</t>
  </si>
  <si>
    <t>Marble</t>
  </si>
  <si>
    <t>Basalt</t>
  </si>
  <si>
    <t>Cow Girl</t>
  </si>
  <si>
    <t>Anne</t>
  </si>
  <si>
    <t>Sera</t>
  </si>
  <si>
    <t>Hannah</t>
  </si>
  <si>
    <t>Charger Shark</t>
  </si>
  <si>
    <t>Ignicus</t>
  </si>
  <si>
    <t>Aqcus</t>
  </si>
  <si>
    <t>Zephicus</t>
  </si>
  <si>
    <t>Rumicus</t>
  </si>
  <si>
    <t>Calicus</t>
  </si>
  <si>
    <t>Martial Artist</t>
  </si>
  <si>
    <t>Sin</t>
  </si>
  <si>
    <t>Luan</t>
  </si>
  <si>
    <t>Lo</t>
  </si>
  <si>
    <t>Hiro</t>
  </si>
  <si>
    <t>Jackie</t>
  </si>
  <si>
    <t>Mummy</t>
  </si>
  <si>
    <t>Sonora</t>
  </si>
  <si>
    <t>Nubia</t>
  </si>
  <si>
    <t>Namib</t>
  </si>
  <si>
    <t>Sahara</t>
  </si>
  <si>
    <t>Karakum</t>
  </si>
  <si>
    <t>Frankenstein</t>
  </si>
  <si>
    <t>Bulldozer</t>
  </si>
  <si>
    <t>Tractor</t>
  </si>
  <si>
    <t>Crane</t>
  </si>
  <si>
    <t>Driller</t>
  </si>
  <si>
    <t>Crawler</t>
  </si>
  <si>
    <t>Elven Ranger</t>
  </si>
  <si>
    <t>Adrian</t>
  </si>
  <si>
    <t>Eluin</t>
  </si>
  <si>
    <t>Erwin</t>
  </si>
  <si>
    <t>Lucien</t>
  </si>
  <si>
    <t>Isillen</t>
  </si>
  <si>
    <t>Harg</t>
  </si>
  <si>
    <t>Racuni</t>
  </si>
  <si>
    <t>Remy</t>
  </si>
  <si>
    <t>Raviti</t>
  </si>
  <si>
    <t>Dova</t>
  </si>
  <si>
    <t>Kroa</t>
  </si>
  <si>
    <t>Giant Warrior</t>
  </si>
  <si>
    <t>Vidurr</t>
  </si>
  <si>
    <t>Bagir</t>
  </si>
  <si>
    <t>Skogul</t>
  </si>
  <si>
    <t>Einheri</t>
  </si>
  <si>
    <t>Trasar</t>
  </si>
  <si>
    <t>Onimusha</t>
  </si>
  <si>
    <t>Kaki</t>
  </si>
  <si>
    <t>Fuuki</t>
  </si>
  <si>
    <t>Kinki</t>
  </si>
  <si>
    <t>Ongyouki</t>
  </si>
  <si>
    <t>Dokkaebi Princess and Sapsaree</t>
  </si>
  <si>
    <t>Neostone Agent</t>
  </si>
  <si>
    <t>Vampire</t>
  </si>
  <si>
    <t>Dryad</t>
  </si>
  <si>
    <t>Totemist</t>
  </si>
  <si>
    <t>Samurai</t>
  </si>
  <si>
    <t>Magic Knight</t>
  </si>
  <si>
    <t>Lightning Emperor</t>
  </si>
  <si>
    <t>Paladin</t>
  </si>
  <si>
    <t>Harp Magician</t>
  </si>
  <si>
    <t>Kung Fu Girl</t>
  </si>
  <si>
    <t>Panda Warrior</t>
  </si>
  <si>
    <t>Horus</t>
  </si>
  <si>
    <t>Succubus</t>
  </si>
  <si>
    <t>Ifrit</t>
  </si>
  <si>
    <t>Undine</t>
  </si>
  <si>
    <t>Valkyrja</t>
  </si>
  <si>
    <t>Katarina</t>
  </si>
  <si>
    <t>Sylph</t>
  </si>
  <si>
    <t>Nine-tailed Fox</t>
  </si>
  <si>
    <t>Phoenix</t>
  </si>
  <si>
    <t>Joker</t>
  </si>
  <si>
    <t>Ninja</t>
  </si>
  <si>
    <t>Dokkaebi Lord</t>
  </si>
  <si>
    <t>Elite Magical Archer</t>
  </si>
  <si>
    <t>Dual Blade</t>
  </si>
  <si>
    <t>Lollipop Warrior</t>
  </si>
  <si>
    <t>Shadow Claw</t>
  </si>
  <si>
    <t>Vampire Lord</t>
  </si>
  <si>
    <t>Fairy Queen</t>
  </si>
  <si>
    <t>Skills point order</t>
  </si>
  <si>
    <t>Energy Recharging Speed &gt; Max Energy Storage &gt; Attack Speed &gt; Attack Power &gt; Critical Damage &gt; HP &gt; Defense &gt; Mana Stone Production Speed &gt; All Elemental Attack Power &gt; Guild Attack Power &gt; Guild Critical Damage &gt; Guild HP &gt; Guild Defense &gt; MAX Mana Stone Storage &gt; Arcane Tower Attack Speed &gt; Arcane Tower Attack Power</t>
  </si>
  <si>
    <t>All teams composition provided here have been thought following a certain path of progress. For instance, R1, R2, R3 (or NB10, what ever), are not crucial points where you should stick for a while, either it's a small step toward a further level or a step for the summoners way rewards. But still, if you really need to farm at some point a lower level content, use the team recommanded for the level above and lower the stat requirement.</t>
  </si>
  <si>
    <t>Stage</t>
  </si>
  <si>
    <t>Of course not. The reason for F2P teams is to provide a base of teams which everyone could get. But every monster of teams is based on a role,  which can be fulfilled by another monster. And roles fulfilled by a monster can be overlapping, Fran can be as much a healer, break-atk, immune, cleanse, depending of context. If you are needing only a healer, Lulu (or any healer monster) can replace Fran for instance.
+ Tips are here to help you to replace the monster with other options</t>
  </si>
  <si>
    <t>This guide is a compilation of all guides and datas i have found. I do not claim to have created anything. I  just wanted to have up-to-date infos and a place having all i need in one place. All credits belong to the persons who have digged infos, wrote some guides, etc. Each tab contains sources used.
If you wish to participate, feel free to message me if you think something is missing or could be improved.</t>
  </si>
  <si>
    <t>If two monsters have the same speed requirement, the one upper in the list should start its turn than the one below it.
Regarding speed tuning, nothing too fancy is done here, just minimal requirements for correct turn order. If you need more, ask the community about it.</t>
  </si>
  <si>
    <t>Some common knowledge</t>
  </si>
  <si>
    <t>Main objective</t>
  </si>
  <si>
    <t>Side objectives</t>
  </si>
  <si>
    <t>With game progression, you get better stats (runes, buildings, etc.) so the needs of specific units tends to be less restrictive. So the focus shift from specific monster to monster role.</t>
  </si>
  <si>
    <t>+12 6* legendaries in slot 2, 4, 6 if main stat is fine (can be reapp later)</t>
  </si>
  <si>
    <t>Abyss hard safe</t>
  </si>
  <si>
    <t>In PvE, ACC beyond 75+ is pointless.
Getting your farming PvE teams on point before using resources into PvP content is more sustainable in long term.
Always keep at least 1 unit of each monster you have
Play the game if it gives you some pleasure, don't force yourself.</t>
  </si>
  <si>
    <t>TODO</t>
  </si>
  <si>
    <t>List à faire par jour puis par semaine</t>
  </si>
  <si>
    <t>Login 1er compte</t>
  </si>
  <si>
    <t>Liste objectif main + objectif side</t>
  </si>
  <si>
    <r>
      <t xml:space="preserve">F2P means every units that the game give you access without involving too much randomness  (like summoning beyond 3 stars mons). It's something 100% sure you would get, depend how hard you work for it.
</t>
    </r>
    <r>
      <rPr>
        <b/>
        <sz val="11"/>
        <color rgb="FFFF0000"/>
        <rFont val="Calibri"/>
        <family val="2"/>
        <scheme val="minor"/>
      </rPr>
      <t>This also means we would consider no 3* LD, no 4* and 5* monsters outside of the fusion ones or the SD ones. HoH and Event monsters will be ignored too.</t>
    </r>
  </si>
  <si>
    <t>Units involving ancients coins is just a matter of time to get those, not luck.</t>
  </si>
  <si>
    <t>Autoselect evolve power-up option</t>
  </si>
  <si>
    <t>Améliorer selection runes (sell exclusion etc)</t>
  </si>
  <si>
    <t>All Battle Training Ground battles</t>
  </si>
  <si>
    <t>Homonculus (Attack)</t>
  </si>
  <si>
    <t>Homonculus (Support)</t>
  </si>
  <si>
    <t>Secret Dungeon</t>
  </si>
  <si>
    <t>Elsharion (ancient coin)</t>
  </si>
  <si>
    <t>Veromos (fusion)</t>
  </si>
  <si>
    <t>Gapsoo (fusion)</t>
  </si>
  <si>
    <t>Frederic (ancient coin)</t>
  </si>
  <si>
    <t>Thomas (ancient coin)</t>
  </si>
  <si>
    <t>Bernadotte (ancient coin)</t>
  </si>
  <si>
    <t>Eirgar (ancient coin)</t>
  </si>
  <si>
    <t>Fran (Summoner's way + Ancient coin)</t>
  </si>
  <si>
    <t>Fami (ancient coin)</t>
  </si>
  <si>
    <t>Loren (SD)</t>
  </si>
  <si>
    <t>Cassie (ancient coin)</t>
  </si>
  <si>
    <t>Tesarion (guild pieces)</t>
  </si>
  <si>
    <t>Theomars (guild pieces)</t>
  </si>
  <si>
    <t>Akhamamir (guild pieces)</t>
  </si>
  <si>
    <t>Sigmarus (fusion)</t>
  </si>
  <si>
    <t>Xiong Fei (fusion)</t>
  </si>
  <si>
    <t>Baleygr (fusion)</t>
  </si>
  <si>
    <t>Jeanne (fusion)</t>
  </si>
  <si>
    <t>Riley (fusion)</t>
  </si>
  <si>
    <t>Susano (fusion)</t>
  </si>
  <si>
    <t>Jojo (fusion)</t>
  </si>
  <si>
    <t>Arang (fusion)</t>
  </si>
  <si>
    <t>Baretta (fusion)</t>
  </si>
  <si>
    <t>Mikene (fusion)</t>
  </si>
  <si>
    <t>Akia (fusion)</t>
  </si>
  <si>
    <t>Qebehsenuef (fusion)</t>
  </si>
  <si>
    <t>Ling Ling (fusion)</t>
  </si>
  <si>
    <t>Harmonia (fusion)</t>
  </si>
  <si>
    <t>Lapis (Summoner's way)</t>
  </si>
  <si>
    <t>Lupinus (fusion)</t>
  </si>
  <si>
    <t>Kaz (fusion)</t>
  </si>
  <si>
    <t>Mellia (fusion)</t>
  </si>
  <si>
    <t>Argen (fusion)</t>
  </si>
  <si>
    <t>Verdehile (fusion)</t>
  </si>
  <si>
    <t>Emma (fusion)</t>
  </si>
  <si>
    <t>Yeji and Sapsaree (fusion)</t>
  </si>
  <si>
    <t>Suiki (fusion)</t>
  </si>
  <si>
    <t>I'm planning to do a guide compiling all datas necessary to do efficient farming XP. This will no give any monster indication, but more a method how to fulfill requirements to make your AOE monster suitable for farming and which zones to choose.
In early game, Lapis with +12 given runes (revenge + vampire) is enough for Faimon Hell farming.</t>
  </si>
  <si>
    <t>Remind yourself you can still gem the last sub-stat with no proc.
The min/max value of a rare+ gem is better than any natural sub-stat min/max, same goes for ancient gem for ancient runes.</t>
  </si>
  <si>
    <t>About Vampire, Destroy, Fight, etc. sets</t>
  </si>
  <si>
    <t>Those sets are good, but are too specific for monsters or situations. It's doesn't mean you shouldn't consider some runes in theses, just that it can't be adressed in general context.</t>
  </si>
  <si>
    <t>Darion (SD)</t>
  </si>
  <si>
    <t>Jubelle (SD)</t>
  </si>
  <si>
    <t>Jansson (SD)</t>
  </si>
  <si>
    <t>Janssen (SD)</t>
  </si>
  <si>
    <t>Ahman (SD)</t>
  </si>
  <si>
    <t>Haken (SD)</t>
  </si>
  <si>
    <t>Sharman (SD)</t>
  </si>
  <si>
    <t>Decamaron (SD)</t>
  </si>
  <si>
    <t>Belladeon (SD)</t>
  </si>
  <si>
    <t>Kro (SD)</t>
  </si>
  <si>
    <t>Neal (SD)</t>
  </si>
  <si>
    <t>Sorin (SD)</t>
  </si>
  <si>
    <t>Chacha (SD)</t>
  </si>
  <si>
    <t>Shushu (SD)</t>
  </si>
  <si>
    <t>Sia (SD)</t>
  </si>
  <si>
    <t>Seren (SD)</t>
  </si>
  <si>
    <t>Rizak (SD)</t>
  </si>
  <si>
    <t>Gorgo (SD)</t>
  </si>
  <si>
    <t>Lusha (SD)</t>
  </si>
  <si>
    <t>Shamar (SD)</t>
  </si>
  <si>
    <t>Shumar (SD)</t>
  </si>
  <si>
    <t>Kumae (SD)</t>
  </si>
  <si>
    <t>Camaryn (SD)</t>
  </si>
  <si>
    <t>Garok (SD)</t>
  </si>
  <si>
    <t>Taru (SD)</t>
  </si>
  <si>
    <t>Cheryl (SD)</t>
  </si>
  <si>
    <t>Arkajan (SD)</t>
  </si>
  <si>
    <t>craft</t>
  </si>
  <si>
    <t>TOA Normal</t>
  </si>
  <si>
    <t>All building (except XP buildings) + craft building ()</t>
  </si>
  <si>
    <t>SCENARIOS CLEAR + Summoner's way as much as you could
Do objectives below when you get stuck</t>
  </si>
  <si>
    <t>Fusion Verdehile</t>
  </si>
  <si>
    <t>Dragon Abyss Hard safe</t>
  </si>
  <si>
    <t>Necro Abyss Hard safe</t>
  </si>
  <si>
    <t>2A Spectra</t>
  </si>
  <si>
    <t>TOA 100 Normal safe</t>
  </si>
  <si>
    <t>Spend energy for walcoming events</t>
  </si>
  <si>
    <t>Fusion Veromos (Welcome Event 2)</t>
  </si>
  <si>
    <t>Tut le début par step</t>
  </si>
  <si>
    <t>Faire SD Yeti Dark</t>
  </si>
  <si>
    <t>Faire SD Cow Girl Light (Loren)</t>
  </si>
  <si>
    <t>Sets given :</t>
  </si>
  <si>
    <t>Fatal + Blade 6* Rare (welcoming event)
Swift + Energy 6* Rare (welcoming event)
Despair + Focus 6* Rare (welcoming event) - Fran
Violent + Will 6* Rare (welcoming event)</t>
  </si>
  <si>
    <t>Matos pour éveiller</t>
  </si>
  <si>
    <t>Ne pas utiliser les évents</t>
  </si>
  <si>
    <t>Faire les sd ou obtenir :</t>
  </si>
  <si>
    <t>Yeti dark, Cow Girl Light, Imp champion feu, Elemental air, Werewolf Water, Golem feu</t>
  </si>
  <si>
    <t>8mtaylsc</t>
  </si>
  <si>
    <t>Eveiller Fran (offert), Lapis (offert), Verdehile, Loren, Veromos, Vampire Wind, Succubus Fire, Yeti dark, Cow Girl Light, Imp champion feu, Elemental air, Werewolf Water, Golem feu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</si>
</sst>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1"/>
      <name val="Calibri"/>
      <family val="2"/>
      <scheme val="minor"/>
    </font>
    <font>
      <b/>
      <sz val="14"/>
      <color rgb="FF00B0F0"/>
      <name val="Calibri"/>
      <family val="2"/>
      <scheme val="minor"/>
    </font>
    <font>
      <b/>
      <sz val="12"/>
      <color theme="1"/>
      <name val="Calibri"/>
      <family val="2"/>
      <scheme val="minor"/>
    </font>
    <font>
      <b/>
      <sz val="14"/>
      <color theme="1"/>
      <name val="Calibri"/>
      <family val="2"/>
      <scheme val="minor"/>
    </font>
    <font>
      <b/>
      <sz val="11"/>
      <color rgb="FFFF0000"/>
      <name val="Calibri"/>
      <family val="2"/>
      <scheme val="minor"/>
    </font>
    <font>
      <u/>
      <sz val="11"/>
      <color theme="10"/>
      <name val="Calibri"/>
      <family val="2"/>
      <scheme val="minor"/>
    </font>
    <font>
      <b/>
      <sz val="14"/>
      <color rgb="FFFF0000"/>
      <name val="Calibri"/>
      <family val="2"/>
      <scheme val="minor"/>
    </font>
    <font>
      <b/>
      <sz val="14"/>
      <name val="Calibri"/>
      <family val="2"/>
      <scheme val="minor"/>
    </font>
    <font>
      <b/>
      <sz val="14"/>
      <color theme="4" tint="-0.499984740745262"/>
      <name val="Calibri"/>
      <family val="2"/>
      <scheme val="minor"/>
    </font>
    <font>
      <b/>
      <sz val="14"/>
      <color rgb="FFC00000"/>
      <name val="Calibri"/>
      <family val="2"/>
      <scheme val="minor"/>
    </font>
    <font>
      <b/>
      <sz val="14"/>
      <color rgb="FF7030A0"/>
      <name val="Calibri"/>
      <family val="2"/>
      <scheme val="minor"/>
    </font>
    <font>
      <b/>
      <sz val="14"/>
      <color theme="7" tint="-0.499984740745262"/>
      <name val="Calibri"/>
      <family val="2"/>
      <scheme val="minor"/>
    </font>
    <font>
      <b/>
      <sz val="14"/>
      <color theme="7" tint="0.39997558519241921"/>
      <name val="Calibri"/>
      <family val="2"/>
      <scheme val="minor"/>
    </font>
    <font>
      <b/>
      <sz val="14"/>
      <color rgb="FF002060"/>
      <name val="Calibri"/>
      <family val="2"/>
      <scheme val="minor"/>
    </font>
    <font>
      <b/>
      <sz val="16"/>
      <color theme="1"/>
      <name val="Calibri"/>
      <family val="2"/>
      <scheme val="minor"/>
    </font>
    <font>
      <b/>
      <sz val="16"/>
      <color rgb="FFFF0000"/>
      <name val="Calibri"/>
      <family val="2"/>
      <scheme val="minor"/>
    </font>
    <font>
      <b/>
      <i/>
      <sz val="11"/>
      <color theme="1"/>
      <name val="Calibri"/>
      <family val="2"/>
      <scheme val="minor"/>
    </font>
    <font>
      <i/>
      <sz val="11"/>
      <color theme="1"/>
      <name val="Calibri"/>
      <family val="2"/>
      <scheme val="minor"/>
    </font>
    <font>
      <b/>
      <sz val="20"/>
      <color rgb="FF00B0F0"/>
      <name val="Calibri"/>
      <family val="2"/>
      <scheme val="minor"/>
    </font>
    <font>
      <b/>
      <sz val="20"/>
      <color rgb="FFC00000"/>
      <name val="Calibri"/>
      <family val="2"/>
      <scheme val="minor"/>
    </font>
    <font>
      <b/>
      <sz val="20"/>
      <name val="Calibri"/>
      <family val="2"/>
      <scheme val="minor"/>
    </font>
    <font>
      <b/>
      <sz val="20"/>
      <color theme="6" tint="-0.249977111117893"/>
      <name val="Calibri"/>
      <family val="2"/>
      <scheme val="minor"/>
    </font>
    <font>
      <b/>
      <sz val="20"/>
      <color theme="5" tint="-0.249977111117893"/>
      <name val="Calibri"/>
      <family val="2"/>
      <scheme val="minor"/>
    </font>
    <font>
      <b/>
      <sz val="20"/>
      <color theme="4" tint="0.39997558519241921"/>
      <name val="Calibri"/>
      <family val="2"/>
      <scheme val="minor"/>
    </font>
    <font>
      <b/>
      <sz val="20"/>
      <color rgb="FF7030A0"/>
      <name val="Calibri"/>
      <family val="2"/>
      <scheme val="minor"/>
    </font>
    <font>
      <b/>
      <sz val="20"/>
      <color rgb="FFFF0000"/>
      <name val="Calibri"/>
      <family val="2"/>
      <scheme val="minor"/>
    </font>
    <font>
      <b/>
      <sz val="20"/>
      <color theme="4" tint="-0.249977111117893"/>
      <name val="Calibri"/>
      <family val="2"/>
      <scheme val="minor"/>
    </font>
    <font>
      <b/>
      <sz val="20"/>
      <color theme="7" tint="-0.249977111117893"/>
      <name val="Calibri"/>
      <family val="2"/>
      <scheme val="minor"/>
    </font>
    <font>
      <b/>
      <sz val="20"/>
      <color theme="7" tint="0.39997558519241921"/>
      <name val="Calibri"/>
      <family val="2"/>
      <scheme val="minor"/>
    </font>
    <font>
      <b/>
      <sz val="20"/>
      <color theme="0" tint="-0.499984740745262"/>
      <name val="Calibri"/>
      <family val="2"/>
      <scheme val="minor"/>
    </font>
    <font>
      <b/>
      <u/>
      <sz val="11"/>
      <color theme="10"/>
      <name val="Calibri"/>
      <family val="2"/>
      <scheme val="minor"/>
    </font>
  </fonts>
  <fills count="6">
    <fill>
      <patternFill patternType="none"/>
    </fill>
    <fill>
      <patternFill patternType="gray125"/>
    </fill>
    <fill>
      <patternFill patternType="solid">
        <fgColor theme="5" tint="0.59999389629810485"/>
        <bgColor indexed="64"/>
      </patternFill>
    </fill>
    <fill>
      <patternFill patternType="solid">
        <fgColor rgb="FFFF0000"/>
        <bgColor indexed="64"/>
      </patternFill>
    </fill>
    <fill>
      <patternFill patternType="solid">
        <fgColor rgb="FF00B050"/>
        <bgColor indexed="64"/>
      </patternFill>
    </fill>
    <fill>
      <patternFill patternType="solid">
        <fgColor theme="0" tint="-0.499984740745262"/>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8">
    <xf numFmtId="0" fontId="0" fillId="0" borderId="0" xfId="0"/>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quotePrefix="1"/>
    <xf numFmtId="0" fontId="0" fillId="0" borderId="12" xfId="0"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17" fillId="0" borderId="15"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16" xfId="0" applyBorder="1"/>
    <xf numFmtId="0" fontId="0" fillId="0" borderId="17" xfId="0" applyBorder="1"/>
    <xf numFmtId="0" fontId="0" fillId="0" borderId="21" xfId="0" applyBorder="1"/>
    <xf numFmtId="0" fontId="0" fillId="0" borderId="22" xfId="0" applyBorder="1"/>
    <xf numFmtId="0" fontId="0" fillId="0" borderId="37" xfId="0" applyBorder="1"/>
    <xf numFmtId="0" fontId="0" fillId="0" borderId="38" xfId="0" applyBorder="1"/>
    <xf numFmtId="0" fontId="1" fillId="0" borderId="3" xfId="0" applyFont="1" applyBorder="1" applyAlignment="1">
      <alignment horizontal="center" vertical="center" wrapText="1"/>
    </xf>
    <xf numFmtId="10" fontId="0" fillId="0" borderId="0" xfId="0" applyNumberFormat="1"/>
    <xf numFmtId="10" fontId="0" fillId="0" borderId="1" xfId="0" applyNumberFormat="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6" fillId="0" borderId="13" xfId="1" applyBorder="1" applyAlignment="1">
      <alignment horizontal="center" vertical="center" wrapText="1"/>
    </xf>
    <xf numFmtId="0" fontId="6" fillId="0" borderId="14" xfId="1" applyBorder="1" applyAlignment="1">
      <alignment horizontal="center" vertical="center" wrapText="1"/>
    </xf>
    <xf numFmtId="0" fontId="4" fillId="0" borderId="1" xfId="0" applyFont="1" applyBorder="1" applyAlignment="1">
      <alignment horizontal="center" vertical="center" wrapText="1"/>
    </xf>
    <xf numFmtId="0" fontId="0" fillId="0" borderId="19"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0" xfId="0"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4" fillId="0" borderId="44" xfId="0" applyFont="1" applyBorder="1" applyAlignment="1">
      <alignment horizontal="center" vertical="center"/>
    </xf>
    <xf numFmtId="0" fontId="0" fillId="0" borderId="0" xfId="0" applyAlignment="1">
      <alignment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6" fillId="2" borderId="26" xfId="1" applyFill="1" applyBorder="1" applyAlignment="1">
      <alignment horizontal="center" vertical="center" wrapText="1"/>
    </xf>
    <xf numFmtId="0" fontId="6" fillId="2" borderId="27" xfId="1" applyFill="1" applyBorder="1" applyAlignment="1">
      <alignment horizontal="center" vertical="center" wrapText="1"/>
    </xf>
    <xf numFmtId="0" fontId="6" fillId="2" borderId="28" xfId="1" applyFill="1" applyBorder="1" applyAlignment="1">
      <alignment horizontal="center" vertical="center" wrapText="1"/>
    </xf>
    <xf numFmtId="0" fontId="4" fillId="0" borderId="1" xfId="0" applyFont="1" applyBorder="1" applyAlignment="1">
      <alignment horizontal="center" vertical="center"/>
    </xf>
    <xf numFmtId="0" fontId="0" fillId="0" borderId="39"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 fillId="0" borderId="3" xfId="0" applyFont="1" applyBorder="1" applyAlignment="1">
      <alignment horizontal="center" vertical="center"/>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vertical="center" wrapText="1"/>
    </xf>
    <xf numFmtId="0" fontId="0" fillId="0" borderId="1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1" xfId="0" applyBorder="1" applyAlignment="1">
      <alignment horizontal="center" vertical="center" wrapText="1"/>
    </xf>
    <xf numFmtId="0" fontId="4" fillId="0" borderId="2" xfId="0" applyFont="1" applyBorder="1" applyAlignment="1">
      <alignment horizontal="center" vertical="center"/>
    </xf>
    <xf numFmtId="0" fontId="4" fillId="0" borderId="50" xfId="0" applyFont="1" applyBorder="1" applyAlignment="1">
      <alignment horizontal="center" vertical="center" wrapText="1"/>
    </xf>
    <xf numFmtId="0" fontId="4" fillId="0" borderId="51"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48" xfId="0" applyFont="1" applyBorder="1" applyAlignment="1">
      <alignment horizontal="center" vertical="center" wrapText="1"/>
    </xf>
    <xf numFmtId="0" fontId="4" fillId="0" borderId="0" xfId="0" applyFont="1" applyAlignment="1">
      <alignment horizontal="center" vertical="center" wrapText="1"/>
    </xf>
    <xf numFmtId="0" fontId="4" fillId="0" borderId="49" xfId="0" applyFont="1"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29" xfId="0" applyBorder="1" applyAlignment="1">
      <alignment horizontal="center" vertical="center" wrapText="1"/>
    </xf>
    <xf numFmtId="0" fontId="0" fillId="0" borderId="34" xfId="0" applyBorder="1" applyAlignment="1">
      <alignment horizontal="center" vertical="center" wrapText="1"/>
    </xf>
    <xf numFmtId="0" fontId="4" fillId="0" borderId="47" xfId="0" applyFont="1" applyBorder="1" applyAlignment="1">
      <alignment horizontal="center"/>
    </xf>
    <xf numFmtId="0" fontId="4" fillId="0" borderId="27" xfId="0" applyFont="1" applyBorder="1" applyAlignment="1">
      <alignment horizontal="center"/>
    </xf>
    <xf numFmtId="0" fontId="4" fillId="0" borderId="28" xfId="0" applyFont="1" applyBorder="1" applyAlignment="1">
      <alignment horizontal="center"/>
    </xf>
    <xf numFmtId="0" fontId="0" fillId="0" borderId="23" xfId="0" applyBorder="1" applyAlignment="1">
      <alignment horizontal="center" vertical="center" wrapText="1"/>
    </xf>
    <xf numFmtId="0" fontId="7" fillId="5" borderId="30" xfId="0" applyFont="1" applyFill="1" applyBorder="1" applyAlignment="1">
      <alignment horizontal="center" vertical="center"/>
    </xf>
    <xf numFmtId="0" fontId="7" fillId="5" borderId="31" xfId="0" applyFont="1" applyFill="1" applyBorder="1" applyAlignment="1">
      <alignment horizontal="center" vertical="center"/>
    </xf>
    <xf numFmtId="0" fontId="7" fillId="5" borderId="32"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29" xfId="0" applyFont="1" applyFill="1" applyBorder="1" applyAlignment="1">
      <alignment horizontal="center" vertical="center"/>
    </xf>
    <xf numFmtId="0" fontId="7" fillId="5" borderId="34" xfId="0" applyFont="1" applyFill="1" applyBorder="1" applyAlignment="1">
      <alignment horizontal="center" vertical="center"/>
    </xf>
    <xf numFmtId="0" fontId="4" fillId="0" borderId="33"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34" xfId="0" applyFont="1" applyBorder="1" applyAlignment="1">
      <alignment horizontal="center" vertical="center" wrapText="1"/>
    </xf>
    <xf numFmtId="0" fontId="6" fillId="0" borderId="1" xfId="1"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31" fillId="2" borderId="1" xfId="1" applyFont="1" applyFill="1" applyBorder="1" applyAlignment="1">
      <alignment horizontal="center" vertical="center"/>
    </xf>
    <xf numFmtId="0" fontId="16" fillId="0" borderId="40" xfId="0" applyFont="1" applyBorder="1" applyAlignment="1">
      <alignment horizontal="center" vertical="center"/>
    </xf>
    <xf numFmtId="0" fontId="16" fillId="0" borderId="41" xfId="0" applyFont="1" applyBorder="1" applyAlignment="1">
      <alignment horizontal="center" vertical="center"/>
    </xf>
    <xf numFmtId="0" fontId="16" fillId="0" borderId="42" xfId="0" applyFont="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vertical="center" wrapText="1"/>
    </xf>
    <xf numFmtId="0" fontId="1" fillId="0" borderId="43" xfId="0" applyFont="1" applyBorder="1" applyAlignment="1">
      <alignment horizontal="center" vertical="center" wrapText="1"/>
    </xf>
    <xf numFmtId="0" fontId="1" fillId="0" borderId="3"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40"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42" xfId="0" applyFont="1" applyBorder="1" applyAlignment="1">
      <alignment horizontal="center" vertical="center" wrapText="1"/>
    </xf>
    <xf numFmtId="10" fontId="0" fillId="0" borderId="43" xfId="0" applyNumberFormat="1" applyBorder="1" applyAlignment="1">
      <alignment horizontal="center" vertical="center" wrapText="1"/>
    </xf>
    <xf numFmtId="10" fontId="0" fillId="0" borderId="3" xfId="0" applyNumberFormat="1" applyBorder="1" applyAlignment="1">
      <alignment horizontal="center" vertical="center" wrapText="1"/>
    </xf>
    <xf numFmtId="0" fontId="16" fillId="0" borderId="1" xfId="0" applyFont="1" applyBorder="1" applyAlignment="1">
      <alignment horizontal="center" vertical="center"/>
    </xf>
    <xf numFmtId="0" fontId="6" fillId="0" borderId="12" xfId="1" applyBorder="1" applyAlignment="1">
      <alignment horizontal="center" vertical="center" wrapText="1"/>
    </xf>
    <xf numFmtId="0" fontId="6" fillId="0" borderId="13" xfId="1" applyBorder="1" applyAlignment="1">
      <alignment horizontal="center" vertical="center" wrapText="1"/>
    </xf>
    <xf numFmtId="0" fontId="6" fillId="0" borderId="14" xfId="1" applyBorder="1" applyAlignment="1">
      <alignment horizontal="center" vertical="center" wrapText="1"/>
    </xf>
    <xf numFmtId="0" fontId="4" fillId="0" borderId="3" xfId="0" applyFont="1" applyBorder="1" applyAlignment="1">
      <alignment horizontal="center" vertical="center" wrapText="1"/>
    </xf>
    <xf numFmtId="0" fontId="15" fillId="0" borderId="3" xfId="0" applyFont="1" applyBorder="1" applyAlignment="1">
      <alignment horizontal="center" vertical="center"/>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0" fillId="0" borderId="13" xfId="0" applyBorder="1" applyAlignment="1">
      <alignment horizontal="center" vertical="center" wrapText="1"/>
    </xf>
    <xf numFmtId="0" fontId="6" fillId="2" borderId="1" xfId="1" applyFill="1" applyBorder="1" applyAlignment="1">
      <alignment horizontal="center" vertical="center"/>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46"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1" fillId="0" borderId="19"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32" xfId="0" applyFont="1" applyBorder="1" applyAlignment="1">
      <alignment horizontal="center" vertical="center" wrapText="1"/>
    </xf>
    <xf numFmtId="0" fontId="19" fillId="0" borderId="33"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34"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1"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0" fillId="0" borderId="1" xfId="0" applyBorder="1" applyAlignment="1">
      <alignment horizontal="center"/>
    </xf>
    <xf numFmtId="0" fontId="28"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0" fillId="0" borderId="19"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1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17" xfId="0" applyFont="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www.reddit.com/r/summonerswar/comments/xxuzgy/rune_clean_up_tool_with_json_import_v_2/" TargetMode="External"/><Relationship Id="rId2" Type="http://schemas.openxmlformats.org/officeDocument/2006/relationships/hyperlink" Target="https://www.youtube.com/watch?v=reOt6DyjCLM" TargetMode="External"/><Relationship Id="rId1" Type="http://schemas.openxmlformats.org/officeDocument/2006/relationships/hyperlink" Target="https://www.reddit.com/r/summonerswar/comments/xxuzgy/rune_clean_up_tool_with_json_import_v_2/" TargetMode="Externa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https://www.reddit.com/r/summonerswar/comments/ei37i1/updated_new_player_guide/" TargetMode="External"/><Relationship Id="rId1" Type="http://schemas.openxmlformats.org/officeDocument/2006/relationships/hyperlink" Target="https://www.reddit.com/r/summonerswar/comments/raxep1/efficiently_clearing_most_of_pve_with_minima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reddit.com/r/summonerswar/comments/jfcs8d/skipping_normal_r5_bj5_with_blue_run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428E8-8915-492A-AC13-1E04D41314F3}">
  <dimension ref="A1:G16"/>
  <sheetViews>
    <sheetView tabSelected="1" workbookViewId="0">
      <selection activeCell="U13" sqref="U13"/>
    </sheetView>
  </sheetViews>
  <sheetFormatPr baseColWidth="10" defaultRowHeight="15" x14ac:dyDescent="0.25"/>
  <sheetData>
    <row r="1" spans="1:7" x14ac:dyDescent="0.25">
      <c r="A1" t="s">
        <v>555</v>
      </c>
      <c r="E1" t="s">
        <v>557</v>
      </c>
      <c r="G1" t="s">
        <v>655</v>
      </c>
    </row>
    <row r="3" spans="1:7" x14ac:dyDescent="0.25">
      <c r="A3" t="s">
        <v>556</v>
      </c>
    </row>
    <row r="5" spans="1:7" x14ac:dyDescent="0.25">
      <c r="A5" t="s">
        <v>558</v>
      </c>
    </row>
    <row r="6" spans="1:7" x14ac:dyDescent="0.25">
      <c r="A6" t="s">
        <v>562</v>
      </c>
    </row>
    <row r="8" spans="1:7" x14ac:dyDescent="0.25">
      <c r="A8" t="s">
        <v>561</v>
      </c>
    </row>
    <row r="12" spans="1:7" x14ac:dyDescent="0.25">
      <c r="A12" t="s">
        <v>646</v>
      </c>
      <c r="D12" t="s">
        <v>647</v>
      </c>
      <c r="E12" t="s">
        <v>648</v>
      </c>
    </row>
    <row r="13" spans="1:7" ht="300" x14ac:dyDescent="0.25">
      <c r="A13" t="s">
        <v>649</v>
      </c>
      <c r="B13" s="47" t="s">
        <v>650</v>
      </c>
    </row>
    <row r="14" spans="1:7" x14ac:dyDescent="0.25">
      <c r="A14" t="s">
        <v>651</v>
      </c>
      <c r="D14" t="s">
        <v>656</v>
      </c>
    </row>
    <row r="15" spans="1:7" x14ac:dyDescent="0.25">
      <c r="A15" t="s">
        <v>653</v>
      </c>
      <c r="D15" t="s">
        <v>654</v>
      </c>
    </row>
    <row r="16" spans="1:7" x14ac:dyDescent="0.25">
      <c r="A16" t="s">
        <v>652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0"/>
  <dimension ref="A1:V99"/>
  <sheetViews>
    <sheetView workbookViewId="0">
      <selection activeCell="F46" sqref="F46"/>
    </sheetView>
  </sheetViews>
  <sheetFormatPr baseColWidth="10" defaultRowHeight="15" x14ac:dyDescent="0.25"/>
  <sheetData>
    <row r="1" spans="1:22" ht="18.75" x14ac:dyDescent="0.25">
      <c r="A1" s="171" t="s">
        <v>76</v>
      </c>
      <c r="B1" s="171"/>
      <c r="C1" s="171"/>
      <c r="D1" s="171"/>
      <c r="E1" s="171"/>
      <c r="F1" s="171"/>
      <c r="G1" s="171"/>
      <c r="H1" s="171"/>
      <c r="I1" s="171"/>
      <c r="J1" s="171"/>
      <c r="K1" s="171"/>
      <c r="L1" s="171"/>
      <c r="M1" s="171"/>
      <c r="N1" s="171"/>
      <c r="O1" s="171"/>
      <c r="P1" s="171"/>
      <c r="Q1" s="171"/>
      <c r="R1" s="171"/>
      <c r="T1" s="130" t="s">
        <v>150</v>
      </c>
      <c r="U1" s="130"/>
      <c r="V1" s="130"/>
    </row>
    <row r="2" spans="1:22" ht="15.75" x14ac:dyDescent="0.25">
      <c r="A2" s="158" t="s">
        <v>43</v>
      </c>
      <c r="B2" s="158"/>
      <c r="C2" s="158"/>
      <c r="D2" s="158"/>
      <c r="E2" s="158"/>
      <c r="F2" s="158"/>
      <c r="G2" s="158"/>
      <c r="H2" s="158"/>
      <c r="I2" s="158"/>
      <c r="J2" s="158"/>
      <c r="K2" s="158"/>
      <c r="L2" s="158"/>
      <c r="M2" s="158"/>
      <c r="N2" s="158"/>
      <c r="O2" s="158"/>
      <c r="P2" s="158"/>
      <c r="Q2" s="158"/>
      <c r="R2" s="158"/>
    </row>
    <row r="3" spans="1:22" ht="18.75" x14ac:dyDescent="0.3">
      <c r="A3" s="131" t="s">
        <v>228</v>
      </c>
      <c r="B3" s="138" t="s">
        <v>14</v>
      </c>
      <c r="C3" s="138" t="s">
        <v>15</v>
      </c>
      <c r="D3" s="138" t="s">
        <v>16</v>
      </c>
      <c r="E3" s="138" t="s">
        <v>17</v>
      </c>
      <c r="F3" s="139" t="s">
        <v>18</v>
      </c>
      <c r="G3" s="139"/>
      <c r="H3" s="139"/>
      <c r="I3" s="139"/>
      <c r="J3" s="139"/>
      <c r="K3" s="139"/>
      <c r="L3" s="139"/>
      <c r="M3" s="139"/>
      <c r="N3" s="139"/>
      <c r="O3" s="139"/>
      <c r="P3" s="139" t="s">
        <v>24</v>
      </c>
      <c r="Q3" s="139"/>
      <c r="R3" s="139"/>
      <c r="T3" s="106" t="s">
        <v>95</v>
      </c>
      <c r="U3" s="106"/>
      <c r="V3" s="106"/>
    </row>
    <row r="4" spans="1:22" ht="15" customHeight="1" x14ac:dyDescent="0.25">
      <c r="A4" s="132"/>
      <c r="B4" s="109"/>
      <c r="C4" s="109"/>
      <c r="D4" s="109"/>
      <c r="E4" s="109"/>
      <c r="F4" s="2" t="s">
        <v>1</v>
      </c>
      <c r="G4" s="2" t="s">
        <v>2</v>
      </c>
      <c r="H4" s="2" t="s">
        <v>5</v>
      </c>
      <c r="I4" s="2" t="s">
        <v>4</v>
      </c>
      <c r="J4" s="2" t="s">
        <v>0</v>
      </c>
      <c r="K4" s="2" t="s">
        <v>6</v>
      </c>
      <c r="L4" s="2" t="s">
        <v>3</v>
      </c>
      <c r="M4" s="2" t="s">
        <v>19</v>
      </c>
      <c r="N4" s="2" t="s">
        <v>20</v>
      </c>
      <c r="O4" s="2" t="s">
        <v>21</v>
      </c>
      <c r="P4" s="139"/>
      <c r="Q4" s="139"/>
      <c r="R4" s="139"/>
      <c r="T4" t="s">
        <v>237</v>
      </c>
      <c r="U4" s="35"/>
      <c r="V4" s="36"/>
    </row>
    <row r="5" spans="1:22" x14ac:dyDescent="0.25">
      <c r="A5" s="1" t="s">
        <v>25</v>
      </c>
      <c r="B5" s="1"/>
      <c r="C5" s="1"/>
      <c r="D5" s="1"/>
      <c r="E5" s="1"/>
      <c r="F5" s="1"/>
      <c r="G5" s="1"/>
      <c r="H5" s="1"/>
      <c r="I5" s="1"/>
      <c r="J5" s="1"/>
      <c r="K5" s="1"/>
      <c r="L5" s="1"/>
      <c r="M5" s="1"/>
      <c r="N5" s="1"/>
      <c r="O5" s="1"/>
      <c r="P5" s="164"/>
      <c r="Q5" s="164"/>
      <c r="R5" s="164"/>
    </row>
    <row r="6" spans="1:22" x14ac:dyDescent="0.25">
      <c r="A6" s="1" t="s">
        <v>25</v>
      </c>
      <c r="B6" s="1"/>
      <c r="C6" s="1"/>
      <c r="D6" s="1"/>
      <c r="E6" s="1"/>
      <c r="F6" s="1"/>
      <c r="G6" s="1"/>
      <c r="H6" s="1"/>
      <c r="I6" s="1"/>
      <c r="J6" s="1"/>
      <c r="K6" s="1"/>
      <c r="L6" s="1"/>
      <c r="M6" s="1"/>
      <c r="N6" s="1"/>
      <c r="O6" s="1"/>
      <c r="P6" s="164"/>
      <c r="Q6" s="164"/>
      <c r="R6" s="164"/>
    </row>
    <row r="7" spans="1:22" x14ac:dyDescent="0.25">
      <c r="A7" s="1" t="s">
        <v>25</v>
      </c>
      <c r="B7" s="1"/>
      <c r="C7" s="1"/>
      <c r="D7" s="1"/>
      <c r="E7" s="1"/>
      <c r="F7" s="1"/>
      <c r="G7" s="1"/>
      <c r="H7" s="1"/>
      <c r="I7" s="1"/>
      <c r="J7" s="1"/>
      <c r="K7" s="1"/>
      <c r="L7" s="1"/>
      <c r="M7" s="1"/>
      <c r="N7" s="1"/>
      <c r="O7" s="1"/>
      <c r="P7" s="164"/>
      <c r="Q7" s="164"/>
      <c r="R7" s="164"/>
    </row>
    <row r="8" spans="1:22" x14ac:dyDescent="0.25">
      <c r="A8" s="1" t="s">
        <v>25</v>
      </c>
      <c r="B8" s="1"/>
      <c r="C8" s="1"/>
      <c r="D8" s="1"/>
      <c r="E8" s="1"/>
      <c r="F8" s="1"/>
      <c r="G8" s="1"/>
      <c r="H8" s="1"/>
      <c r="I8" s="1"/>
      <c r="J8" s="1"/>
      <c r="K8" s="1"/>
      <c r="L8" s="1"/>
      <c r="M8" s="1"/>
      <c r="N8" s="1"/>
      <c r="O8" s="1"/>
      <c r="P8" s="164"/>
      <c r="Q8" s="164"/>
      <c r="R8" s="164"/>
    </row>
    <row r="9" spans="1:22" x14ac:dyDescent="0.25">
      <c r="A9" s="1" t="s">
        <v>25</v>
      </c>
      <c r="B9" s="1"/>
      <c r="C9" s="1"/>
      <c r="D9" s="1"/>
      <c r="E9" s="1"/>
      <c r="F9" s="1"/>
      <c r="G9" s="1"/>
      <c r="H9" s="1"/>
      <c r="I9" s="1"/>
      <c r="J9" s="1"/>
      <c r="K9" s="1"/>
      <c r="L9" s="1"/>
      <c r="M9" s="1"/>
      <c r="N9" s="1"/>
      <c r="O9" s="1"/>
      <c r="P9" s="164"/>
      <c r="Q9" s="164"/>
      <c r="R9" s="164"/>
    </row>
    <row r="11" spans="1:22" ht="18.75" x14ac:dyDescent="0.25">
      <c r="A11" s="171" t="s">
        <v>77</v>
      </c>
      <c r="B11" s="171"/>
      <c r="C11" s="171"/>
      <c r="D11" s="171"/>
      <c r="E11" s="171"/>
      <c r="F11" s="171"/>
      <c r="G11" s="171"/>
      <c r="H11" s="171"/>
      <c r="I11" s="171"/>
      <c r="J11" s="171"/>
      <c r="K11" s="171"/>
      <c r="L11" s="171"/>
      <c r="M11" s="171"/>
      <c r="N11" s="171"/>
      <c r="O11" s="171"/>
      <c r="P11" s="171"/>
      <c r="Q11" s="171"/>
      <c r="R11" s="171"/>
    </row>
    <row r="12" spans="1:22" ht="15.75" x14ac:dyDescent="0.25">
      <c r="A12" s="158" t="s">
        <v>43</v>
      </c>
      <c r="B12" s="158"/>
      <c r="C12" s="158"/>
      <c r="D12" s="158"/>
      <c r="E12" s="158"/>
      <c r="F12" s="158"/>
      <c r="G12" s="158"/>
      <c r="H12" s="158"/>
      <c r="I12" s="158"/>
      <c r="J12" s="158"/>
      <c r="K12" s="158"/>
      <c r="L12" s="158"/>
      <c r="M12" s="158"/>
      <c r="N12" s="158"/>
      <c r="O12" s="158"/>
      <c r="P12" s="158"/>
      <c r="Q12" s="158"/>
      <c r="R12" s="158"/>
    </row>
    <row r="13" spans="1:22" x14ac:dyDescent="0.25">
      <c r="A13" s="131" t="s">
        <v>228</v>
      </c>
      <c r="B13" s="138" t="s">
        <v>14</v>
      </c>
      <c r="C13" s="138" t="s">
        <v>15</v>
      </c>
      <c r="D13" s="138" t="s">
        <v>16</v>
      </c>
      <c r="E13" s="138" t="s">
        <v>17</v>
      </c>
      <c r="F13" s="139" t="s">
        <v>18</v>
      </c>
      <c r="G13" s="139"/>
      <c r="H13" s="139"/>
      <c r="I13" s="139"/>
      <c r="J13" s="139"/>
      <c r="K13" s="139"/>
      <c r="L13" s="139"/>
      <c r="M13" s="139"/>
      <c r="N13" s="139"/>
      <c r="O13" s="139"/>
      <c r="P13" s="139" t="s">
        <v>24</v>
      </c>
      <c r="Q13" s="139"/>
      <c r="R13" s="139"/>
    </row>
    <row r="14" spans="1:22" x14ac:dyDescent="0.25">
      <c r="A14" s="132"/>
      <c r="B14" s="109"/>
      <c r="C14" s="109"/>
      <c r="D14" s="109"/>
      <c r="E14" s="109"/>
      <c r="F14" s="2" t="s">
        <v>1</v>
      </c>
      <c r="G14" s="2" t="s">
        <v>2</v>
      </c>
      <c r="H14" s="2" t="s">
        <v>5</v>
      </c>
      <c r="I14" s="2" t="s">
        <v>4</v>
      </c>
      <c r="J14" s="2" t="s">
        <v>0</v>
      </c>
      <c r="K14" s="2" t="s">
        <v>6</v>
      </c>
      <c r="L14" s="2" t="s">
        <v>3</v>
      </c>
      <c r="M14" s="2" t="s">
        <v>19</v>
      </c>
      <c r="N14" s="2" t="s">
        <v>20</v>
      </c>
      <c r="O14" s="2" t="s">
        <v>21</v>
      </c>
      <c r="P14" s="139"/>
      <c r="Q14" s="139"/>
      <c r="R14" s="139"/>
    </row>
    <row r="15" spans="1:22" x14ac:dyDescent="0.25">
      <c r="A15" s="1" t="s">
        <v>25</v>
      </c>
      <c r="B15" s="1"/>
      <c r="C15" s="1"/>
      <c r="D15" s="1"/>
      <c r="E15" s="1"/>
      <c r="F15" s="1"/>
      <c r="G15" s="1"/>
      <c r="H15" s="1"/>
      <c r="I15" s="1"/>
      <c r="J15" s="1"/>
      <c r="K15" s="1"/>
      <c r="L15" s="1"/>
      <c r="M15" s="1"/>
      <c r="N15" s="1"/>
      <c r="O15" s="1"/>
      <c r="P15" s="164"/>
      <c r="Q15" s="164"/>
      <c r="R15" s="164"/>
    </row>
    <row r="16" spans="1:22" x14ac:dyDescent="0.25">
      <c r="A16" s="1" t="s">
        <v>25</v>
      </c>
      <c r="B16" s="1"/>
      <c r="C16" s="1"/>
      <c r="D16" s="1"/>
      <c r="E16" s="1"/>
      <c r="F16" s="1"/>
      <c r="G16" s="1"/>
      <c r="H16" s="1"/>
      <c r="I16" s="1"/>
      <c r="J16" s="1"/>
      <c r="K16" s="1"/>
      <c r="L16" s="1"/>
      <c r="M16" s="1"/>
      <c r="N16" s="1"/>
      <c r="O16" s="1"/>
      <c r="P16" s="164"/>
      <c r="Q16" s="164"/>
      <c r="R16" s="164"/>
    </row>
    <row r="17" spans="1:18" x14ac:dyDescent="0.25">
      <c r="A17" s="1" t="s">
        <v>25</v>
      </c>
      <c r="B17" s="1"/>
      <c r="C17" s="1"/>
      <c r="D17" s="1"/>
      <c r="E17" s="1"/>
      <c r="F17" s="1"/>
      <c r="G17" s="1"/>
      <c r="H17" s="1"/>
      <c r="I17" s="1"/>
      <c r="J17" s="1"/>
      <c r="K17" s="1"/>
      <c r="L17" s="1"/>
      <c r="M17" s="1"/>
      <c r="N17" s="1"/>
      <c r="O17" s="1"/>
      <c r="P17" s="164"/>
      <c r="Q17" s="164"/>
      <c r="R17" s="164"/>
    </row>
    <row r="18" spans="1:18" x14ac:dyDescent="0.25">
      <c r="A18" s="1" t="s">
        <v>25</v>
      </c>
      <c r="B18" s="1"/>
      <c r="C18" s="1"/>
      <c r="D18" s="1"/>
      <c r="E18" s="1"/>
      <c r="F18" s="1"/>
      <c r="G18" s="1"/>
      <c r="H18" s="1"/>
      <c r="I18" s="1"/>
      <c r="J18" s="1"/>
      <c r="K18" s="1"/>
      <c r="L18" s="1"/>
      <c r="M18" s="1"/>
      <c r="N18" s="1"/>
      <c r="O18" s="1"/>
      <c r="P18" s="164"/>
      <c r="Q18" s="164"/>
      <c r="R18" s="164"/>
    </row>
    <row r="19" spans="1:18" x14ac:dyDescent="0.25">
      <c r="A19" s="1" t="s">
        <v>25</v>
      </c>
      <c r="B19" s="1"/>
      <c r="C19" s="1"/>
      <c r="D19" s="1"/>
      <c r="E19" s="1"/>
      <c r="F19" s="1"/>
      <c r="G19" s="1"/>
      <c r="H19" s="1"/>
      <c r="I19" s="1"/>
      <c r="J19" s="1"/>
      <c r="K19" s="1"/>
      <c r="L19" s="1"/>
      <c r="M19" s="1"/>
      <c r="N19" s="1"/>
      <c r="O19" s="1"/>
      <c r="P19" s="164"/>
      <c r="Q19" s="164"/>
      <c r="R19" s="164"/>
    </row>
    <row r="21" spans="1:18" ht="18.75" x14ac:dyDescent="0.25">
      <c r="A21" s="171" t="s">
        <v>78</v>
      </c>
      <c r="B21" s="171"/>
      <c r="C21" s="171"/>
      <c r="D21" s="171"/>
      <c r="E21" s="171"/>
      <c r="F21" s="171"/>
      <c r="G21" s="171"/>
      <c r="H21" s="171"/>
      <c r="I21" s="171"/>
      <c r="J21" s="171"/>
      <c r="K21" s="171"/>
      <c r="L21" s="171"/>
      <c r="M21" s="171"/>
      <c r="N21" s="171"/>
      <c r="O21" s="171"/>
      <c r="P21" s="171"/>
      <c r="Q21" s="171"/>
      <c r="R21" s="171"/>
    </row>
    <row r="22" spans="1:18" ht="15.75" x14ac:dyDescent="0.25">
      <c r="A22" s="158" t="s">
        <v>43</v>
      </c>
      <c r="B22" s="158"/>
      <c r="C22" s="158"/>
      <c r="D22" s="158"/>
      <c r="E22" s="158"/>
      <c r="F22" s="158"/>
      <c r="G22" s="158"/>
      <c r="H22" s="158"/>
      <c r="I22" s="158"/>
      <c r="J22" s="158"/>
      <c r="K22" s="158"/>
      <c r="L22" s="158"/>
      <c r="M22" s="158"/>
      <c r="N22" s="158"/>
      <c r="O22" s="158"/>
      <c r="P22" s="158"/>
      <c r="Q22" s="158"/>
      <c r="R22" s="158"/>
    </row>
    <row r="23" spans="1:18" x14ac:dyDescent="0.25">
      <c r="A23" s="131" t="s">
        <v>228</v>
      </c>
      <c r="B23" s="138" t="s">
        <v>14</v>
      </c>
      <c r="C23" s="138" t="s">
        <v>15</v>
      </c>
      <c r="D23" s="138" t="s">
        <v>16</v>
      </c>
      <c r="E23" s="138" t="s">
        <v>17</v>
      </c>
      <c r="F23" s="139" t="s">
        <v>18</v>
      </c>
      <c r="G23" s="139"/>
      <c r="H23" s="139"/>
      <c r="I23" s="139"/>
      <c r="J23" s="139"/>
      <c r="K23" s="139"/>
      <c r="L23" s="139"/>
      <c r="M23" s="139"/>
      <c r="N23" s="139"/>
      <c r="O23" s="139"/>
      <c r="P23" s="139" t="s">
        <v>24</v>
      </c>
      <c r="Q23" s="139"/>
      <c r="R23" s="139"/>
    </row>
    <row r="24" spans="1:18" x14ac:dyDescent="0.25">
      <c r="A24" s="132"/>
      <c r="B24" s="109"/>
      <c r="C24" s="109"/>
      <c r="D24" s="109"/>
      <c r="E24" s="109"/>
      <c r="F24" s="2" t="s">
        <v>1</v>
      </c>
      <c r="G24" s="2" t="s">
        <v>2</v>
      </c>
      <c r="H24" s="2" t="s">
        <v>5</v>
      </c>
      <c r="I24" s="2" t="s">
        <v>4</v>
      </c>
      <c r="J24" s="2" t="s">
        <v>0</v>
      </c>
      <c r="K24" s="2" t="s">
        <v>6</v>
      </c>
      <c r="L24" s="2" t="s">
        <v>3</v>
      </c>
      <c r="M24" s="2" t="s">
        <v>19</v>
      </c>
      <c r="N24" s="2" t="s">
        <v>20</v>
      </c>
      <c r="O24" s="2" t="s">
        <v>21</v>
      </c>
      <c r="P24" s="139"/>
      <c r="Q24" s="139"/>
      <c r="R24" s="139"/>
    </row>
    <row r="25" spans="1:18" x14ac:dyDescent="0.25">
      <c r="A25" s="1" t="s">
        <v>25</v>
      </c>
      <c r="B25" s="1"/>
      <c r="C25" s="1"/>
      <c r="D25" s="1"/>
      <c r="E25" s="1"/>
      <c r="F25" s="1"/>
      <c r="G25" s="1"/>
      <c r="H25" s="1"/>
      <c r="I25" s="1"/>
      <c r="J25" s="1"/>
      <c r="K25" s="1"/>
      <c r="L25" s="1"/>
      <c r="M25" s="1"/>
      <c r="N25" s="1"/>
      <c r="O25" s="1"/>
      <c r="P25" s="164"/>
      <c r="Q25" s="164"/>
      <c r="R25" s="164"/>
    </row>
    <row r="26" spans="1:18" x14ac:dyDescent="0.25">
      <c r="A26" s="1" t="s">
        <v>25</v>
      </c>
      <c r="B26" s="1"/>
      <c r="C26" s="1"/>
      <c r="D26" s="1"/>
      <c r="E26" s="1"/>
      <c r="F26" s="1"/>
      <c r="G26" s="1"/>
      <c r="H26" s="1"/>
      <c r="I26" s="1"/>
      <c r="J26" s="1"/>
      <c r="K26" s="1"/>
      <c r="L26" s="1"/>
      <c r="M26" s="1"/>
      <c r="N26" s="1"/>
      <c r="O26" s="1"/>
      <c r="P26" s="164"/>
      <c r="Q26" s="164"/>
      <c r="R26" s="164"/>
    </row>
    <row r="27" spans="1:18" x14ac:dyDescent="0.25">
      <c r="A27" s="1" t="s">
        <v>25</v>
      </c>
      <c r="B27" s="1"/>
      <c r="C27" s="1"/>
      <c r="D27" s="1"/>
      <c r="E27" s="1"/>
      <c r="F27" s="1"/>
      <c r="G27" s="1"/>
      <c r="H27" s="1"/>
      <c r="I27" s="1"/>
      <c r="J27" s="1"/>
      <c r="K27" s="1"/>
      <c r="L27" s="1"/>
      <c r="M27" s="1"/>
      <c r="N27" s="1"/>
      <c r="O27" s="1"/>
      <c r="P27" s="164"/>
      <c r="Q27" s="164"/>
      <c r="R27" s="164"/>
    </row>
    <row r="28" spans="1:18" x14ac:dyDescent="0.25">
      <c r="A28" s="1" t="s">
        <v>25</v>
      </c>
      <c r="B28" s="1"/>
      <c r="C28" s="1"/>
      <c r="D28" s="1"/>
      <c r="E28" s="1"/>
      <c r="F28" s="1"/>
      <c r="G28" s="1"/>
      <c r="H28" s="1"/>
      <c r="I28" s="1"/>
      <c r="J28" s="1"/>
      <c r="K28" s="1"/>
      <c r="L28" s="1"/>
      <c r="M28" s="1"/>
      <c r="N28" s="1"/>
      <c r="O28" s="1"/>
      <c r="P28" s="164"/>
      <c r="Q28" s="164"/>
      <c r="R28" s="164"/>
    </row>
    <row r="29" spans="1:18" x14ac:dyDescent="0.25">
      <c r="A29" s="1" t="s">
        <v>25</v>
      </c>
      <c r="B29" s="1"/>
      <c r="C29" s="1"/>
      <c r="D29" s="1"/>
      <c r="E29" s="1"/>
      <c r="F29" s="1"/>
      <c r="G29" s="1"/>
      <c r="H29" s="1"/>
      <c r="I29" s="1"/>
      <c r="J29" s="1"/>
      <c r="K29" s="1"/>
      <c r="L29" s="1"/>
      <c r="M29" s="1"/>
      <c r="N29" s="1"/>
      <c r="O29" s="1"/>
      <c r="P29" s="164"/>
      <c r="Q29" s="164"/>
      <c r="R29" s="164"/>
    </row>
    <row r="31" spans="1:18" ht="18.75" x14ac:dyDescent="0.25">
      <c r="A31" s="171" t="s">
        <v>79</v>
      </c>
      <c r="B31" s="171"/>
      <c r="C31" s="171"/>
      <c r="D31" s="171"/>
      <c r="E31" s="171"/>
      <c r="F31" s="171"/>
      <c r="G31" s="171"/>
      <c r="H31" s="171"/>
      <c r="I31" s="171"/>
      <c r="J31" s="171"/>
      <c r="K31" s="171"/>
      <c r="L31" s="171"/>
      <c r="M31" s="171"/>
      <c r="N31" s="171"/>
      <c r="O31" s="171"/>
      <c r="P31" s="171"/>
      <c r="Q31" s="171"/>
      <c r="R31" s="171"/>
    </row>
    <row r="32" spans="1:18" ht="15.75" x14ac:dyDescent="0.25">
      <c r="A32" s="158" t="s">
        <v>43</v>
      </c>
      <c r="B32" s="158"/>
      <c r="C32" s="158"/>
      <c r="D32" s="158"/>
      <c r="E32" s="158"/>
      <c r="F32" s="158"/>
      <c r="G32" s="158"/>
      <c r="H32" s="158"/>
      <c r="I32" s="158"/>
      <c r="J32" s="158"/>
      <c r="K32" s="158"/>
      <c r="L32" s="158"/>
      <c r="M32" s="158"/>
      <c r="N32" s="158"/>
      <c r="O32" s="158"/>
      <c r="P32" s="158"/>
      <c r="Q32" s="158"/>
      <c r="R32" s="158"/>
    </row>
    <row r="33" spans="1:18" x14ac:dyDescent="0.25">
      <c r="A33" s="131" t="s">
        <v>228</v>
      </c>
      <c r="B33" s="138" t="s">
        <v>14</v>
      </c>
      <c r="C33" s="138" t="s">
        <v>15</v>
      </c>
      <c r="D33" s="138" t="s">
        <v>16</v>
      </c>
      <c r="E33" s="138" t="s">
        <v>17</v>
      </c>
      <c r="F33" s="139" t="s">
        <v>18</v>
      </c>
      <c r="G33" s="139"/>
      <c r="H33" s="139"/>
      <c r="I33" s="139"/>
      <c r="J33" s="139"/>
      <c r="K33" s="139"/>
      <c r="L33" s="139"/>
      <c r="M33" s="139"/>
      <c r="N33" s="139"/>
      <c r="O33" s="139"/>
      <c r="P33" s="139" t="s">
        <v>24</v>
      </c>
      <c r="Q33" s="139"/>
      <c r="R33" s="139"/>
    </row>
    <row r="34" spans="1:18" x14ac:dyDescent="0.25">
      <c r="A34" s="132"/>
      <c r="B34" s="109"/>
      <c r="C34" s="109"/>
      <c r="D34" s="109"/>
      <c r="E34" s="109"/>
      <c r="F34" s="2" t="s">
        <v>1</v>
      </c>
      <c r="G34" s="2" t="s">
        <v>2</v>
      </c>
      <c r="H34" s="2" t="s">
        <v>5</v>
      </c>
      <c r="I34" s="2" t="s">
        <v>4</v>
      </c>
      <c r="J34" s="2" t="s">
        <v>0</v>
      </c>
      <c r="K34" s="2" t="s">
        <v>6</v>
      </c>
      <c r="L34" s="2" t="s">
        <v>3</v>
      </c>
      <c r="M34" s="2" t="s">
        <v>19</v>
      </c>
      <c r="N34" s="2" t="s">
        <v>20</v>
      </c>
      <c r="O34" s="2" t="s">
        <v>21</v>
      </c>
      <c r="P34" s="139"/>
      <c r="Q34" s="139"/>
      <c r="R34" s="139"/>
    </row>
    <row r="35" spans="1:18" x14ac:dyDescent="0.25">
      <c r="A35" s="1" t="s">
        <v>25</v>
      </c>
      <c r="B35" s="1"/>
      <c r="C35" s="1"/>
      <c r="D35" s="1"/>
      <c r="E35" s="1"/>
      <c r="F35" s="1"/>
      <c r="G35" s="1"/>
      <c r="H35" s="1"/>
      <c r="I35" s="1"/>
      <c r="J35" s="1"/>
      <c r="K35" s="1"/>
      <c r="L35" s="1"/>
      <c r="M35" s="1"/>
      <c r="N35" s="1"/>
      <c r="O35" s="1"/>
      <c r="P35" s="164"/>
      <c r="Q35" s="164"/>
      <c r="R35" s="164"/>
    </row>
    <row r="36" spans="1:18" x14ac:dyDescent="0.25">
      <c r="A36" s="1" t="s">
        <v>25</v>
      </c>
      <c r="B36" s="1"/>
      <c r="C36" s="1"/>
      <c r="D36" s="1"/>
      <c r="E36" s="1"/>
      <c r="F36" s="1"/>
      <c r="G36" s="1"/>
      <c r="H36" s="1"/>
      <c r="I36" s="1"/>
      <c r="J36" s="1"/>
      <c r="K36" s="1"/>
      <c r="L36" s="1"/>
      <c r="M36" s="1"/>
      <c r="N36" s="1"/>
      <c r="O36" s="1"/>
      <c r="P36" s="164"/>
      <c r="Q36" s="164"/>
      <c r="R36" s="164"/>
    </row>
    <row r="37" spans="1:18" x14ac:dyDescent="0.25">
      <c r="A37" s="1" t="s">
        <v>25</v>
      </c>
      <c r="B37" s="1"/>
      <c r="C37" s="1"/>
      <c r="D37" s="1"/>
      <c r="E37" s="1"/>
      <c r="F37" s="1"/>
      <c r="G37" s="1"/>
      <c r="H37" s="1"/>
      <c r="I37" s="1"/>
      <c r="J37" s="1"/>
      <c r="K37" s="1"/>
      <c r="L37" s="1"/>
      <c r="M37" s="1"/>
      <c r="N37" s="1"/>
      <c r="O37" s="1"/>
      <c r="P37" s="164"/>
      <c r="Q37" s="164"/>
      <c r="R37" s="164"/>
    </row>
    <row r="38" spans="1:18" x14ac:dyDescent="0.25">
      <c r="A38" s="1" t="s">
        <v>25</v>
      </c>
      <c r="B38" s="1"/>
      <c r="C38" s="1"/>
      <c r="D38" s="1"/>
      <c r="E38" s="1"/>
      <c r="F38" s="1"/>
      <c r="G38" s="1"/>
      <c r="H38" s="1"/>
      <c r="I38" s="1"/>
      <c r="J38" s="1"/>
      <c r="K38" s="1"/>
      <c r="L38" s="1"/>
      <c r="M38" s="1"/>
      <c r="N38" s="1"/>
      <c r="O38" s="1"/>
      <c r="P38" s="164"/>
      <c r="Q38" s="164"/>
      <c r="R38" s="164"/>
    </row>
    <row r="39" spans="1:18" x14ac:dyDescent="0.25">
      <c r="A39" s="1" t="s">
        <v>25</v>
      </c>
      <c r="B39" s="1"/>
      <c r="C39" s="1"/>
      <c r="D39" s="1"/>
      <c r="E39" s="1"/>
      <c r="F39" s="1"/>
      <c r="G39" s="1"/>
      <c r="H39" s="1"/>
      <c r="I39" s="1"/>
      <c r="J39" s="1"/>
      <c r="K39" s="1"/>
      <c r="L39" s="1"/>
      <c r="M39" s="1"/>
      <c r="N39" s="1"/>
      <c r="O39" s="1"/>
      <c r="P39" s="164"/>
      <c r="Q39" s="164"/>
      <c r="R39" s="164"/>
    </row>
    <row r="41" spans="1:18" ht="18.75" x14ac:dyDescent="0.25">
      <c r="A41" s="171" t="s">
        <v>80</v>
      </c>
      <c r="B41" s="171"/>
      <c r="C41" s="171"/>
      <c r="D41" s="171"/>
      <c r="E41" s="171"/>
      <c r="F41" s="171"/>
      <c r="G41" s="171"/>
      <c r="H41" s="171"/>
      <c r="I41" s="171"/>
      <c r="J41" s="171"/>
      <c r="K41" s="171"/>
      <c r="L41" s="171"/>
      <c r="M41" s="171"/>
      <c r="N41" s="171"/>
      <c r="O41" s="171"/>
      <c r="P41" s="171"/>
      <c r="Q41" s="171"/>
      <c r="R41" s="171"/>
    </row>
    <row r="42" spans="1:18" ht="15.75" x14ac:dyDescent="0.25">
      <c r="A42" s="158" t="s">
        <v>43</v>
      </c>
      <c r="B42" s="158"/>
      <c r="C42" s="158"/>
      <c r="D42" s="158"/>
      <c r="E42" s="158"/>
      <c r="F42" s="158"/>
      <c r="G42" s="158"/>
      <c r="H42" s="158"/>
      <c r="I42" s="158"/>
      <c r="J42" s="158"/>
      <c r="K42" s="158"/>
      <c r="L42" s="158"/>
      <c r="M42" s="158"/>
      <c r="N42" s="158"/>
      <c r="O42" s="158"/>
      <c r="P42" s="158"/>
      <c r="Q42" s="158"/>
      <c r="R42" s="158"/>
    </row>
    <row r="43" spans="1:18" x14ac:dyDescent="0.25">
      <c r="A43" s="131" t="s">
        <v>228</v>
      </c>
      <c r="B43" s="138" t="s">
        <v>14</v>
      </c>
      <c r="C43" s="138" t="s">
        <v>15</v>
      </c>
      <c r="D43" s="138" t="s">
        <v>16</v>
      </c>
      <c r="E43" s="138" t="s">
        <v>17</v>
      </c>
      <c r="F43" s="139" t="s">
        <v>18</v>
      </c>
      <c r="G43" s="139"/>
      <c r="H43" s="139"/>
      <c r="I43" s="139"/>
      <c r="J43" s="139"/>
      <c r="K43" s="139"/>
      <c r="L43" s="139"/>
      <c r="M43" s="139"/>
      <c r="N43" s="139"/>
      <c r="O43" s="139"/>
      <c r="P43" s="139" t="s">
        <v>24</v>
      </c>
      <c r="Q43" s="139"/>
      <c r="R43" s="139"/>
    </row>
    <row r="44" spans="1:18" x14ac:dyDescent="0.25">
      <c r="A44" s="132"/>
      <c r="B44" s="109"/>
      <c r="C44" s="109"/>
      <c r="D44" s="109"/>
      <c r="E44" s="109"/>
      <c r="F44" s="2" t="s">
        <v>1</v>
      </c>
      <c r="G44" s="2" t="s">
        <v>2</v>
      </c>
      <c r="H44" s="2" t="s">
        <v>5</v>
      </c>
      <c r="I44" s="2" t="s">
        <v>4</v>
      </c>
      <c r="J44" s="2" t="s">
        <v>0</v>
      </c>
      <c r="K44" s="2" t="s">
        <v>6</v>
      </c>
      <c r="L44" s="2" t="s">
        <v>3</v>
      </c>
      <c r="M44" s="2" t="s">
        <v>19</v>
      </c>
      <c r="N44" s="2" t="s">
        <v>20</v>
      </c>
      <c r="O44" s="2" t="s">
        <v>21</v>
      </c>
      <c r="P44" s="139"/>
      <c r="Q44" s="139"/>
      <c r="R44" s="139"/>
    </row>
    <row r="45" spans="1:18" x14ac:dyDescent="0.25">
      <c r="A45" s="1" t="s">
        <v>25</v>
      </c>
      <c r="B45" s="1"/>
      <c r="C45" s="1"/>
      <c r="D45" s="1"/>
      <c r="E45" s="1"/>
      <c r="F45" s="1"/>
      <c r="G45" s="1"/>
      <c r="H45" s="1"/>
      <c r="I45" s="1"/>
      <c r="J45" s="1"/>
      <c r="K45" s="1"/>
      <c r="L45" s="1"/>
      <c r="M45" s="1"/>
      <c r="N45" s="1"/>
      <c r="O45" s="1"/>
      <c r="P45" s="164"/>
      <c r="Q45" s="164"/>
      <c r="R45" s="164"/>
    </row>
    <row r="46" spans="1:18" x14ac:dyDescent="0.25">
      <c r="A46" s="1" t="s">
        <v>25</v>
      </c>
      <c r="B46" s="1"/>
      <c r="C46" s="1"/>
      <c r="D46" s="1"/>
      <c r="E46" s="1"/>
      <c r="F46" s="1"/>
      <c r="G46" s="1"/>
      <c r="H46" s="1"/>
      <c r="I46" s="1"/>
      <c r="J46" s="1"/>
      <c r="K46" s="1"/>
      <c r="L46" s="1"/>
      <c r="M46" s="1"/>
      <c r="N46" s="1"/>
      <c r="O46" s="1"/>
      <c r="P46" s="164"/>
      <c r="Q46" s="164"/>
      <c r="R46" s="164"/>
    </row>
    <row r="47" spans="1:18" x14ac:dyDescent="0.25">
      <c r="A47" s="1" t="s">
        <v>25</v>
      </c>
      <c r="B47" s="1"/>
      <c r="C47" s="1"/>
      <c r="D47" s="1"/>
      <c r="E47" s="1"/>
      <c r="F47" s="1"/>
      <c r="G47" s="1"/>
      <c r="H47" s="1"/>
      <c r="I47" s="1"/>
      <c r="J47" s="1"/>
      <c r="K47" s="1"/>
      <c r="L47" s="1"/>
      <c r="M47" s="1"/>
      <c r="N47" s="1"/>
      <c r="O47" s="1"/>
      <c r="P47" s="164"/>
      <c r="Q47" s="164"/>
      <c r="R47" s="164"/>
    </row>
    <row r="48" spans="1:18" x14ac:dyDescent="0.25">
      <c r="A48" s="1" t="s">
        <v>25</v>
      </c>
      <c r="B48" s="1"/>
      <c r="C48" s="1"/>
      <c r="D48" s="1"/>
      <c r="E48" s="1"/>
      <c r="F48" s="1"/>
      <c r="G48" s="1"/>
      <c r="H48" s="1"/>
      <c r="I48" s="1"/>
      <c r="J48" s="1"/>
      <c r="K48" s="1"/>
      <c r="L48" s="1"/>
      <c r="M48" s="1"/>
      <c r="N48" s="1"/>
      <c r="O48" s="1"/>
      <c r="P48" s="164"/>
      <c r="Q48" s="164"/>
      <c r="R48" s="164"/>
    </row>
    <row r="49" spans="1:18" x14ac:dyDescent="0.25">
      <c r="A49" s="1" t="s">
        <v>25</v>
      </c>
      <c r="B49" s="1"/>
      <c r="C49" s="1"/>
      <c r="D49" s="1"/>
      <c r="E49" s="1"/>
      <c r="F49" s="1"/>
      <c r="G49" s="1"/>
      <c r="H49" s="1"/>
      <c r="I49" s="1"/>
      <c r="J49" s="1"/>
      <c r="K49" s="1"/>
      <c r="L49" s="1"/>
      <c r="M49" s="1"/>
      <c r="N49" s="1"/>
      <c r="O49" s="1"/>
      <c r="P49" s="164"/>
      <c r="Q49" s="164"/>
      <c r="R49" s="164"/>
    </row>
    <row r="51" spans="1:18" ht="18.75" x14ac:dyDescent="0.25">
      <c r="A51" s="171" t="s">
        <v>81</v>
      </c>
      <c r="B51" s="171"/>
      <c r="C51" s="171"/>
      <c r="D51" s="171"/>
      <c r="E51" s="171"/>
      <c r="F51" s="171"/>
      <c r="G51" s="171"/>
      <c r="H51" s="171"/>
      <c r="I51" s="171"/>
      <c r="J51" s="171"/>
      <c r="K51" s="171"/>
      <c r="L51" s="171"/>
      <c r="M51" s="171"/>
      <c r="N51" s="171"/>
      <c r="O51" s="171"/>
      <c r="P51" s="171"/>
      <c r="Q51" s="171"/>
      <c r="R51" s="171"/>
    </row>
    <row r="52" spans="1:18" ht="15.75" x14ac:dyDescent="0.25">
      <c r="A52" s="158" t="s">
        <v>43</v>
      </c>
      <c r="B52" s="158"/>
      <c r="C52" s="158"/>
      <c r="D52" s="158"/>
      <c r="E52" s="158"/>
      <c r="F52" s="158"/>
      <c r="G52" s="158"/>
      <c r="H52" s="158"/>
      <c r="I52" s="158"/>
      <c r="J52" s="158"/>
      <c r="K52" s="158"/>
      <c r="L52" s="158"/>
      <c r="M52" s="158"/>
      <c r="N52" s="158"/>
      <c r="O52" s="158"/>
      <c r="P52" s="158"/>
      <c r="Q52" s="158"/>
      <c r="R52" s="158"/>
    </row>
    <row r="53" spans="1:18" x14ac:dyDescent="0.25">
      <c r="A53" s="131" t="s">
        <v>228</v>
      </c>
      <c r="B53" s="138" t="s">
        <v>14</v>
      </c>
      <c r="C53" s="138" t="s">
        <v>15</v>
      </c>
      <c r="D53" s="138" t="s">
        <v>16</v>
      </c>
      <c r="E53" s="138" t="s">
        <v>17</v>
      </c>
      <c r="F53" s="139" t="s">
        <v>18</v>
      </c>
      <c r="G53" s="139"/>
      <c r="H53" s="139"/>
      <c r="I53" s="139"/>
      <c r="J53" s="139"/>
      <c r="K53" s="139"/>
      <c r="L53" s="139"/>
      <c r="M53" s="139"/>
      <c r="N53" s="139"/>
      <c r="O53" s="139"/>
      <c r="P53" s="139" t="s">
        <v>24</v>
      </c>
      <c r="Q53" s="139"/>
      <c r="R53" s="139"/>
    </row>
    <row r="54" spans="1:18" x14ac:dyDescent="0.25">
      <c r="A54" s="132"/>
      <c r="B54" s="109"/>
      <c r="C54" s="109"/>
      <c r="D54" s="109"/>
      <c r="E54" s="109"/>
      <c r="F54" s="2" t="s">
        <v>1</v>
      </c>
      <c r="G54" s="2" t="s">
        <v>2</v>
      </c>
      <c r="H54" s="2" t="s">
        <v>5</v>
      </c>
      <c r="I54" s="2" t="s">
        <v>4</v>
      </c>
      <c r="J54" s="2" t="s">
        <v>0</v>
      </c>
      <c r="K54" s="2" t="s">
        <v>6</v>
      </c>
      <c r="L54" s="2" t="s">
        <v>3</v>
      </c>
      <c r="M54" s="2" t="s">
        <v>19</v>
      </c>
      <c r="N54" s="2" t="s">
        <v>20</v>
      </c>
      <c r="O54" s="2" t="s">
        <v>21</v>
      </c>
      <c r="P54" s="139"/>
      <c r="Q54" s="139"/>
      <c r="R54" s="139"/>
    </row>
    <row r="55" spans="1:18" x14ac:dyDescent="0.25">
      <c r="A55" s="1" t="s">
        <v>25</v>
      </c>
      <c r="B55" s="1"/>
      <c r="C55" s="1"/>
      <c r="D55" s="1"/>
      <c r="E55" s="1"/>
      <c r="F55" s="1"/>
      <c r="G55" s="1"/>
      <c r="H55" s="1"/>
      <c r="I55" s="1"/>
      <c r="J55" s="1"/>
      <c r="K55" s="1"/>
      <c r="L55" s="1"/>
      <c r="M55" s="1"/>
      <c r="N55" s="1"/>
      <c r="O55" s="1"/>
      <c r="P55" s="164"/>
      <c r="Q55" s="164"/>
      <c r="R55" s="164"/>
    </row>
    <row r="56" spans="1:18" x14ac:dyDescent="0.25">
      <c r="A56" s="1" t="s">
        <v>25</v>
      </c>
      <c r="B56" s="1"/>
      <c r="C56" s="1"/>
      <c r="D56" s="1"/>
      <c r="E56" s="1"/>
      <c r="F56" s="1"/>
      <c r="G56" s="1"/>
      <c r="H56" s="1"/>
      <c r="I56" s="1"/>
      <c r="J56" s="1"/>
      <c r="K56" s="1"/>
      <c r="L56" s="1"/>
      <c r="M56" s="1"/>
      <c r="N56" s="1"/>
      <c r="O56" s="1"/>
      <c r="P56" s="164"/>
      <c r="Q56" s="164"/>
      <c r="R56" s="164"/>
    </row>
    <row r="57" spans="1:18" x14ac:dyDescent="0.25">
      <c r="A57" s="1" t="s">
        <v>25</v>
      </c>
      <c r="B57" s="1"/>
      <c r="C57" s="1"/>
      <c r="D57" s="1"/>
      <c r="E57" s="1"/>
      <c r="F57" s="1"/>
      <c r="G57" s="1"/>
      <c r="H57" s="1"/>
      <c r="I57" s="1"/>
      <c r="J57" s="1"/>
      <c r="K57" s="1"/>
      <c r="L57" s="1"/>
      <c r="M57" s="1"/>
      <c r="N57" s="1"/>
      <c r="O57" s="1"/>
      <c r="P57" s="164"/>
      <c r="Q57" s="164"/>
      <c r="R57" s="164"/>
    </row>
    <row r="58" spans="1:18" x14ac:dyDescent="0.25">
      <c r="A58" s="1" t="s">
        <v>25</v>
      </c>
      <c r="B58" s="1"/>
      <c r="C58" s="1"/>
      <c r="D58" s="1"/>
      <c r="E58" s="1"/>
      <c r="F58" s="1"/>
      <c r="G58" s="1"/>
      <c r="H58" s="1"/>
      <c r="I58" s="1"/>
      <c r="J58" s="1"/>
      <c r="K58" s="1"/>
      <c r="L58" s="1"/>
      <c r="M58" s="1"/>
      <c r="N58" s="1"/>
      <c r="O58" s="1"/>
      <c r="P58" s="164"/>
      <c r="Q58" s="164"/>
      <c r="R58" s="164"/>
    </row>
    <row r="59" spans="1:18" x14ac:dyDescent="0.25">
      <c r="A59" s="1" t="s">
        <v>25</v>
      </c>
      <c r="B59" s="1"/>
      <c r="C59" s="1"/>
      <c r="D59" s="1"/>
      <c r="E59" s="1"/>
      <c r="F59" s="1"/>
      <c r="G59" s="1"/>
      <c r="H59" s="1"/>
      <c r="I59" s="1"/>
      <c r="J59" s="1"/>
      <c r="K59" s="1"/>
      <c r="L59" s="1"/>
      <c r="M59" s="1"/>
      <c r="N59" s="1"/>
      <c r="O59" s="1"/>
      <c r="P59" s="164"/>
      <c r="Q59" s="164"/>
      <c r="R59" s="164"/>
    </row>
    <row r="61" spans="1:18" ht="18.75" x14ac:dyDescent="0.25">
      <c r="A61" s="171" t="s">
        <v>82</v>
      </c>
      <c r="B61" s="171"/>
      <c r="C61" s="171"/>
      <c r="D61" s="171"/>
      <c r="E61" s="171"/>
      <c r="F61" s="171"/>
      <c r="G61" s="171"/>
      <c r="H61" s="171"/>
      <c r="I61" s="171"/>
      <c r="J61" s="171"/>
      <c r="K61" s="171"/>
      <c r="L61" s="171"/>
      <c r="M61" s="171"/>
      <c r="N61" s="171"/>
      <c r="O61" s="171"/>
      <c r="P61" s="171"/>
      <c r="Q61" s="171"/>
      <c r="R61" s="171"/>
    </row>
    <row r="62" spans="1:18" ht="15.75" x14ac:dyDescent="0.25">
      <c r="A62" s="158" t="s">
        <v>43</v>
      </c>
      <c r="B62" s="158"/>
      <c r="C62" s="158"/>
      <c r="D62" s="158"/>
      <c r="E62" s="158"/>
      <c r="F62" s="158"/>
      <c r="G62" s="158"/>
      <c r="H62" s="158"/>
      <c r="I62" s="158"/>
      <c r="J62" s="158"/>
      <c r="K62" s="158"/>
      <c r="L62" s="158"/>
      <c r="M62" s="158"/>
      <c r="N62" s="158"/>
      <c r="O62" s="158"/>
      <c r="P62" s="158"/>
      <c r="Q62" s="158"/>
      <c r="R62" s="158"/>
    </row>
    <row r="63" spans="1:18" x14ac:dyDescent="0.25">
      <c r="A63" s="131" t="s">
        <v>228</v>
      </c>
      <c r="B63" s="138" t="s">
        <v>14</v>
      </c>
      <c r="C63" s="138" t="s">
        <v>15</v>
      </c>
      <c r="D63" s="138" t="s">
        <v>16</v>
      </c>
      <c r="E63" s="138" t="s">
        <v>17</v>
      </c>
      <c r="F63" s="139" t="s">
        <v>18</v>
      </c>
      <c r="G63" s="139"/>
      <c r="H63" s="139"/>
      <c r="I63" s="139"/>
      <c r="J63" s="139"/>
      <c r="K63" s="139"/>
      <c r="L63" s="139"/>
      <c r="M63" s="139"/>
      <c r="N63" s="139"/>
      <c r="O63" s="139"/>
      <c r="P63" s="139" t="s">
        <v>24</v>
      </c>
      <c r="Q63" s="139"/>
      <c r="R63" s="139"/>
    </row>
    <row r="64" spans="1:18" x14ac:dyDescent="0.25">
      <c r="A64" s="132"/>
      <c r="B64" s="109"/>
      <c r="C64" s="109"/>
      <c r="D64" s="109"/>
      <c r="E64" s="109"/>
      <c r="F64" s="2" t="s">
        <v>1</v>
      </c>
      <c r="G64" s="2" t="s">
        <v>2</v>
      </c>
      <c r="H64" s="2" t="s">
        <v>5</v>
      </c>
      <c r="I64" s="2" t="s">
        <v>4</v>
      </c>
      <c r="J64" s="2" t="s">
        <v>0</v>
      </c>
      <c r="K64" s="2" t="s">
        <v>6</v>
      </c>
      <c r="L64" s="2" t="s">
        <v>3</v>
      </c>
      <c r="M64" s="2" t="s">
        <v>19</v>
      </c>
      <c r="N64" s="2" t="s">
        <v>20</v>
      </c>
      <c r="O64" s="2" t="s">
        <v>21</v>
      </c>
      <c r="P64" s="139"/>
      <c r="Q64" s="139"/>
      <c r="R64" s="139"/>
    </row>
    <row r="65" spans="1:18" x14ac:dyDescent="0.25">
      <c r="A65" s="1" t="s">
        <v>25</v>
      </c>
      <c r="B65" s="1"/>
      <c r="C65" s="1"/>
      <c r="D65" s="1"/>
      <c r="E65" s="1"/>
      <c r="F65" s="1"/>
      <c r="G65" s="1"/>
      <c r="H65" s="1"/>
      <c r="I65" s="1"/>
      <c r="J65" s="1"/>
      <c r="K65" s="1"/>
      <c r="L65" s="1"/>
      <c r="M65" s="1"/>
      <c r="N65" s="1"/>
      <c r="O65" s="1"/>
      <c r="P65" s="164"/>
      <c r="Q65" s="164"/>
      <c r="R65" s="164"/>
    </row>
    <row r="66" spans="1:18" x14ac:dyDescent="0.25">
      <c r="A66" s="1" t="s">
        <v>25</v>
      </c>
      <c r="B66" s="1"/>
      <c r="C66" s="1"/>
      <c r="D66" s="1"/>
      <c r="E66" s="1"/>
      <c r="F66" s="1"/>
      <c r="G66" s="1"/>
      <c r="H66" s="1"/>
      <c r="I66" s="1"/>
      <c r="J66" s="1"/>
      <c r="K66" s="1"/>
      <c r="L66" s="1"/>
      <c r="M66" s="1"/>
      <c r="N66" s="1"/>
      <c r="O66" s="1"/>
      <c r="P66" s="164"/>
      <c r="Q66" s="164"/>
      <c r="R66" s="164"/>
    </row>
    <row r="67" spans="1:18" x14ac:dyDescent="0.25">
      <c r="A67" s="1" t="s">
        <v>25</v>
      </c>
      <c r="B67" s="1"/>
      <c r="C67" s="1"/>
      <c r="D67" s="1"/>
      <c r="E67" s="1"/>
      <c r="F67" s="1"/>
      <c r="G67" s="1"/>
      <c r="H67" s="1"/>
      <c r="I67" s="1"/>
      <c r="J67" s="1"/>
      <c r="K67" s="1"/>
      <c r="L67" s="1"/>
      <c r="M67" s="1"/>
      <c r="N67" s="1"/>
      <c r="O67" s="1"/>
      <c r="P67" s="164"/>
      <c r="Q67" s="164"/>
      <c r="R67" s="164"/>
    </row>
    <row r="68" spans="1:18" x14ac:dyDescent="0.25">
      <c r="A68" s="1" t="s">
        <v>25</v>
      </c>
      <c r="B68" s="1"/>
      <c r="C68" s="1"/>
      <c r="D68" s="1"/>
      <c r="E68" s="1"/>
      <c r="F68" s="1"/>
      <c r="G68" s="1"/>
      <c r="H68" s="1"/>
      <c r="I68" s="1"/>
      <c r="J68" s="1"/>
      <c r="K68" s="1"/>
      <c r="L68" s="1"/>
      <c r="M68" s="1"/>
      <c r="N68" s="1"/>
      <c r="O68" s="1"/>
      <c r="P68" s="164"/>
      <c r="Q68" s="164"/>
      <c r="R68" s="164"/>
    </row>
    <row r="69" spans="1:18" x14ac:dyDescent="0.25">
      <c r="A69" s="1" t="s">
        <v>25</v>
      </c>
      <c r="B69" s="1"/>
      <c r="C69" s="1"/>
      <c r="D69" s="1"/>
      <c r="E69" s="1"/>
      <c r="F69" s="1"/>
      <c r="G69" s="1"/>
      <c r="H69" s="1"/>
      <c r="I69" s="1"/>
      <c r="J69" s="1"/>
      <c r="K69" s="1"/>
      <c r="L69" s="1"/>
      <c r="M69" s="1"/>
      <c r="N69" s="1"/>
      <c r="O69" s="1"/>
      <c r="P69" s="164"/>
      <c r="Q69" s="164"/>
      <c r="R69" s="164"/>
    </row>
    <row r="71" spans="1:18" ht="18.75" x14ac:dyDescent="0.25">
      <c r="A71" s="171" t="s">
        <v>83</v>
      </c>
      <c r="B71" s="171"/>
      <c r="C71" s="171"/>
      <c r="D71" s="171"/>
      <c r="E71" s="171"/>
      <c r="F71" s="171"/>
      <c r="G71" s="171"/>
      <c r="H71" s="171"/>
      <c r="I71" s="171"/>
      <c r="J71" s="171"/>
      <c r="K71" s="171"/>
      <c r="L71" s="171"/>
      <c r="M71" s="171"/>
      <c r="N71" s="171"/>
      <c r="O71" s="171"/>
      <c r="P71" s="171"/>
      <c r="Q71" s="171"/>
      <c r="R71" s="171"/>
    </row>
    <row r="72" spans="1:18" ht="15.75" x14ac:dyDescent="0.25">
      <c r="A72" s="158" t="s">
        <v>43</v>
      </c>
      <c r="B72" s="158"/>
      <c r="C72" s="158"/>
      <c r="D72" s="158"/>
      <c r="E72" s="158"/>
      <c r="F72" s="158"/>
      <c r="G72" s="158"/>
      <c r="H72" s="158"/>
      <c r="I72" s="158"/>
      <c r="J72" s="158"/>
      <c r="K72" s="158"/>
      <c r="L72" s="158"/>
      <c r="M72" s="158"/>
      <c r="N72" s="158"/>
      <c r="O72" s="158"/>
      <c r="P72" s="158"/>
      <c r="Q72" s="158"/>
      <c r="R72" s="158"/>
    </row>
    <row r="73" spans="1:18" x14ac:dyDescent="0.25">
      <c r="A73" s="131" t="s">
        <v>228</v>
      </c>
      <c r="B73" s="138" t="s">
        <v>14</v>
      </c>
      <c r="C73" s="138" t="s">
        <v>15</v>
      </c>
      <c r="D73" s="138" t="s">
        <v>16</v>
      </c>
      <c r="E73" s="138" t="s">
        <v>17</v>
      </c>
      <c r="F73" s="139" t="s">
        <v>18</v>
      </c>
      <c r="G73" s="139"/>
      <c r="H73" s="139"/>
      <c r="I73" s="139"/>
      <c r="J73" s="139"/>
      <c r="K73" s="139"/>
      <c r="L73" s="139"/>
      <c r="M73" s="139"/>
      <c r="N73" s="139"/>
      <c r="O73" s="139"/>
      <c r="P73" s="139" t="s">
        <v>24</v>
      </c>
      <c r="Q73" s="139"/>
      <c r="R73" s="139"/>
    </row>
    <row r="74" spans="1:18" x14ac:dyDescent="0.25">
      <c r="A74" s="132"/>
      <c r="B74" s="109"/>
      <c r="C74" s="109"/>
      <c r="D74" s="109"/>
      <c r="E74" s="109"/>
      <c r="F74" s="2" t="s">
        <v>1</v>
      </c>
      <c r="G74" s="2" t="s">
        <v>2</v>
      </c>
      <c r="H74" s="2" t="s">
        <v>5</v>
      </c>
      <c r="I74" s="2" t="s">
        <v>4</v>
      </c>
      <c r="J74" s="2" t="s">
        <v>0</v>
      </c>
      <c r="K74" s="2" t="s">
        <v>6</v>
      </c>
      <c r="L74" s="2" t="s">
        <v>3</v>
      </c>
      <c r="M74" s="2" t="s">
        <v>19</v>
      </c>
      <c r="N74" s="2" t="s">
        <v>20</v>
      </c>
      <c r="O74" s="2" t="s">
        <v>21</v>
      </c>
      <c r="P74" s="139"/>
      <c r="Q74" s="139"/>
      <c r="R74" s="139"/>
    </row>
    <row r="75" spans="1:18" x14ac:dyDescent="0.25">
      <c r="A75" s="1" t="s">
        <v>25</v>
      </c>
      <c r="B75" s="1"/>
      <c r="C75" s="1"/>
      <c r="D75" s="1"/>
      <c r="E75" s="1"/>
      <c r="F75" s="1"/>
      <c r="G75" s="1"/>
      <c r="H75" s="1"/>
      <c r="I75" s="1"/>
      <c r="J75" s="1"/>
      <c r="K75" s="1"/>
      <c r="L75" s="1"/>
      <c r="M75" s="1"/>
      <c r="N75" s="1"/>
      <c r="O75" s="1"/>
      <c r="P75" s="164"/>
      <c r="Q75" s="164"/>
      <c r="R75" s="164"/>
    </row>
    <row r="76" spans="1:18" x14ac:dyDescent="0.25">
      <c r="A76" s="1" t="s">
        <v>25</v>
      </c>
      <c r="B76" s="1"/>
      <c r="C76" s="1"/>
      <c r="D76" s="1"/>
      <c r="E76" s="1"/>
      <c r="F76" s="1"/>
      <c r="G76" s="1"/>
      <c r="H76" s="1"/>
      <c r="I76" s="1"/>
      <c r="J76" s="1"/>
      <c r="K76" s="1"/>
      <c r="L76" s="1"/>
      <c r="M76" s="1"/>
      <c r="N76" s="1"/>
      <c r="O76" s="1"/>
      <c r="P76" s="164"/>
      <c r="Q76" s="164"/>
      <c r="R76" s="164"/>
    </row>
    <row r="77" spans="1:18" x14ac:dyDescent="0.25">
      <c r="A77" s="1" t="s">
        <v>25</v>
      </c>
      <c r="B77" s="1"/>
      <c r="C77" s="1"/>
      <c r="D77" s="1"/>
      <c r="E77" s="1"/>
      <c r="F77" s="1"/>
      <c r="G77" s="1"/>
      <c r="H77" s="1"/>
      <c r="I77" s="1"/>
      <c r="J77" s="1"/>
      <c r="K77" s="1"/>
      <c r="L77" s="1"/>
      <c r="M77" s="1"/>
      <c r="N77" s="1"/>
      <c r="O77" s="1"/>
      <c r="P77" s="164"/>
      <c r="Q77" s="164"/>
      <c r="R77" s="164"/>
    </row>
    <row r="78" spans="1:18" x14ac:dyDescent="0.25">
      <c r="A78" s="1" t="s">
        <v>25</v>
      </c>
      <c r="B78" s="1"/>
      <c r="C78" s="1"/>
      <c r="D78" s="1"/>
      <c r="E78" s="1"/>
      <c r="F78" s="1"/>
      <c r="G78" s="1"/>
      <c r="H78" s="1"/>
      <c r="I78" s="1"/>
      <c r="J78" s="1"/>
      <c r="K78" s="1"/>
      <c r="L78" s="1"/>
      <c r="M78" s="1"/>
      <c r="N78" s="1"/>
      <c r="O78" s="1"/>
      <c r="P78" s="164"/>
      <c r="Q78" s="164"/>
      <c r="R78" s="164"/>
    </row>
    <row r="79" spans="1:18" x14ac:dyDescent="0.25">
      <c r="A79" s="1" t="s">
        <v>25</v>
      </c>
      <c r="B79" s="1"/>
      <c r="C79" s="1"/>
      <c r="D79" s="1"/>
      <c r="E79" s="1"/>
      <c r="F79" s="1"/>
      <c r="G79" s="1"/>
      <c r="H79" s="1"/>
      <c r="I79" s="1"/>
      <c r="J79" s="1"/>
      <c r="K79" s="1"/>
      <c r="L79" s="1"/>
      <c r="M79" s="1"/>
      <c r="N79" s="1"/>
      <c r="O79" s="1"/>
      <c r="P79" s="164"/>
      <c r="Q79" s="164"/>
      <c r="R79" s="164"/>
    </row>
    <row r="81" spans="1:18" ht="18.75" x14ac:dyDescent="0.25">
      <c r="A81" s="171" t="s">
        <v>84</v>
      </c>
      <c r="B81" s="171"/>
      <c r="C81" s="171"/>
      <c r="D81" s="171"/>
      <c r="E81" s="171"/>
      <c r="F81" s="171"/>
      <c r="G81" s="171"/>
      <c r="H81" s="171"/>
      <c r="I81" s="171"/>
      <c r="J81" s="171"/>
      <c r="K81" s="171"/>
      <c r="L81" s="171"/>
      <c r="M81" s="171"/>
      <c r="N81" s="171"/>
      <c r="O81" s="171"/>
      <c r="P81" s="171"/>
      <c r="Q81" s="171"/>
      <c r="R81" s="171"/>
    </row>
    <row r="82" spans="1:18" ht="15.75" x14ac:dyDescent="0.25">
      <c r="A82" s="158" t="s">
        <v>43</v>
      </c>
      <c r="B82" s="158"/>
      <c r="C82" s="158"/>
      <c r="D82" s="158"/>
      <c r="E82" s="158"/>
      <c r="F82" s="158"/>
      <c r="G82" s="158"/>
      <c r="H82" s="158"/>
      <c r="I82" s="158"/>
      <c r="J82" s="158"/>
      <c r="K82" s="158"/>
      <c r="L82" s="158"/>
      <c r="M82" s="158"/>
      <c r="N82" s="158"/>
      <c r="O82" s="158"/>
      <c r="P82" s="158"/>
      <c r="Q82" s="158"/>
      <c r="R82" s="158"/>
    </row>
    <row r="83" spans="1:18" x14ac:dyDescent="0.25">
      <c r="A83" s="131" t="s">
        <v>228</v>
      </c>
      <c r="B83" s="138" t="s">
        <v>14</v>
      </c>
      <c r="C83" s="138" t="s">
        <v>15</v>
      </c>
      <c r="D83" s="138" t="s">
        <v>16</v>
      </c>
      <c r="E83" s="138" t="s">
        <v>17</v>
      </c>
      <c r="F83" s="139" t="s">
        <v>18</v>
      </c>
      <c r="G83" s="139"/>
      <c r="H83" s="139"/>
      <c r="I83" s="139"/>
      <c r="J83" s="139"/>
      <c r="K83" s="139"/>
      <c r="L83" s="139"/>
      <c r="M83" s="139"/>
      <c r="N83" s="139"/>
      <c r="O83" s="139"/>
      <c r="P83" s="139" t="s">
        <v>24</v>
      </c>
      <c r="Q83" s="139"/>
      <c r="R83" s="139"/>
    </row>
    <row r="84" spans="1:18" x14ac:dyDescent="0.25">
      <c r="A84" s="132"/>
      <c r="B84" s="109"/>
      <c r="C84" s="109"/>
      <c r="D84" s="109"/>
      <c r="E84" s="109"/>
      <c r="F84" s="2" t="s">
        <v>1</v>
      </c>
      <c r="G84" s="2" t="s">
        <v>2</v>
      </c>
      <c r="H84" s="2" t="s">
        <v>5</v>
      </c>
      <c r="I84" s="2" t="s">
        <v>4</v>
      </c>
      <c r="J84" s="2" t="s">
        <v>0</v>
      </c>
      <c r="K84" s="2" t="s">
        <v>6</v>
      </c>
      <c r="L84" s="2" t="s">
        <v>3</v>
      </c>
      <c r="M84" s="2" t="s">
        <v>19</v>
      </c>
      <c r="N84" s="2" t="s">
        <v>20</v>
      </c>
      <c r="O84" s="2" t="s">
        <v>21</v>
      </c>
      <c r="P84" s="139"/>
      <c r="Q84" s="139"/>
      <c r="R84" s="139"/>
    </row>
    <row r="85" spans="1:18" x14ac:dyDescent="0.25">
      <c r="A85" s="1" t="s">
        <v>25</v>
      </c>
      <c r="B85" s="1"/>
      <c r="C85" s="1"/>
      <c r="D85" s="1"/>
      <c r="E85" s="1"/>
      <c r="F85" s="1"/>
      <c r="G85" s="1"/>
      <c r="H85" s="1"/>
      <c r="I85" s="1"/>
      <c r="J85" s="1"/>
      <c r="K85" s="1"/>
      <c r="L85" s="1"/>
      <c r="M85" s="1"/>
      <c r="N85" s="1"/>
      <c r="O85" s="1"/>
      <c r="P85" s="164"/>
      <c r="Q85" s="164"/>
      <c r="R85" s="164"/>
    </row>
    <row r="86" spans="1:18" x14ac:dyDescent="0.25">
      <c r="A86" s="1" t="s">
        <v>25</v>
      </c>
      <c r="B86" s="1"/>
      <c r="C86" s="1"/>
      <c r="D86" s="1"/>
      <c r="E86" s="1"/>
      <c r="F86" s="1"/>
      <c r="G86" s="1"/>
      <c r="H86" s="1"/>
      <c r="I86" s="1"/>
      <c r="J86" s="1"/>
      <c r="K86" s="1"/>
      <c r="L86" s="1"/>
      <c r="M86" s="1"/>
      <c r="N86" s="1"/>
      <c r="O86" s="1"/>
      <c r="P86" s="164"/>
      <c r="Q86" s="164"/>
      <c r="R86" s="164"/>
    </row>
    <row r="87" spans="1:18" x14ac:dyDescent="0.25">
      <c r="A87" s="1" t="s">
        <v>25</v>
      </c>
      <c r="B87" s="1"/>
      <c r="C87" s="1"/>
      <c r="D87" s="1"/>
      <c r="E87" s="1"/>
      <c r="F87" s="1"/>
      <c r="G87" s="1"/>
      <c r="H87" s="1"/>
      <c r="I87" s="1"/>
      <c r="J87" s="1"/>
      <c r="K87" s="1"/>
      <c r="L87" s="1"/>
      <c r="M87" s="1"/>
      <c r="N87" s="1"/>
      <c r="O87" s="1"/>
      <c r="P87" s="164"/>
      <c r="Q87" s="164"/>
      <c r="R87" s="164"/>
    </row>
    <row r="88" spans="1:18" x14ac:dyDescent="0.25">
      <c r="A88" s="1" t="s">
        <v>25</v>
      </c>
      <c r="B88" s="1"/>
      <c r="C88" s="1"/>
      <c r="D88" s="1"/>
      <c r="E88" s="1"/>
      <c r="F88" s="1"/>
      <c r="G88" s="1"/>
      <c r="H88" s="1"/>
      <c r="I88" s="1"/>
      <c r="J88" s="1"/>
      <c r="K88" s="1"/>
      <c r="L88" s="1"/>
      <c r="M88" s="1"/>
      <c r="N88" s="1"/>
      <c r="O88" s="1"/>
      <c r="P88" s="164"/>
      <c r="Q88" s="164"/>
      <c r="R88" s="164"/>
    </row>
    <row r="89" spans="1:18" x14ac:dyDescent="0.25">
      <c r="A89" s="1" t="s">
        <v>25</v>
      </c>
      <c r="B89" s="1"/>
      <c r="C89" s="1"/>
      <c r="D89" s="1"/>
      <c r="E89" s="1"/>
      <c r="F89" s="1"/>
      <c r="G89" s="1"/>
      <c r="H89" s="1"/>
      <c r="I89" s="1"/>
      <c r="J89" s="1"/>
      <c r="K89" s="1"/>
      <c r="L89" s="1"/>
      <c r="M89" s="1"/>
      <c r="N89" s="1"/>
      <c r="O89" s="1"/>
      <c r="P89" s="164"/>
      <c r="Q89" s="164"/>
      <c r="R89" s="164"/>
    </row>
    <row r="91" spans="1:18" ht="18.75" x14ac:dyDescent="0.25">
      <c r="A91" s="171" t="s">
        <v>85</v>
      </c>
      <c r="B91" s="171"/>
      <c r="C91" s="171"/>
      <c r="D91" s="171"/>
      <c r="E91" s="171"/>
      <c r="F91" s="171"/>
      <c r="G91" s="171"/>
      <c r="H91" s="171"/>
      <c r="I91" s="171"/>
      <c r="J91" s="171"/>
      <c r="K91" s="171"/>
      <c r="L91" s="171"/>
      <c r="M91" s="171"/>
      <c r="N91" s="171"/>
      <c r="O91" s="171"/>
      <c r="P91" s="171"/>
      <c r="Q91" s="171"/>
      <c r="R91" s="171"/>
    </row>
    <row r="92" spans="1:18" ht="15.75" x14ac:dyDescent="0.25">
      <c r="A92" s="158" t="s">
        <v>43</v>
      </c>
      <c r="B92" s="158"/>
      <c r="C92" s="158"/>
      <c r="D92" s="158"/>
      <c r="E92" s="158"/>
      <c r="F92" s="158"/>
      <c r="G92" s="158"/>
      <c r="H92" s="158"/>
      <c r="I92" s="158"/>
      <c r="J92" s="158"/>
      <c r="K92" s="158"/>
      <c r="L92" s="158"/>
      <c r="M92" s="158"/>
      <c r="N92" s="158"/>
      <c r="O92" s="158"/>
      <c r="P92" s="158"/>
      <c r="Q92" s="158"/>
      <c r="R92" s="158"/>
    </row>
    <row r="93" spans="1:18" x14ac:dyDescent="0.25">
      <c r="A93" s="131" t="s">
        <v>228</v>
      </c>
      <c r="B93" s="138" t="s">
        <v>14</v>
      </c>
      <c r="C93" s="138" t="s">
        <v>15</v>
      </c>
      <c r="D93" s="138" t="s">
        <v>16</v>
      </c>
      <c r="E93" s="138" t="s">
        <v>17</v>
      </c>
      <c r="F93" s="139" t="s">
        <v>18</v>
      </c>
      <c r="G93" s="139"/>
      <c r="H93" s="139"/>
      <c r="I93" s="139"/>
      <c r="J93" s="139"/>
      <c r="K93" s="139"/>
      <c r="L93" s="139"/>
      <c r="M93" s="139"/>
      <c r="N93" s="139"/>
      <c r="O93" s="139"/>
      <c r="P93" s="139" t="s">
        <v>24</v>
      </c>
      <c r="Q93" s="139"/>
      <c r="R93" s="139"/>
    </row>
    <row r="94" spans="1:18" x14ac:dyDescent="0.25">
      <c r="A94" s="132"/>
      <c r="B94" s="109"/>
      <c r="C94" s="109"/>
      <c r="D94" s="109"/>
      <c r="E94" s="109"/>
      <c r="F94" s="2" t="s">
        <v>1</v>
      </c>
      <c r="G94" s="2" t="s">
        <v>2</v>
      </c>
      <c r="H94" s="2" t="s">
        <v>5</v>
      </c>
      <c r="I94" s="2" t="s">
        <v>4</v>
      </c>
      <c r="J94" s="2" t="s">
        <v>0</v>
      </c>
      <c r="K94" s="2" t="s">
        <v>6</v>
      </c>
      <c r="L94" s="2" t="s">
        <v>3</v>
      </c>
      <c r="M94" s="2" t="s">
        <v>19</v>
      </c>
      <c r="N94" s="2" t="s">
        <v>20</v>
      </c>
      <c r="O94" s="2" t="s">
        <v>21</v>
      </c>
      <c r="P94" s="139"/>
      <c r="Q94" s="139"/>
      <c r="R94" s="139"/>
    </row>
    <row r="95" spans="1:18" x14ac:dyDescent="0.25">
      <c r="A95" s="1" t="s">
        <v>25</v>
      </c>
      <c r="B95" s="1"/>
      <c r="C95" s="1"/>
      <c r="D95" s="1"/>
      <c r="E95" s="1"/>
      <c r="F95" s="1"/>
      <c r="G95" s="1"/>
      <c r="H95" s="1"/>
      <c r="I95" s="1"/>
      <c r="J95" s="1"/>
      <c r="K95" s="1"/>
      <c r="L95" s="1"/>
      <c r="M95" s="1"/>
      <c r="N95" s="1"/>
      <c r="O95" s="1"/>
      <c r="P95" s="164"/>
      <c r="Q95" s="164"/>
      <c r="R95" s="164"/>
    </row>
    <row r="96" spans="1:18" x14ac:dyDescent="0.25">
      <c r="A96" s="1" t="s">
        <v>25</v>
      </c>
      <c r="B96" s="1"/>
      <c r="C96" s="1"/>
      <c r="D96" s="1"/>
      <c r="E96" s="1"/>
      <c r="F96" s="1"/>
      <c r="G96" s="1"/>
      <c r="H96" s="1"/>
      <c r="I96" s="1"/>
      <c r="J96" s="1"/>
      <c r="K96" s="1"/>
      <c r="L96" s="1"/>
      <c r="M96" s="1"/>
      <c r="N96" s="1"/>
      <c r="O96" s="1"/>
      <c r="P96" s="164"/>
      <c r="Q96" s="164"/>
      <c r="R96" s="164"/>
    </row>
    <row r="97" spans="1:18" x14ac:dyDescent="0.25">
      <c r="A97" s="1" t="s">
        <v>25</v>
      </c>
      <c r="B97" s="1"/>
      <c r="C97" s="1"/>
      <c r="D97" s="1"/>
      <c r="E97" s="1"/>
      <c r="F97" s="1"/>
      <c r="G97" s="1"/>
      <c r="H97" s="1"/>
      <c r="I97" s="1"/>
      <c r="J97" s="1"/>
      <c r="K97" s="1"/>
      <c r="L97" s="1"/>
      <c r="M97" s="1"/>
      <c r="N97" s="1"/>
      <c r="O97" s="1"/>
      <c r="P97" s="164"/>
      <c r="Q97" s="164"/>
      <c r="R97" s="164"/>
    </row>
    <row r="98" spans="1:18" x14ac:dyDescent="0.25">
      <c r="A98" s="1" t="s">
        <v>25</v>
      </c>
      <c r="B98" s="1"/>
      <c r="C98" s="1"/>
      <c r="D98" s="1"/>
      <c r="E98" s="1"/>
      <c r="F98" s="1"/>
      <c r="G98" s="1"/>
      <c r="H98" s="1"/>
      <c r="I98" s="1"/>
      <c r="J98" s="1"/>
      <c r="K98" s="1"/>
      <c r="L98" s="1"/>
      <c r="M98" s="1"/>
      <c r="N98" s="1"/>
      <c r="O98" s="1"/>
      <c r="P98" s="164"/>
      <c r="Q98" s="164"/>
      <c r="R98" s="164"/>
    </row>
    <row r="99" spans="1:18" x14ac:dyDescent="0.25">
      <c r="A99" s="1" t="s">
        <v>25</v>
      </c>
      <c r="B99" s="1"/>
      <c r="C99" s="1"/>
      <c r="D99" s="1"/>
      <c r="E99" s="1"/>
      <c r="F99" s="1"/>
      <c r="G99" s="1"/>
      <c r="H99" s="1"/>
      <c r="I99" s="1"/>
      <c r="J99" s="1"/>
      <c r="K99" s="1"/>
      <c r="L99" s="1"/>
      <c r="M99" s="1"/>
      <c r="N99" s="1"/>
      <c r="O99" s="1"/>
      <c r="P99" s="164"/>
      <c r="Q99" s="164"/>
      <c r="R99" s="164"/>
    </row>
  </sheetData>
  <mergeCells count="142">
    <mergeCell ref="T1:V1"/>
    <mergeCell ref="P95:R95"/>
    <mergeCell ref="P96:R96"/>
    <mergeCell ref="P97:R97"/>
    <mergeCell ref="P98:R98"/>
    <mergeCell ref="P99:R99"/>
    <mergeCell ref="A92:R92"/>
    <mergeCell ref="B93:B94"/>
    <mergeCell ref="C93:C94"/>
    <mergeCell ref="D93:D94"/>
    <mergeCell ref="E93:E94"/>
    <mergeCell ref="F93:O93"/>
    <mergeCell ref="P93:R94"/>
    <mergeCell ref="P85:R85"/>
    <mergeCell ref="P86:R86"/>
    <mergeCell ref="P87:R87"/>
    <mergeCell ref="P88:R88"/>
    <mergeCell ref="P89:R89"/>
    <mergeCell ref="A91:R91"/>
    <mergeCell ref="A82:R82"/>
    <mergeCell ref="B83:B84"/>
    <mergeCell ref="C83:C84"/>
    <mergeCell ref="D83:D84"/>
    <mergeCell ref="E83:E84"/>
    <mergeCell ref="F83:O83"/>
    <mergeCell ref="P83:R84"/>
    <mergeCell ref="P75:R75"/>
    <mergeCell ref="P76:R76"/>
    <mergeCell ref="P77:R77"/>
    <mergeCell ref="P78:R78"/>
    <mergeCell ref="P79:R79"/>
    <mergeCell ref="A81:R81"/>
    <mergeCell ref="A72:R72"/>
    <mergeCell ref="B73:B74"/>
    <mergeCell ref="C73:C74"/>
    <mergeCell ref="D73:D74"/>
    <mergeCell ref="E73:E74"/>
    <mergeCell ref="F73:O73"/>
    <mergeCell ref="P73:R74"/>
    <mergeCell ref="A73:A74"/>
    <mergeCell ref="A83:A84"/>
    <mergeCell ref="P65:R65"/>
    <mergeCell ref="P66:R66"/>
    <mergeCell ref="P67:R67"/>
    <mergeCell ref="P68:R68"/>
    <mergeCell ref="P69:R69"/>
    <mergeCell ref="A71:R71"/>
    <mergeCell ref="A62:R62"/>
    <mergeCell ref="B63:B64"/>
    <mergeCell ref="C63:C64"/>
    <mergeCell ref="D63:D64"/>
    <mergeCell ref="E63:E64"/>
    <mergeCell ref="F63:O63"/>
    <mergeCell ref="P63:R64"/>
    <mergeCell ref="A63:A64"/>
    <mergeCell ref="P55:R55"/>
    <mergeCell ref="P56:R56"/>
    <mergeCell ref="P57:R57"/>
    <mergeCell ref="P58:R58"/>
    <mergeCell ref="P59:R59"/>
    <mergeCell ref="A61:R61"/>
    <mergeCell ref="A52:R52"/>
    <mergeCell ref="B53:B54"/>
    <mergeCell ref="C53:C54"/>
    <mergeCell ref="D53:D54"/>
    <mergeCell ref="E53:E54"/>
    <mergeCell ref="F53:O53"/>
    <mergeCell ref="P53:R54"/>
    <mergeCell ref="A53:A54"/>
    <mergeCell ref="P45:R45"/>
    <mergeCell ref="P46:R46"/>
    <mergeCell ref="P47:R47"/>
    <mergeCell ref="P48:R48"/>
    <mergeCell ref="P49:R49"/>
    <mergeCell ref="A51:R51"/>
    <mergeCell ref="A42:R42"/>
    <mergeCell ref="B43:B44"/>
    <mergeCell ref="C43:C44"/>
    <mergeCell ref="D43:D44"/>
    <mergeCell ref="E43:E44"/>
    <mergeCell ref="F43:O43"/>
    <mergeCell ref="P43:R44"/>
    <mergeCell ref="A43:A44"/>
    <mergeCell ref="P35:R35"/>
    <mergeCell ref="P36:R36"/>
    <mergeCell ref="P37:R37"/>
    <mergeCell ref="P38:R38"/>
    <mergeCell ref="P39:R39"/>
    <mergeCell ref="A41:R41"/>
    <mergeCell ref="A32:R32"/>
    <mergeCell ref="B33:B34"/>
    <mergeCell ref="C33:C34"/>
    <mergeCell ref="D33:D34"/>
    <mergeCell ref="E33:E34"/>
    <mergeCell ref="F33:O33"/>
    <mergeCell ref="P33:R34"/>
    <mergeCell ref="A33:A34"/>
    <mergeCell ref="P27:R27"/>
    <mergeCell ref="P28:R28"/>
    <mergeCell ref="P29:R29"/>
    <mergeCell ref="A31:R31"/>
    <mergeCell ref="A22:R22"/>
    <mergeCell ref="B23:B24"/>
    <mergeCell ref="C23:C24"/>
    <mergeCell ref="D23:D24"/>
    <mergeCell ref="E23:E24"/>
    <mergeCell ref="F23:O23"/>
    <mergeCell ref="P23:R24"/>
    <mergeCell ref="A23:A24"/>
    <mergeCell ref="B13:B14"/>
    <mergeCell ref="C13:C14"/>
    <mergeCell ref="D13:D14"/>
    <mergeCell ref="E13:E14"/>
    <mergeCell ref="F13:O13"/>
    <mergeCell ref="P13:R14"/>
    <mergeCell ref="A13:A14"/>
    <mergeCell ref="P25:R25"/>
    <mergeCell ref="P26:R26"/>
    <mergeCell ref="T3:V3"/>
    <mergeCell ref="A93:A94"/>
    <mergeCell ref="P5:R5"/>
    <mergeCell ref="P6:R6"/>
    <mergeCell ref="P7:R7"/>
    <mergeCell ref="P8:R8"/>
    <mergeCell ref="P9:R9"/>
    <mergeCell ref="A11:R11"/>
    <mergeCell ref="A1:R1"/>
    <mergeCell ref="A2:R2"/>
    <mergeCell ref="B3:B4"/>
    <mergeCell ref="C3:C4"/>
    <mergeCell ref="D3:D4"/>
    <mergeCell ref="E3:E4"/>
    <mergeCell ref="F3:O3"/>
    <mergeCell ref="P3:R4"/>
    <mergeCell ref="A3:A4"/>
    <mergeCell ref="P15:R15"/>
    <mergeCell ref="P16:R16"/>
    <mergeCell ref="P17:R17"/>
    <mergeCell ref="P18:R18"/>
    <mergeCell ref="P19:R19"/>
    <mergeCell ref="A21:R21"/>
    <mergeCell ref="A12:R12"/>
  </mergeCells>
  <hyperlinks>
    <hyperlink ref="T1:V1" location="'TL ; DR'!A1" display="RETURN TO HOME TAB" xr:uid="{00000000-0004-0000-0D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W57"/>
  <sheetViews>
    <sheetView workbookViewId="0">
      <selection activeCell="O29" sqref="O29"/>
    </sheetView>
  </sheetViews>
  <sheetFormatPr baseColWidth="10" defaultRowHeight="15" x14ac:dyDescent="0.25"/>
  <cols>
    <col min="1" max="8" width="11.42578125" style="43"/>
  </cols>
  <sheetData>
    <row r="1" spans="1:23" ht="19.5" thickBot="1" x14ac:dyDescent="0.35">
      <c r="A1" s="55" t="s">
        <v>26</v>
      </c>
      <c r="B1" s="55"/>
      <c r="C1" s="55"/>
      <c r="D1" s="55"/>
      <c r="E1" s="55"/>
      <c r="F1" s="55"/>
      <c r="G1" s="55"/>
      <c r="H1" s="55"/>
      <c r="J1" s="46" t="s">
        <v>544</v>
      </c>
      <c r="K1" s="86" t="s">
        <v>33</v>
      </c>
      <c r="L1" s="87"/>
      <c r="M1" s="87"/>
      <c r="N1" s="87"/>
      <c r="O1" s="87"/>
      <c r="P1" s="87"/>
      <c r="Q1" s="87"/>
      <c r="R1" s="87"/>
      <c r="S1" s="88"/>
      <c r="V1" s="55" t="s">
        <v>29</v>
      </c>
      <c r="W1" s="55"/>
    </row>
    <row r="2" spans="1:23" x14ac:dyDescent="0.25">
      <c r="A2" s="51" t="s">
        <v>559</v>
      </c>
      <c r="B2" s="51"/>
      <c r="C2" s="51"/>
      <c r="D2" s="51"/>
      <c r="E2" s="51"/>
      <c r="F2" s="51"/>
      <c r="G2" s="51"/>
      <c r="H2" s="51"/>
      <c r="J2" s="56" t="s">
        <v>34</v>
      </c>
      <c r="K2" s="48" t="s">
        <v>166</v>
      </c>
      <c r="L2" s="48" t="s">
        <v>167</v>
      </c>
      <c r="M2" s="48" t="s">
        <v>170</v>
      </c>
      <c r="N2" s="48" t="s">
        <v>171</v>
      </c>
      <c r="O2" s="48" t="s">
        <v>168</v>
      </c>
      <c r="P2" s="48" t="s">
        <v>23</v>
      </c>
      <c r="Q2" s="48" t="s">
        <v>176</v>
      </c>
      <c r="R2" s="22"/>
      <c r="S2" s="23"/>
      <c r="V2" s="50" t="s">
        <v>12</v>
      </c>
      <c r="W2" s="50"/>
    </row>
    <row r="3" spans="1:23" ht="15" customHeight="1" thickBot="1" x14ac:dyDescent="0.3">
      <c r="A3" s="51"/>
      <c r="B3" s="51"/>
      <c r="C3" s="51"/>
      <c r="D3" s="51"/>
      <c r="E3" s="51"/>
      <c r="F3" s="51"/>
      <c r="G3" s="51"/>
      <c r="H3" s="51"/>
      <c r="J3" s="58"/>
      <c r="K3" s="49"/>
      <c r="L3" s="49"/>
      <c r="M3" s="49"/>
      <c r="N3" s="49"/>
      <c r="O3" s="49"/>
      <c r="P3" s="49"/>
      <c r="Q3" s="49"/>
      <c r="R3" s="24"/>
      <c r="S3" s="25"/>
      <c r="V3" s="50" t="s">
        <v>13</v>
      </c>
      <c r="W3" s="50"/>
    </row>
    <row r="4" spans="1:23" x14ac:dyDescent="0.25">
      <c r="A4" s="51"/>
      <c r="B4" s="51"/>
      <c r="C4" s="51"/>
      <c r="D4" s="51"/>
      <c r="E4" s="51"/>
      <c r="F4" s="51"/>
      <c r="G4" s="51"/>
      <c r="H4" s="51"/>
      <c r="J4" s="89" t="s">
        <v>35</v>
      </c>
      <c r="K4" s="26"/>
      <c r="L4" s="22"/>
      <c r="M4" s="22"/>
      <c r="N4" s="22"/>
      <c r="O4" s="22"/>
      <c r="P4" s="22"/>
      <c r="Q4" s="22"/>
      <c r="R4" s="22"/>
      <c r="S4" s="23"/>
      <c r="V4" s="50" t="s">
        <v>7</v>
      </c>
      <c r="W4" s="50"/>
    </row>
    <row r="5" spans="1:23" ht="15.75" thickBot="1" x14ac:dyDescent="0.3">
      <c r="A5" s="51"/>
      <c r="B5" s="51"/>
      <c r="C5" s="51"/>
      <c r="D5" s="51"/>
      <c r="E5" s="51"/>
      <c r="F5" s="51"/>
      <c r="G5" s="51"/>
      <c r="H5" s="51"/>
      <c r="J5" s="58"/>
      <c r="K5" s="27"/>
      <c r="L5" s="24"/>
      <c r="M5" s="24"/>
      <c r="N5" s="24"/>
      <c r="O5" s="24"/>
      <c r="P5" s="24"/>
      <c r="Q5" s="24"/>
      <c r="R5" s="24"/>
      <c r="S5" s="25"/>
      <c r="V5" s="50" t="s">
        <v>8</v>
      </c>
      <c r="W5" s="50"/>
    </row>
    <row r="6" spans="1:23" x14ac:dyDescent="0.25">
      <c r="A6" s="51"/>
      <c r="B6" s="51"/>
      <c r="C6" s="51"/>
      <c r="D6" s="51"/>
      <c r="E6" s="51"/>
      <c r="F6" s="51"/>
      <c r="G6" s="51"/>
      <c r="H6" s="51"/>
      <c r="J6" s="89" t="s">
        <v>36</v>
      </c>
      <c r="K6" s="26"/>
      <c r="L6" s="48" t="s">
        <v>169</v>
      </c>
      <c r="M6" s="22"/>
      <c r="N6" s="48" t="s">
        <v>173</v>
      </c>
      <c r="O6" s="48" t="s">
        <v>181</v>
      </c>
      <c r="P6" s="48" t="s">
        <v>174</v>
      </c>
      <c r="Q6" s="22"/>
      <c r="R6" s="22"/>
      <c r="S6" s="48" t="s">
        <v>175</v>
      </c>
      <c r="V6" s="50" t="s">
        <v>9</v>
      </c>
      <c r="W6" s="50"/>
    </row>
    <row r="7" spans="1:23" ht="19.5" thickBot="1" x14ac:dyDescent="0.3">
      <c r="A7" s="55" t="s">
        <v>27</v>
      </c>
      <c r="B7" s="55"/>
      <c r="C7" s="55"/>
      <c r="D7" s="55"/>
      <c r="E7" s="55"/>
      <c r="F7" s="55"/>
      <c r="G7" s="55"/>
      <c r="H7" s="55"/>
      <c r="J7" s="58"/>
      <c r="K7" s="27"/>
      <c r="L7" s="49"/>
      <c r="M7" s="24"/>
      <c r="N7" s="49"/>
      <c r="O7" s="49"/>
      <c r="P7" s="49"/>
      <c r="Q7" s="24"/>
      <c r="R7" s="24"/>
      <c r="S7" s="49"/>
      <c r="V7" s="50" t="s">
        <v>10</v>
      </c>
      <c r="W7" s="50"/>
    </row>
    <row r="8" spans="1:23" x14ac:dyDescent="0.25">
      <c r="A8" s="51" t="s">
        <v>560</v>
      </c>
      <c r="B8" s="51"/>
      <c r="C8" s="51"/>
      <c r="D8" s="51"/>
      <c r="E8" s="51"/>
      <c r="F8" s="51"/>
      <c r="G8" s="51"/>
      <c r="H8" s="51"/>
      <c r="J8" s="89" t="s">
        <v>37</v>
      </c>
      <c r="K8" s="48" t="s">
        <v>179</v>
      </c>
      <c r="L8" s="22"/>
      <c r="M8" s="22"/>
      <c r="N8" s="48" t="s">
        <v>172</v>
      </c>
      <c r="O8" s="48" t="s">
        <v>178</v>
      </c>
      <c r="P8" s="48" t="s">
        <v>186</v>
      </c>
      <c r="R8" s="48" t="s">
        <v>177</v>
      </c>
      <c r="S8" s="23"/>
      <c r="V8" s="50" t="s">
        <v>11</v>
      </c>
      <c r="W8" s="50"/>
    </row>
    <row r="9" spans="1:23" ht="15.75" thickBot="1" x14ac:dyDescent="0.3">
      <c r="A9" s="51"/>
      <c r="B9" s="51"/>
      <c r="C9" s="51"/>
      <c r="D9" s="51"/>
      <c r="E9" s="51"/>
      <c r="F9" s="51"/>
      <c r="G9" s="51"/>
      <c r="H9" s="51"/>
      <c r="J9" s="58"/>
      <c r="K9" s="49"/>
      <c r="L9" s="24"/>
      <c r="M9" s="24"/>
      <c r="N9" s="49"/>
      <c r="O9" s="49"/>
      <c r="P9" s="49"/>
      <c r="R9" s="49"/>
      <c r="S9" s="25"/>
    </row>
    <row r="10" spans="1:23" x14ac:dyDescent="0.25">
      <c r="A10" s="51"/>
      <c r="B10" s="51"/>
      <c r="C10" s="51"/>
      <c r="D10" s="51"/>
      <c r="E10" s="51"/>
      <c r="F10" s="51"/>
      <c r="G10" s="51"/>
      <c r="H10" s="51"/>
      <c r="J10" s="56" t="s">
        <v>38</v>
      </c>
      <c r="K10" s="48" t="s">
        <v>180</v>
      </c>
      <c r="L10" s="22"/>
      <c r="M10" s="22"/>
      <c r="N10" s="22"/>
      <c r="O10" s="22"/>
      <c r="P10" s="48" t="s">
        <v>187</v>
      </c>
      <c r="Q10" s="22"/>
      <c r="R10" s="22"/>
      <c r="S10" s="23"/>
    </row>
    <row r="11" spans="1:23" ht="19.5" customHeight="1" thickBot="1" x14ac:dyDescent="0.3">
      <c r="A11" s="55" t="s">
        <v>28</v>
      </c>
      <c r="B11" s="55"/>
      <c r="C11" s="55"/>
      <c r="D11" s="55"/>
      <c r="E11" s="55"/>
      <c r="F11" s="55"/>
      <c r="G11" s="55"/>
      <c r="H11" s="55"/>
      <c r="J11" s="57"/>
      <c r="K11" s="49"/>
      <c r="L11" s="24"/>
      <c r="M11" s="24"/>
      <c r="N11" s="24"/>
      <c r="O11" s="24"/>
      <c r="P11" s="49"/>
      <c r="Q11" s="24"/>
      <c r="R11" s="24"/>
      <c r="S11" s="25"/>
    </row>
    <row r="12" spans="1:23" x14ac:dyDescent="0.25">
      <c r="A12" s="51" t="s">
        <v>545</v>
      </c>
      <c r="B12" s="51"/>
      <c r="C12" s="51"/>
      <c r="D12" s="51"/>
      <c r="E12" s="51"/>
      <c r="F12" s="51"/>
      <c r="G12" s="51"/>
      <c r="H12" s="51"/>
      <c r="J12" s="57" t="s">
        <v>39</v>
      </c>
      <c r="K12" s="26"/>
      <c r="L12" s="22"/>
      <c r="M12" s="22"/>
      <c r="N12" s="22"/>
      <c r="O12" s="22"/>
      <c r="P12" s="22"/>
      <c r="Q12" s="22"/>
      <c r="R12" s="22"/>
      <c r="S12" s="23"/>
    </row>
    <row r="13" spans="1:23" ht="15" customHeight="1" thickBot="1" x14ac:dyDescent="0.3">
      <c r="A13" s="51"/>
      <c r="B13" s="51"/>
      <c r="C13" s="51"/>
      <c r="D13" s="51"/>
      <c r="E13" s="51"/>
      <c r="F13" s="51"/>
      <c r="G13" s="51"/>
      <c r="H13" s="51"/>
      <c r="J13" s="57"/>
      <c r="K13" s="27"/>
      <c r="L13" s="24"/>
      <c r="M13" s="24"/>
      <c r="N13" s="24"/>
      <c r="O13" s="24"/>
      <c r="P13" s="24"/>
      <c r="Q13" s="24"/>
      <c r="R13" s="24"/>
      <c r="S13" s="25"/>
    </row>
    <row r="14" spans="1:23" x14ac:dyDescent="0.25">
      <c r="A14" s="51"/>
      <c r="B14" s="51"/>
      <c r="C14" s="51"/>
      <c r="D14" s="51"/>
      <c r="E14" s="51"/>
      <c r="F14" s="51"/>
      <c r="G14" s="51"/>
      <c r="H14" s="51"/>
      <c r="J14" s="57" t="s">
        <v>40</v>
      </c>
      <c r="K14" s="22"/>
      <c r="L14" s="22"/>
      <c r="M14" s="22"/>
      <c r="N14" s="22"/>
      <c r="O14" s="48" t="s">
        <v>230</v>
      </c>
      <c r="P14" s="48" t="s">
        <v>185</v>
      </c>
      <c r="Q14" s="48" t="s">
        <v>182</v>
      </c>
      <c r="R14" s="48" t="s">
        <v>183</v>
      </c>
      <c r="S14" s="48" t="s">
        <v>184</v>
      </c>
    </row>
    <row r="15" spans="1:23" ht="15.75" thickBot="1" x14ac:dyDescent="0.3">
      <c r="A15" s="51"/>
      <c r="B15" s="51"/>
      <c r="C15" s="51"/>
      <c r="D15" s="51"/>
      <c r="E15" s="51"/>
      <c r="F15" s="51"/>
      <c r="G15" s="51"/>
      <c r="H15" s="51"/>
      <c r="J15" s="58"/>
      <c r="K15" s="24"/>
      <c r="L15" s="24"/>
      <c r="M15" s="24"/>
      <c r="N15" s="24"/>
      <c r="O15" s="49"/>
      <c r="P15" s="49"/>
      <c r="Q15" s="49"/>
      <c r="R15" s="49"/>
      <c r="S15" s="49"/>
    </row>
    <row r="16" spans="1:23" x14ac:dyDescent="0.25">
      <c r="A16" s="51"/>
      <c r="B16" s="51"/>
      <c r="C16" s="51"/>
      <c r="D16" s="51"/>
      <c r="E16" s="51"/>
      <c r="F16" s="51"/>
      <c r="G16" s="51"/>
      <c r="H16" s="51"/>
    </row>
    <row r="17" spans="1:21" ht="15.75" thickBot="1" x14ac:dyDescent="0.3">
      <c r="A17" s="51"/>
      <c r="B17" s="51"/>
      <c r="C17" s="51"/>
      <c r="D17" s="51"/>
      <c r="E17" s="51"/>
      <c r="F17" s="51"/>
      <c r="G17" s="51"/>
      <c r="H17" s="51"/>
    </row>
    <row r="18" spans="1:21" ht="15" customHeight="1" x14ac:dyDescent="0.25">
      <c r="A18" s="55" t="s">
        <v>30</v>
      </c>
      <c r="B18" s="55"/>
      <c r="C18" s="55"/>
      <c r="D18" s="55"/>
      <c r="E18" s="55"/>
      <c r="F18" s="55"/>
      <c r="G18" s="55"/>
      <c r="H18" s="55"/>
      <c r="J18" s="70" t="s">
        <v>544</v>
      </c>
      <c r="K18" s="72" t="s">
        <v>549</v>
      </c>
      <c r="L18" s="73"/>
      <c r="M18" s="74"/>
      <c r="N18" s="72" t="s">
        <v>550</v>
      </c>
      <c r="O18" s="73"/>
      <c r="P18" s="74"/>
      <c r="R18" s="90" t="s">
        <v>149</v>
      </c>
      <c r="S18" s="91"/>
      <c r="T18" s="91"/>
      <c r="U18" s="92"/>
    </row>
    <row r="19" spans="1:21" ht="15" customHeight="1" thickBot="1" x14ac:dyDescent="0.3">
      <c r="A19" s="51" t="s">
        <v>543</v>
      </c>
      <c r="B19" s="51"/>
      <c r="C19" s="51"/>
      <c r="D19" s="51"/>
      <c r="E19" s="51"/>
      <c r="F19" s="51"/>
      <c r="G19" s="51"/>
      <c r="H19" s="51"/>
      <c r="J19" s="71"/>
      <c r="K19" s="96"/>
      <c r="L19" s="97"/>
      <c r="M19" s="98"/>
      <c r="N19" s="75"/>
      <c r="O19" s="76"/>
      <c r="P19" s="77"/>
      <c r="R19" s="93"/>
      <c r="S19" s="94"/>
      <c r="T19" s="94"/>
      <c r="U19" s="95"/>
    </row>
    <row r="20" spans="1:21" ht="15.75" customHeight="1" thickBot="1" x14ac:dyDescent="0.3">
      <c r="A20" s="51"/>
      <c r="B20" s="51"/>
      <c r="C20" s="51"/>
      <c r="D20" s="51"/>
      <c r="E20" s="51"/>
      <c r="F20" s="51"/>
      <c r="G20" s="51"/>
      <c r="H20" s="51"/>
      <c r="J20" s="78" t="s">
        <v>34</v>
      </c>
      <c r="K20" s="80" t="s">
        <v>638</v>
      </c>
      <c r="L20" s="81"/>
      <c r="M20" s="82"/>
      <c r="N20" s="80" t="s">
        <v>637</v>
      </c>
      <c r="O20" s="81"/>
      <c r="P20" s="82"/>
      <c r="R20" s="52" t="s">
        <v>151</v>
      </c>
      <c r="S20" s="53"/>
      <c r="T20" s="53"/>
      <c r="U20" s="54"/>
    </row>
    <row r="21" spans="1:21" ht="15.75" thickBot="1" x14ac:dyDescent="0.3">
      <c r="A21" s="51"/>
      <c r="B21" s="51"/>
      <c r="C21" s="51"/>
      <c r="D21" s="51"/>
      <c r="E21" s="51"/>
      <c r="F21" s="51"/>
      <c r="G21" s="51"/>
      <c r="H21" s="51"/>
      <c r="J21" s="79"/>
      <c r="K21" s="100"/>
      <c r="L21" s="64"/>
      <c r="M21" s="101"/>
      <c r="N21" s="83"/>
      <c r="O21" s="84"/>
      <c r="P21" s="85"/>
      <c r="R21" s="52" t="s">
        <v>152</v>
      </c>
      <c r="S21" s="53"/>
      <c r="T21" s="53"/>
      <c r="U21" s="54"/>
    </row>
    <row r="22" spans="1:21" ht="15.75" thickBot="1" x14ac:dyDescent="0.3">
      <c r="A22" s="51"/>
      <c r="B22" s="51"/>
      <c r="C22" s="51"/>
      <c r="D22" s="51"/>
      <c r="E22" s="51"/>
      <c r="F22" s="51"/>
      <c r="G22" s="51"/>
      <c r="H22" s="51"/>
      <c r="K22" s="100"/>
      <c r="L22" s="64"/>
      <c r="M22" s="101"/>
      <c r="N22" s="80" t="s">
        <v>563</v>
      </c>
      <c r="O22" s="81"/>
      <c r="P22" s="82"/>
      <c r="R22" s="52" t="s">
        <v>153</v>
      </c>
      <c r="S22" s="53"/>
      <c r="T22" s="53"/>
      <c r="U22" s="54"/>
    </row>
    <row r="23" spans="1:21" ht="15" customHeight="1" thickBot="1" x14ac:dyDescent="0.3">
      <c r="A23" s="51"/>
      <c r="B23" s="51"/>
      <c r="C23" s="51"/>
      <c r="D23" s="51"/>
      <c r="E23" s="51"/>
      <c r="F23" s="51"/>
      <c r="G23" s="51"/>
      <c r="H23" s="51"/>
      <c r="K23" s="83"/>
      <c r="L23" s="84"/>
      <c r="M23" s="85"/>
      <c r="N23" s="83"/>
      <c r="O23" s="84"/>
      <c r="P23" s="85"/>
      <c r="R23" s="52" t="s">
        <v>165</v>
      </c>
      <c r="S23" s="53"/>
      <c r="T23" s="53"/>
      <c r="U23" s="54"/>
    </row>
    <row r="24" spans="1:21" ht="15.75" thickBot="1" x14ac:dyDescent="0.3">
      <c r="A24" s="51"/>
      <c r="B24" s="51"/>
      <c r="C24" s="51"/>
      <c r="D24" s="51"/>
      <c r="E24" s="51"/>
      <c r="F24" s="51"/>
      <c r="G24" s="51"/>
      <c r="H24" s="51"/>
      <c r="K24" s="80" t="s">
        <v>639</v>
      </c>
      <c r="L24" s="81"/>
      <c r="M24" s="82"/>
      <c r="R24" s="52" t="s">
        <v>154</v>
      </c>
      <c r="S24" s="53"/>
      <c r="T24" s="53"/>
      <c r="U24" s="54"/>
    </row>
    <row r="25" spans="1:21" ht="19.5" thickBot="1" x14ac:dyDescent="0.3">
      <c r="A25" s="55" t="s">
        <v>31</v>
      </c>
      <c r="B25" s="55"/>
      <c r="C25" s="55"/>
      <c r="D25" s="55"/>
      <c r="E25" s="55"/>
      <c r="F25" s="55"/>
      <c r="G25" s="55"/>
      <c r="H25" s="55"/>
      <c r="K25" s="83"/>
      <c r="L25" s="84"/>
      <c r="M25" s="85"/>
      <c r="R25" s="52" t="s">
        <v>155</v>
      </c>
      <c r="S25" s="53"/>
      <c r="T25" s="53"/>
      <c r="U25" s="54"/>
    </row>
    <row r="26" spans="1:21" ht="15" customHeight="1" thickBot="1" x14ac:dyDescent="0.3">
      <c r="A26" s="60" t="s">
        <v>148</v>
      </c>
      <c r="B26" s="61"/>
      <c r="C26" s="61"/>
      <c r="D26" s="61"/>
      <c r="E26" s="61"/>
      <c r="F26" s="61"/>
      <c r="G26" s="61"/>
      <c r="H26" s="62"/>
      <c r="K26" s="80" t="s">
        <v>642</v>
      </c>
      <c r="L26" s="81"/>
      <c r="M26" s="82"/>
      <c r="R26" s="52" t="s">
        <v>156</v>
      </c>
      <c r="S26" s="53"/>
      <c r="T26" s="53"/>
      <c r="U26" s="54"/>
    </row>
    <row r="27" spans="1:21" ht="15.75" thickBot="1" x14ac:dyDescent="0.3">
      <c r="A27" s="63"/>
      <c r="B27" s="64"/>
      <c r="C27" s="64"/>
      <c r="D27" s="64"/>
      <c r="E27" s="64"/>
      <c r="F27" s="64"/>
      <c r="G27" s="64"/>
      <c r="H27" s="65"/>
      <c r="K27" s="83"/>
      <c r="L27" s="84"/>
      <c r="M27" s="85"/>
      <c r="R27" s="52" t="s">
        <v>157</v>
      </c>
      <c r="S27" s="53"/>
      <c r="T27" s="53"/>
      <c r="U27" s="54"/>
    </row>
    <row r="28" spans="1:21" ht="15.75" thickBot="1" x14ac:dyDescent="0.3">
      <c r="A28" s="66"/>
      <c r="B28" s="67"/>
      <c r="C28" s="67"/>
      <c r="D28" s="67"/>
      <c r="E28" s="67"/>
      <c r="F28" s="67"/>
      <c r="G28" s="67"/>
      <c r="H28" s="68"/>
      <c r="K28" s="80" t="s">
        <v>645</v>
      </c>
      <c r="L28" s="81"/>
      <c r="M28" s="82"/>
      <c r="R28" s="52" t="s">
        <v>158</v>
      </c>
      <c r="S28" s="53"/>
      <c r="T28" s="53"/>
      <c r="U28" s="54"/>
    </row>
    <row r="29" spans="1:21" ht="19.5" thickBot="1" x14ac:dyDescent="0.3">
      <c r="A29" s="69" t="s">
        <v>32</v>
      </c>
      <c r="B29" s="69"/>
      <c r="C29" s="69"/>
      <c r="D29" s="69"/>
      <c r="E29" s="69"/>
      <c r="F29" s="69"/>
      <c r="G29" s="69"/>
      <c r="H29" s="69"/>
      <c r="K29" s="83"/>
      <c r="L29" s="84"/>
      <c r="M29" s="85"/>
      <c r="R29" s="52" t="s">
        <v>159</v>
      </c>
      <c r="S29" s="53"/>
      <c r="T29" s="53"/>
      <c r="U29" s="54"/>
    </row>
    <row r="30" spans="1:21" ht="15.75" customHeight="1" thickBot="1" x14ac:dyDescent="0.3">
      <c r="A30" s="80" t="s">
        <v>604</v>
      </c>
      <c r="B30" s="81"/>
      <c r="C30" s="81"/>
      <c r="D30" s="81"/>
      <c r="E30" s="81"/>
      <c r="F30" s="81"/>
      <c r="G30" s="81"/>
      <c r="H30" s="82"/>
      <c r="R30" s="52" t="s">
        <v>160</v>
      </c>
      <c r="S30" s="53"/>
      <c r="T30" s="53"/>
      <c r="U30" s="54"/>
    </row>
    <row r="31" spans="1:21" ht="15.75" thickBot="1" x14ac:dyDescent="0.3">
      <c r="A31" s="100"/>
      <c r="B31" s="64"/>
      <c r="C31" s="64"/>
      <c r="D31" s="64"/>
      <c r="E31" s="64"/>
      <c r="F31" s="64"/>
      <c r="G31" s="64"/>
      <c r="H31" s="101"/>
      <c r="K31" s="80" t="s">
        <v>643</v>
      </c>
      <c r="L31" s="81"/>
      <c r="M31" s="82"/>
      <c r="R31" s="52" t="s">
        <v>161</v>
      </c>
      <c r="S31" s="53"/>
      <c r="T31" s="53"/>
      <c r="U31" s="54"/>
    </row>
    <row r="32" spans="1:21" ht="15.75" thickBot="1" x14ac:dyDescent="0.3">
      <c r="A32" s="100"/>
      <c r="B32" s="64"/>
      <c r="C32" s="64"/>
      <c r="D32" s="64"/>
      <c r="E32" s="64"/>
      <c r="F32" s="64"/>
      <c r="G32" s="64"/>
      <c r="H32" s="101"/>
      <c r="K32" s="83"/>
      <c r="L32" s="84"/>
      <c r="M32" s="85"/>
    </row>
    <row r="33" spans="1:11" ht="15.75" thickBot="1" x14ac:dyDescent="0.3">
      <c r="A33" s="83"/>
      <c r="B33" s="84"/>
      <c r="C33" s="84"/>
      <c r="D33" s="84"/>
      <c r="E33" s="84"/>
      <c r="F33" s="84"/>
      <c r="G33" s="84"/>
      <c r="H33" s="85"/>
    </row>
    <row r="34" spans="1:11" ht="15" customHeight="1" x14ac:dyDescent="0.25">
      <c r="A34" s="59" t="s">
        <v>548</v>
      </c>
      <c r="B34" s="59"/>
      <c r="C34" s="59"/>
      <c r="D34" s="59"/>
      <c r="E34" s="59"/>
      <c r="F34" s="59"/>
      <c r="G34" s="59"/>
      <c r="H34" s="59"/>
      <c r="K34" t="s">
        <v>640</v>
      </c>
    </row>
    <row r="35" spans="1:11" x14ac:dyDescent="0.25">
      <c r="A35" s="99" t="s">
        <v>554</v>
      </c>
      <c r="B35" s="99"/>
      <c r="C35" s="99"/>
      <c r="D35" s="99"/>
      <c r="E35" s="99"/>
      <c r="F35" s="99"/>
      <c r="G35" s="99"/>
      <c r="H35" s="99"/>
      <c r="K35" t="s">
        <v>641</v>
      </c>
    </row>
    <row r="36" spans="1:11" x14ac:dyDescent="0.25">
      <c r="A36" s="99"/>
      <c r="B36" s="99"/>
      <c r="C36" s="99"/>
      <c r="D36" s="99"/>
      <c r="E36" s="99"/>
      <c r="F36" s="99"/>
      <c r="G36" s="99"/>
      <c r="H36" s="99"/>
      <c r="K36" t="s">
        <v>175</v>
      </c>
    </row>
    <row r="37" spans="1:11" x14ac:dyDescent="0.25">
      <c r="A37" s="99"/>
      <c r="B37" s="99"/>
      <c r="C37" s="99"/>
      <c r="D37" s="99"/>
      <c r="E37" s="99"/>
      <c r="F37" s="99"/>
      <c r="G37" s="99"/>
      <c r="H37" s="99"/>
    </row>
    <row r="38" spans="1:11" x14ac:dyDescent="0.25">
      <c r="A38" s="99"/>
      <c r="B38" s="99"/>
      <c r="C38" s="99"/>
      <c r="D38" s="99"/>
      <c r="E38" s="99"/>
      <c r="F38" s="99"/>
      <c r="G38" s="99"/>
      <c r="H38" s="99"/>
    </row>
    <row r="39" spans="1:11" x14ac:dyDescent="0.25">
      <c r="A39" s="99"/>
      <c r="B39" s="99"/>
      <c r="C39" s="99"/>
      <c r="D39" s="99"/>
      <c r="E39" s="99"/>
      <c r="F39" s="99"/>
      <c r="G39" s="99"/>
      <c r="H39" s="99"/>
    </row>
    <row r="40" spans="1:11" x14ac:dyDescent="0.25">
      <c r="A40" s="99"/>
      <c r="B40" s="99"/>
      <c r="C40" s="99"/>
      <c r="D40" s="99"/>
      <c r="E40" s="99"/>
      <c r="F40" s="99"/>
      <c r="G40" s="99"/>
      <c r="H40" s="99"/>
      <c r="K40" t="s">
        <v>644</v>
      </c>
    </row>
    <row r="41" spans="1:11" ht="18.75" x14ac:dyDescent="0.25">
      <c r="A41" s="55" t="s">
        <v>541</v>
      </c>
      <c r="B41" s="55"/>
      <c r="C41" s="55"/>
      <c r="D41" s="55"/>
      <c r="E41" s="55"/>
      <c r="F41" s="55"/>
      <c r="G41" s="55"/>
      <c r="H41" s="55"/>
    </row>
    <row r="42" spans="1:11" x14ac:dyDescent="0.25">
      <c r="A42" s="51" t="s">
        <v>542</v>
      </c>
      <c r="B42" s="51"/>
      <c r="C42" s="51"/>
      <c r="D42" s="51"/>
      <c r="E42" s="51"/>
      <c r="F42" s="51"/>
      <c r="G42" s="51"/>
      <c r="H42" s="51"/>
    </row>
    <row r="43" spans="1:11" ht="15" customHeight="1" x14ac:dyDescent="0.25">
      <c r="A43" s="51"/>
      <c r="B43" s="51"/>
      <c r="C43" s="51"/>
      <c r="D43" s="51"/>
      <c r="E43" s="51"/>
      <c r="F43" s="51"/>
      <c r="G43" s="51"/>
      <c r="H43" s="51"/>
    </row>
    <row r="44" spans="1:11" x14ac:dyDescent="0.25">
      <c r="A44" s="51"/>
      <c r="B44" s="51"/>
      <c r="C44" s="51"/>
      <c r="D44" s="51"/>
      <c r="E44" s="51"/>
      <c r="F44" s="51"/>
      <c r="G44" s="51"/>
      <c r="H44" s="51"/>
    </row>
    <row r="45" spans="1:11" x14ac:dyDescent="0.25">
      <c r="A45" s="51"/>
      <c r="B45" s="51"/>
      <c r="C45" s="51"/>
      <c r="D45" s="51"/>
      <c r="E45" s="51"/>
      <c r="F45" s="51"/>
      <c r="G45" s="51"/>
      <c r="H45" s="51"/>
    </row>
    <row r="46" spans="1:11" ht="18.75" x14ac:dyDescent="0.25">
      <c r="A46" s="55" t="s">
        <v>147</v>
      </c>
      <c r="B46" s="55"/>
      <c r="C46" s="55"/>
      <c r="D46" s="55"/>
      <c r="E46" s="55"/>
      <c r="F46" s="55"/>
      <c r="G46" s="55"/>
      <c r="H46" s="55"/>
    </row>
    <row r="47" spans="1:11" x14ac:dyDescent="0.25">
      <c r="A47" s="51" t="s">
        <v>547</v>
      </c>
      <c r="B47" s="51"/>
      <c r="C47" s="51"/>
      <c r="D47" s="51"/>
      <c r="E47" s="51"/>
      <c r="F47" s="51"/>
      <c r="G47" s="51"/>
      <c r="H47" s="51"/>
    </row>
    <row r="48" spans="1:11" x14ac:dyDescent="0.25">
      <c r="A48" s="51"/>
      <c r="B48" s="51"/>
      <c r="C48" s="51"/>
      <c r="D48" s="51"/>
      <c r="E48" s="51"/>
      <c r="F48" s="51"/>
      <c r="G48" s="51"/>
      <c r="H48" s="51"/>
    </row>
    <row r="49" spans="1:8" x14ac:dyDescent="0.25">
      <c r="A49" s="51"/>
      <c r="B49" s="51"/>
      <c r="C49" s="51"/>
      <c r="D49" s="51"/>
      <c r="E49" s="51"/>
      <c r="F49" s="51"/>
      <c r="G49" s="51"/>
      <c r="H49" s="51"/>
    </row>
    <row r="50" spans="1:8" x14ac:dyDescent="0.25">
      <c r="A50" s="51"/>
      <c r="B50" s="51"/>
      <c r="C50" s="51"/>
      <c r="D50" s="51"/>
      <c r="E50" s="51"/>
      <c r="F50" s="51"/>
      <c r="G50" s="51"/>
      <c r="H50" s="51"/>
    </row>
    <row r="51" spans="1:8" ht="18.75" x14ac:dyDescent="0.25">
      <c r="A51" s="55" t="s">
        <v>91</v>
      </c>
      <c r="B51" s="55"/>
      <c r="C51" s="55"/>
      <c r="D51" s="55"/>
      <c r="E51" s="55"/>
      <c r="F51" s="55"/>
      <c r="G51" s="55"/>
      <c r="H51" s="55"/>
    </row>
    <row r="52" spans="1:8" x14ac:dyDescent="0.25">
      <c r="A52" s="51" t="s">
        <v>546</v>
      </c>
      <c r="B52" s="51"/>
      <c r="C52" s="51"/>
      <c r="D52" s="51"/>
      <c r="E52" s="51"/>
      <c r="F52" s="51"/>
      <c r="G52" s="51"/>
      <c r="H52" s="51"/>
    </row>
    <row r="53" spans="1:8" x14ac:dyDescent="0.25">
      <c r="A53" s="51"/>
      <c r="B53" s="51"/>
      <c r="C53" s="51"/>
      <c r="D53" s="51"/>
      <c r="E53" s="51"/>
      <c r="F53" s="51"/>
      <c r="G53" s="51"/>
      <c r="H53" s="51"/>
    </row>
    <row r="54" spans="1:8" x14ac:dyDescent="0.25">
      <c r="A54" s="51"/>
      <c r="B54" s="51"/>
      <c r="C54" s="51"/>
      <c r="D54" s="51"/>
      <c r="E54" s="51"/>
      <c r="F54" s="51"/>
      <c r="G54" s="51"/>
      <c r="H54" s="51"/>
    </row>
    <row r="55" spans="1:8" x14ac:dyDescent="0.25">
      <c r="A55" s="51"/>
      <c r="B55" s="51"/>
      <c r="C55" s="51"/>
      <c r="D55" s="51"/>
      <c r="E55" s="51"/>
      <c r="F55" s="51"/>
      <c r="G55" s="51"/>
      <c r="H55" s="51"/>
    </row>
    <row r="56" spans="1:8" x14ac:dyDescent="0.25">
      <c r="A56" s="51"/>
      <c r="B56" s="51"/>
      <c r="C56" s="51"/>
      <c r="D56" s="51"/>
      <c r="E56" s="51"/>
      <c r="F56" s="51"/>
      <c r="G56" s="51"/>
      <c r="H56" s="51"/>
    </row>
    <row r="57" spans="1:8" x14ac:dyDescent="0.25">
      <c r="A57" s="51"/>
      <c r="B57" s="51"/>
      <c r="C57" s="51"/>
      <c r="D57" s="51"/>
      <c r="E57" s="51"/>
      <c r="F57" s="51"/>
      <c r="G57" s="51"/>
      <c r="H57" s="51"/>
    </row>
  </sheetData>
  <mergeCells count="84">
    <mergeCell ref="A11:H11"/>
    <mergeCell ref="A12:H17"/>
    <mergeCell ref="N22:P23"/>
    <mergeCell ref="A30:H33"/>
    <mergeCell ref="K20:M23"/>
    <mergeCell ref="K24:M25"/>
    <mergeCell ref="K26:M27"/>
    <mergeCell ref="K31:M32"/>
    <mergeCell ref="K28:M29"/>
    <mergeCell ref="R21:U21"/>
    <mergeCell ref="R22:U22"/>
    <mergeCell ref="R18:U19"/>
    <mergeCell ref="K18:M19"/>
    <mergeCell ref="A41:H41"/>
    <mergeCell ref="A35:H40"/>
    <mergeCell ref="N18:P19"/>
    <mergeCell ref="J20:J21"/>
    <mergeCell ref="N20:P21"/>
    <mergeCell ref="A1:H1"/>
    <mergeCell ref="A7:H7"/>
    <mergeCell ref="A2:H6"/>
    <mergeCell ref="K1:S1"/>
    <mergeCell ref="J2:J3"/>
    <mergeCell ref="J4:J5"/>
    <mergeCell ref="J6:J7"/>
    <mergeCell ref="J8:J9"/>
    <mergeCell ref="S6:S7"/>
    <mergeCell ref="Q2:Q3"/>
    <mergeCell ref="R8:R9"/>
    <mergeCell ref="O6:O7"/>
    <mergeCell ref="R20:U20"/>
    <mergeCell ref="Q14:Q15"/>
    <mergeCell ref="R14:R15"/>
    <mergeCell ref="K2:K3"/>
    <mergeCell ref="L2:L3"/>
    <mergeCell ref="O2:O3"/>
    <mergeCell ref="M2:M3"/>
    <mergeCell ref="N2:N3"/>
    <mergeCell ref="N8:N9"/>
    <mergeCell ref="N6:N7"/>
    <mergeCell ref="P6:P7"/>
    <mergeCell ref="P8:P9"/>
    <mergeCell ref="K8:K9"/>
    <mergeCell ref="P14:P15"/>
    <mergeCell ref="O8:O9"/>
    <mergeCell ref="L6:L7"/>
    <mergeCell ref="P2:P3"/>
    <mergeCell ref="V1:W1"/>
    <mergeCell ref="V2:W2"/>
    <mergeCell ref="V3:W3"/>
    <mergeCell ref="V4:W4"/>
    <mergeCell ref="V5:W5"/>
    <mergeCell ref="K10:K11"/>
    <mergeCell ref="A51:H51"/>
    <mergeCell ref="A46:H46"/>
    <mergeCell ref="J10:J11"/>
    <mergeCell ref="J12:J13"/>
    <mergeCell ref="J14:J15"/>
    <mergeCell ref="A8:H10"/>
    <mergeCell ref="A18:H18"/>
    <mergeCell ref="A19:H24"/>
    <mergeCell ref="A25:H25"/>
    <mergeCell ref="A34:H34"/>
    <mergeCell ref="A26:H28"/>
    <mergeCell ref="A47:H50"/>
    <mergeCell ref="A29:H29"/>
    <mergeCell ref="J18:J19"/>
    <mergeCell ref="A42:H45"/>
    <mergeCell ref="S14:S15"/>
    <mergeCell ref="P10:P11"/>
    <mergeCell ref="V6:W6"/>
    <mergeCell ref="V7:W7"/>
    <mergeCell ref="A52:H57"/>
    <mergeCell ref="R24:U24"/>
    <mergeCell ref="R25:U25"/>
    <mergeCell ref="R26:U26"/>
    <mergeCell ref="R27:U27"/>
    <mergeCell ref="R28:U28"/>
    <mergeCell ref="R29:U29"/>
    <mergeCell ref="R30:U30"/>
    <mergeCell ref="R31:U31"/>
    <mergeCell ref="R23:U23"/>
    <mergeCell ref="O14:O15"/>
    <mergeCell ref="V8:W8"/>
  </mergeCells>
  <hyperlinks>
    <hyperlink ref="R20" location="'How to select your runes'!A1" display="GUIDE TO RUNES SELECTION" xr:uid="{00000000-0004-0000-0000-000001000000}"/>
    <hyperlink ref="R21" location="'Most common units'!A1" display="MOST COMMON UNITS USED" xr:uid="{00000000-0004-0000-0000-000002000000}"/>
    <hyperlink ref="R22" location="'Cairos Dungeon'!A1" display="CAIROS DUNGEON TEAMS" xr:uid="{00000000-0004-0000-0000-000003000000}"/>
    <hyperlink ref="R24" location="'Rift Raid'!A1" display="RIFT RAID TEAMS" xr:uid="{00000000-0004-0000-0000-000004000000}"/>
    <hyperlink ref="R25" location="'Rift Beast'!A1" display="RIFT BEAST TEAMS" xr:uid="{00000000-0004-0000-0000-000005000000}"/>
    <hyperlink ref="R26" location="'Dreaming Fairies - Ellunia 2A'!A1" display="DREAMING FAIRIES TEAMS" xr:uid="{00000000-0004-0000-0000-000006000000}"/>
    <hyperlink ref="R27" location="'Roaring Beasts - Karzhan (2A)'!A1" display="ROARING BEASTS TEAMS" xr:uid="{00000000-0004-0000-0000-000007000000}"/>
    <hyperlink ref="R28" location="'Beast Men - Lumel (2A)'!A1" display="BEAST MEN TEAMS" xr:uid="{00000000-0004-0000-0000-000008000000}"/>
    <hyperlink ref="R29" location="'Silent Death - Khalderun (2A)'!A1" display="SILENT DEATH TEAMS" xr:uid="{00000000-0004-0000-0000-000009000000}"/>
    <hyperlink ref="R30" location="'Forgotten Heroes - Sacreon (2A)'!A1" display="FORGOTTEN HEROES TEAMS" xr:uid="{00000000-0004-0000-0000-00000A000000}"/>
    <hyperlink ref="R31" location="'Tartarus'' Labyrinth'!A1" display="TARTARUS LABYRINTH TEAMS" xr:uid="{00000000-0004-0000-0000-00000B000000}"/>
    <hyperlink ref="R23" location="'Cairos Dungeon'!A1" display="CAIROS DUNGEON TEAMS" xr:uid="{00000000-0004-0000-0000-00000C000000}"/>
    <hyperlink ref="R23:U23" location="'Tower of Ascension'!A1" display="CAIROS DUNGEON TEAMS" xr:uid="{00000000-0004-0000-0000-00000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0F93D-BB39-4FAF-9567-832F8DB0980B}">
  <dimension ref="A1:U92"/>
  <sheetViews>
    <sheetView workbookViewId="0">
      <pane ySplit="1" topLeftCell="A71" activePane="bottomLeft" state="frozen"/>
      <selection pane="bottomLeft" activeCell="D90" sqref="D90"/>
    </sheetView>
  </sheetViews>
  <sheetFormatPr baseColWidth="10" defaultRowHeight="15" x14ac:dyDescent="0.25"/>
  <sheetData>
    <row r="1" spans="1:21" ht="18.75" x14ac:dyDescent="0.25">
      <c r="A1" s="37" t="s">
        <v>247</v>
      </c>
      <c r="B1" s="37" t="s">
        <v>246</v>
      </c>
      <c r="C1" s="37" t="s">
        <v>232</v>
      </c>
      <c r="D1" s="37" t="s">
        <v>231</v>
      </c>
      <c r="E1" s="37" t="s">
        <v>235</v>
      </c>
      <c r="F1" s="37" t="s">
        <v>234</v>
      </c>
      <c r="G1" s="37" t="s">
        <v>233</v>
      </c>
      <c r="S1" s="102" t="s">
        <v>150</v>
      </c>
      <c r="T1" s="102"/>
      <c r="U1" s="102"/>
    </row>
    <row r="2" spans="1:21" x14ac:dyDescent="0.25">
      <c r="A2" s="1">
        <v>1</v>
      </c>
      <c r="B2" s="1" t="s">
        <v>248</v>
      </c>
      <c r="C2" s="1"/>
      <c r="D2" s="1"/>
      <c r="E2" s="1"/>
      <c r="F2" s="1"/>
      <c r="G2" s="1"/>
    </row>
    <row r="3" spans="1:21" ht="30" x14ac:dyDescent="0.25">
      <c r="A3" s="1">
        <v>1</v>
      </c>
      <c r="B3" s="1" t="s">
        <v>249</v>
      </c>
      <c r="C3" s="1"/>
      <c r="D3" s="1"/>
      <c r="E3" s="1"/>
      <c r="F3" s="1"/>
      <c r="G3" s="1"/>
    </row>
    <row r="4" spans="1:21" x14ac:dyDescent="0.25">
      <c r="A4" s="1">
        <v>1</v>
      </c>
      <c r="B4" s="1" t="s">
        <v>250</v>
      </c>
      <c r="C4" s="1"/>
      <c r="D4" s="1"/>
      <c r="E4" s="1"/>
      <c r="F4" s="1"/>
      <c r="G4" s="1"/>
    </row>
    <row r="5" spans="1:21" x14ac:dyDescent="0.25">
      <c r="A5" s="1">
        <v>1</v>
      </c>
      <c r="B5" s="1" t="s">
        <v>251</v>
      </c>
      <c r="C5" s="1"/>
      <c r="D5" s="1"/>
      <c r="E5" s="1"/>
      <c r="F5" s="1"/>
      <c r="G5" s="1"/>
    </row>
    <row r="6" spans="1:21" x14ac:dyDescent="0.25">
      <c r="A6" s="1">
        <v>1</v>
      </c>
      <c r="B6" s="1" t="s">
        <v>252</v>
      </c>
      <c r="C6" s="1"/>
      <c r="D6" s="1"/>
      <c r="E6" s="1"/>
      <c r="F6" s="1"/>
      <c r="G6" s="1"/>
    </row>
    <row r="7" spans="1:21" ht="30" x14ac:dyDescent="0.25">
      <c r="A7" s="1">
        <v>1</v>
      </c>
      <c r="B7" s="1" t="s">
        <v>253</v>
      </c>
      <c r="C7" s="1"/>
      <c r="D7" s="1"/>
      <c r="E7" s="1"/>
      <c r="F7" s="1"/>
      <c r="G7" s="1"/>
    </row>
    <row r="8" spans="1:21" x14ac:dyDescent="0.25">
      <c r="A8" s="1">
        <v>1</v>
      </c>
      <c r="B8" s="1" t="s">
        <v>254</v>
      </c>
      <c r="C8" s="1"/>
      <c r="D8" s="1"/>
      <c r="E8" s="1"/>
      <c r="F8" s="1"/>
      <c r="G8" s="1"/>
    </row>
    <row r="9" spans="1:21" ht="30" x14ac:dyDescent="0.25">
      <c r="A9" s="1">
        <v>1</v>
      </c>
      <c r="B9" s="1" t="s">
        <v>255</v>
      </c>
      <c r="C9" s="44" t="s">
        <v>256</v>
      </c>
      <c r="D9" s="44" t="s">
        <v>257</v>
      </c>
      <c r="E9" s="44" t="s">
        <v>258</v>
      </c>
      <c r="F9" s="1" t="s">
        <v>259</v>
      </c>
      <c r="G9" s="1" t="s">
        <v>260</v>
      </c>
    </row>
    <row r="10" spans="1:21" ht="30" x14ac:dyDescent="0.25">
      <c r="A10" s="1">
        <v>2</v>
      </c>
      <c r="B10" s="1" t="s">
        <v>261</v>
      </c>
      <c r="C10" s="1"/>
      <c r="D10" s="1"/>
      <c r="E10" s="1"/>
      <c r="F10" s="1"/>
      <c r="G10" s="1"/>
    </row>
    <row r="11" spans="1:21" ht="30" x14ac:dyDescent="0.25">
      <c r="A11" s="1">
        <v>2</v>
      </c>
      <c r="B11" s="1" t="s">
        <v>262</v>
      </c>
      <c r="C11" s="1"/>
      <c r="D11" s="1"/>
      <c r="E11" s="1"/>
      <c r="F11" s="1"/>
      <c r="G11" s="1"/>
    </row>
    <row r="12" spans="1:21" ht="30" x14ac:dyDescent="0.25">
      <c r="A12" s="1">
        <v>2</v>
      </c>
      <c r="B12" s="1" t="s">
        <v>263</v>
      </c>
      <c r="C12" s="1"/>
      <c r="D12" s="1"/>
      <c r="E12" s="1"/>
      <c r="F12" s="1"/>
      <c r="G12" s="1"/>
    </row>
    <row r="13" spans="1:21" ht="30" x14ac:dyDescent="0.25">
      <c r="A13" s="1">
        <v>2</v>
      </c>
      <c r="B13" s="1" t="s">
        <v>264</v>
      </c>
      <c r="C13" s="1"/>
      <c r="D13" s="1"/>
      <c r="E13" s="1"/>
      <c r="F13" s="1"/>
      <c r="G13" s="1"/>
    </row>
    <row r="14" spans="1:21" ht="30" x14ac:dyDescent="0.25">
      <c r="A14" s="1">
        <v>2</v>
      </c>
      <c r="B14" s="1" t="s">
        <v>265</v>
      </c>
      <c r="C14" s="1"/>
      <c r="D14" s="1"/>
      <c r="E14" s="1"/>
      <c r="F14" s="1"/>
      <c r="G14" s="1"/>
    </row>
    <row r="15" spans="1:21" ht="30" x14ac:dyDescent="0.25">
      <c r="A15" s="1">
        <v>2</v>
      </c>
      <c r="B15" s="1" t="s">
        <v>266</v>
      </c>
      <c r="C15" s="1"/>
      <c r="D15" s="1"/>
      <c r="E15" s="1"/>
      <c r="F15" s="1"/>
      <c r="G15" s="1"/>
    </row>
    <row r="16" spans="1:21" x14ac:dyDescent="0.25">
      <c r="A16" s="1">
        <v>2</v>
      </c>
      <c r="B16" s="1" t="s">
        <v>267</v>
      </c>
      <c r="C16" s="44" t="s">
        <v>268</v>
      </c>
      <c r="D16" s="44" t="s">
        <v>269</v>
      </c>
      <c r="E16" s="44" t="s">
        <v>270</v>
      </c>
      <c r="F16" s="44" t="s">
        <v>632</v>
      </c>
      <c r="G16" s="44" t="s">
        <v>631</v>
      </c>
    </row>
    <row r="17" spans="1:7" ht="30" x14ac:dyDescent="0.25">
      <c r="A17" s="1">
        <v>2</v>
      </c>
      <c r="B17" s="1" t="s">
        <v>271</v>
      </c>
      <c r="C17" s="44" t="s">
        <v>208</v>
      </c>
      <c r="D17" s="44" t="s">
        <v>272</v>
      </c>
      <c r="E17" s="44" t="s">
        <v>273</v>
      </c>
      <c r="F17" s="44" t="s">
        <v>633</v>
      </c>
      <c r="G17" s="44" t="s">
        <v>630</v>
      </c>
    </row>
    <row r="18" spans="1:7" ht="30" x14ac:dyDescent="0.25">
      <c r="A18" s="1">
        <v>2</v>
      </c>
      <c r="B18" s="1" t="s">
        <v>274</v>
      </c>
      <c r="C18" s="44" t="s">
        <v>275</v>
      </c>
      <c r="D18" s="44" t="s">
        <v>276</v>
      </c>
      <c r="E18" s="44" t="s">
        <v>277</v>
      </c>
      <c r="F18" s="44" t="s">
        <v>634</v>
      </c>
      <c r="G18" s="44" t="s">
        <v>629</v>
      </c>
    </row>
    <row r="19" spans="1:7" ht="30" x14ac:dyDescent="0.25">
      <c r="A19" s="1">
        <v>2</v>
      </c>
      <c r="B19" s="1" t="s">
        <v>278</v>
      </c>
      <c r="C19" s="44" t="s">
        <v>279</v>
      </c>
      <c r="D19" s="44" t="s">
        <v>280</v>
      </c>
      <c r="E19" s="44" t="s">
        <v>281</v>
      </c>
      <c r="F19" s="44" t="s">
        <v>627</v>
      </c>
      <c r="G19" s="44" t="s">
        <v>628</v>
      </c>
    </row>
    <row r="20" spans="1:7" x14ac:dyDescent="0.25">
      <c r="A20" s="1">
        <v>2</v>
      </c>
      <c r="B20" s="1" t="s">
        <v>288</v>
      </c>
      <c r="C20" s="44" t="s">
        <v>289</v>
      </c>
      <c r="D20" s="44" t="s">
        <v>290</v>
      </c>
      <c r="E20" s="44" t="s">
        <v>291</v>
      </c>
      <c r="F20" s="44" t="s">
        <v>626</v>
      </c>
      <c r="G20" s="44" t="s">
        <v>625</v>
      </c>
    </row>
    <row r="21" spans="1:7" x14ac:dyDescent="0.25">
      <c r="A21" s="1">
        <v>2</v>
      </c>
      <c r="B21" s="1" t="s">
        <v>282</v>
      </c>
      <c r="C21" s="44" t="s">
        <v>283</v>
      </c>
      <c r="D21" s="44" t="s">
        <v>284</v>
      </c>
      <c r="E21" s="44" t="s">
        <v>285</v>
      </c>
      <c r="F21" s="45" t="s">
        <v>286</v>
      </c>
      <c r="G21" s="45" t="s">
        <v>287</v>
      </c>
    </row>
    <row r="22" spans="1:7" x14ac:dyDescent="0.25">
      <c r="A22" s="1">
        <v>2</v>
      </c>
      <c r="B22" s="1" t="s">
        <v>292</v>
      </c>
      <c r="C22" s="44" t="s">
        <v>293</v>
      </c>
      <c r="D22" s="44" t="s">
        <v>294</v>
      </c>
      <c r="E22" s="44" t="s">
        <v>295</v>
      </c>
      <c r="F22" s="45" t="s">
        <v>296</v>
      </c>
      <c r="G22" s="44" t="s">
        <v>624</v>
      </c>
    </row>
    <row r="23" spans="1:7" x14ac:dyDescent="0.25">
      <c r="A23" s="1">
        <v>2</v>
      </c>
      <c r="B23" s="1" t="s">
        <v>297</v>
      </c>
      <c r="C23" s="44" t="s">
        <v>298</v>
      </c>
      <c r="D23" s="44" t="s">
        <v>299</v>
      </c>
      <c r="E23" s="44" t="s">
        <v>300</v>
      </c>
      <c r="F23" s="44" t="s">
        <v>622</v>
      </c>
      <c r="G23" s="44" t="s">
        <v>623</v>
      </c>
    </row>
    <row r="24" spans="1:7" ht="30" x14ac:dyDescent="0.25">
      <c r="A24" s="1">
        <v>2</v>
      </c>
      <c r="B24" s="1" t="s">
        <v>301</v>
      </c>
      <c r="C24" s="44" t="s">
        <v>302</v>
      </c>
      <c r="D24" s="44" t="s">
        <v>303</v>
      </c>
      <c r="E24" s="44" t="s">
        <v>304</v>
      </c>
      <c r="F24" s="44" t="s">
        <v>621</v>
      </c>
      <c r="G24" s="44" t="s">
        <v>620</v>
      </c>
    </row>
    <row r="25" spans="1:7" x14ac:dyDescent="0.25">
      <c r="A25" s="1">
        <v>3</v>
      </c>
      <c r="B25" s="1" t="s">
        <v>305</v>
      </c>
      <c r="C25" s="44" t="s">
        <v>306</v>
      </c>
      <c r="D25" s="44" t="s">
        <v>307</v>
      </c>
      <c r="E25" s="44" t="s">
        <v>308</v>
      </c>
      <c r="F25" s="44" t="s">
        <v>618</v>
      </c>
      <c r="G25" s="44" t="s">
        <v>619</v>
      </c>
    </row>
    <row r="26" spans="1:7" x14ac:dyDescent="0.25">
      <c r="A26" s="1">
        <v>3</v>
      </c>
      <c r="B26" s="1" t="s">
        <v>309</v>
      </c>
      <c r="C26" s="44" t="s">
        <v>310</v>
      </c>
      <c r="D26" s="44" t="s">
        <v>311</v>
      </c>
      <c r="E26" s="44" t="s">
        <v>312</v>
      </c>
      <c r="F26" s="45" t="s">
        <v>313</v>
      </c>
      <c r="G26" s="45" t="s">
        <v>314</v>
      </c>
    </row>
    <row r="27" spans="1:7" ht="30" x14ac:dyDescent="0.25">
      <c r="A27" s="1">
        <v>3</v>
      </c>
      <c r="B27" s="1" t="s">
        <v>315</v>
      </c>
      <c r="C27" s="44" t="s">
        <v>316</v>
      </c>
      <c r="D27" s="44" t="s">
        <v>317</v>
      </c>
      <c r="E27" s="44" t="s">
        <v>318</v>
      </c>
      <c r="F27" s="44" t="s">
        <v>616</v>
      </c>
      <c r="G27" s="44" t="s">
        <v>617</v>
      </c>
    </row>
    <row r="28" spans="1:7" ht="30" x14ac:dyDescent="0.25">
      <c r="A28" s="1">
        <v>3</v>
      </c>
      <c r="B28" s="1" t="s">
        <v>319</v>
      </c>
      <c r="C28" s="44" t="s">
        <v>320</v>
      </c>
      <c r="D28" s="44" t="s">
        <v>321</v>
      </c>
      <c r="E28" s="44" t="s">
        <v>322</v>
      </c>
      <c r="F28" s="44" t="s">
        <v>614</v>
      </c>
      <c r="G28" s="44" t="s">
        <v>615</v>
      </c>
    </row>
    <row r="29" spans="1:7" x14ac:dyDescent="0.25">
      <c r="A29" s="1">
        <v>3</v>
      </c>
      <c r="B29" s="1" t="s">
        <v>323</v>
      </c>
      <c r="C29" s="44" t="s">
        <v>324</v>
      </c>
      <c r="D29" s="44" t="s">
        <v>325</v>
      </c>
      <c r="E29" s="44" t="s">
        <v>326</v>
      </c>
      <c r="F29" s="45" t="s">
        <v>327</v>
      </c>
      <c r="G29" s="45" t="s">
        <v>328</v>
      </c>
    </row>
    <row r="30" spans="1:7" x14ac:dyDescent="0.25">
      <c r="A30" s="1">
        <v>3</v>
      </c>
      <c r="B30" s="1" t="s">
        <v>329</v>
      </c>
      <c r="C30" s="44" t="s">
        <v>330</v>
      </c>
      <c r="D30" s="44" t="s">
        <v>331</v>
      </c>
      <c r="E30" s="44" t="s">
        <v>332</v>
      </c>
      <c r="F30" s="45" t="s">
        <v>333</v>
      </c>
      <c r="G30" s="45" t="s">
        <v>334</v>
      </c>
    </row>
    <row r="31" spans="1:7" x14ac:dyDescent="0.25">
      <c r="A31" s="1">
        <v>3</v>
      </c>
      <c r="B31" s="1" t="s">
        <v>335</v>
      </c>
      <c r="C31" s="44" t="s">
        <v>336</v>
      </c>
      <c r="D31" s="44" t="s">
        <v>338</v>
      </c>
      <c r="E31" s="44" t="s">
        <v>337</v>
      </c>
      <c r="F31" s="45" t="s">
        <v>339</v>
      </c>
      <c r="G31" s="45" t="s">
        <v>340</v>
      </c>
    </row>
    <row r="32" spans="1:7" x14ac:dyDescent="0.25">
      <c r="A32" s="1">
        <v>3</v>
      </c>
      <c r="B32" s="1" t="s">
        <v>341</v>
      </c>
      <c r="C32" s="44" t="s">
        <v>342</v>
      </c>
      <c r="D32" s="44" t="s">
        <v>343</v>
      </c>
      <c r="E32" s="44" t="s">
        <v>344</v>
      </c>
      <c r="F32" s="45" t="s">
        <v>345</v>
      </c>
      <c r="G32" s="45" t="s">
        <v>346</v>
      </c>
    </row>
    <row r="33" spans="1:7" ht="30" x14ac:dyDescent="0.25">
      <c r="A33" s="1">
        <v>3</v>
      </c>
      <c r="B33" s="1" t="s">
        <v>347</v>
      </c>
      <c r="C33" s="44" t="s">
        <v>348</v>
      </c>
      <c r="D33" s="44" t="s">
        <v>349</v>
      </c>
      <c r="E33" s="44" t="s">
        <v>350</v>
      </c>
      <c r="F33" s="45" t="s">
        <v>351</v>
      </c>
      <c r="G33" s="45" t="s">
        <v>352</v>
      </c>
    </row>
    <row r="34" spans="1:7" x14ac:dyDescent="0.25">
      <c r="A34" s="1">
        <v>3</v>
      </c>
      <c r="B34" s="1" t="s">
        <v>353</v>
      </c>
      <c r="C34" s="44" t="s">
        <v>354</v>
      </c>
      <c r="D34" s="44" t="s">
        <v>355</v>
      </c>
      <c r="E34" s="44" t="s">
        <v>356</v>
      </c>
      <c r="F34" s="44" t="s">
        <v>612</v>
      </c>
      <c r="G34" s="44" t="s">
        <v>613</v>
      </c>
    </row>
    <row r="35" spans="1:7" x14ac:dyDescent="0.25">
      <c r="A35" s="1">
        <v>3</v>
      </c>
      <c r="B35" s="1" t="s">
        <v>357</v>
      </c>
      <c r="C35" s="44" t="s">
        <v>358</v>
      </c>
      <c r="D35" s="44" t="s">
        <v>359</v>
      </c>
      <c r="E35" s="44" t="s">
        <v>360</v>
      </c>
      <c r="F35" s="45" t="s">
        <v>361</v>
      </c>
      <c r="G35" s="45" t="s">
        <v>362</v>
      </c>
    </row>
    <row r="36" spans="1:7" ht="30" x14ac:dyDescent="0.25">
      <c r="A36" s="1">
        <v>3</v>
      </c>
      <c r="B36" s="1" t="s">
        <v>363</v>
      </c>
      <c r="C36" s="44" t="s">
        <v>364</v>
      </c>
      <c r="D36" s="44" t="s">
        <v>365</v>
      </c>
      <c r="E36" s="44" t="s">
        <v>366</v>
      </c>
      <c r="F36" s="44" t="s">
        <v>610</v>
      </c>
      <c r="G36" s="44" t="s">
        <v>611</v>
      </c>
    </row>
    <row r="37" spans="1:7" x14ac:dyDescent="0.25">
      <c r="A37" s="1">
        <v>3</v>
      </c>
      <c r="B37" s="1" t="s">
        <v>367</v>
      </c>
      <c r="C37" s="44" t="s">
        <v>368</v>
      </c>
      <c r="D37" s="44" t="s">
        <v>369</v>
      </c>
      <c r="E37" s="44" t="s">
        <v>370</v>
      </c>
      <c r="F37" s="45" t="s">
        <v>371</v>
      </c>
      <c r="G37" s="45" t="s">
        <v>372</v>
      </c>
    </row>
    <row r="38" spans="1:7" x14ac:dyDescent="0.25">
      <c r="A38" s="1">
        <v>3</v>
      </c>
      <c r="B38" s="1" t="s">
        <v>373</v>
      </c>
      <c r="C38" s="44" t="s">
        <v>374</v>
      </c>
      <c r="D38" s="44" t="s">
        <v>375</v>
      </c>
      <c r="E38" s="44" t="s">
        <v>376</v>
      </c>
      <c r="F38" s="45" t="s">
        <v>377</v>
      </c>
      <c r="G38" s="45" t="s">
        <v>378</v>
      </c>
    </row>
    <row r="39" spans="1:7" ht="30" x14ac:dyDescent="0.25">
      <c r="A39" s="1">
        <v>3</v>
      </c>
      <c r="B39" s="1" t="s">
        <v>379</v>
      </c>
      <c r="C39" s="44" t="s">
        <v>380</v>
      </c>
      <c r="D39" s="44" t="s">
        <v>381</v>
      </c>
      <c r="E39" s="44" t="s">
        <v>382</v>
      </c>
      <c r="F39" s="44" t="s">
        <v>608</v>
      </c>
      <c r="G39" s="44" t="s">
        <v>609</v>
      </c>
    </row>
    <row r="40" spans="1:7" ht="30" x14ac:dyDescent="0.25">
      <c r="A40" s="1">
        <v>3</v>
      </c>
      <c r="B40" s="1" t="s">
        <v>383</v>
      </c>
      <c r="C40" s="44" t="s">
        <v>384</v>
      </c>
      <c r="D40" s="44" t="s">
        <v>385</v>
      </c>
      <c r="E40" s="44" t="s">
        <v>386</v>
      </c>
      <c r="F40" s="45" t="s">
        <v>387</v>
      </c>
      <c r="G40" s="45" t="s">
        <v>388</v>
      </c>
    </row>
    <row r="41" spans="1:7" ht="30" x14ac:dyDescent="0.25">
      <c r="A41" s="1">
        <v>3</v>
      </c>
      <c r="B41" s="1" t="s">
        <v>389</v>
      </c>
      <c r="C41" s="44" t="s">
        <v>390</v>
      </c>
      <c r="D41" s="44" t="s">
        <v>391</v>
      </c>
      <c r="E41" s="44" t="s">
        <v>392</v>
      </c>
      <c r="F41" s="45" t="s">
        <v>393</v>
      </c>
      <c r="G41" s="45" t="s">
        <v>394</v>
      </c>
    </row>
    <row r="42" spans="1:7" ht="30" x14ac:dyDescent="0.25">
      <c r="A42" s="1">
        <v>3</v>
      </c>
      <c r="B42" s="1" t="s">
        <v>395</v>
      </c>
      <c r="C42" s="44" t="s">
        <v>396</v>
      </c>
      <c r="D42" s="44" t="s">
        <v>397</v>
      </c>
      <c r="E42" s="44" t="s">
        <v>398</v>
      </c>
      <c r="F42" s="45" t="s">
        <v>399</v>
      </c>
      <c r="G42" s="45" t="s">
        <v>400</v>
      </c>
    </row>
    <row r="43" spans="1:7" ht="30" x14ac:dyDescent="0.25">
      <c r="A43" s="1">
        <v>3</v>
      </c>
      <c r="B43" s="1" t="s">
        <v>401</v>
      </c>
      <c r="C43" s="44" t="s">
        <v>402</v>
      </c>
      <c r="D43" s="44" t="s">
        <v>403</v>
      </c>
      <c r="E43" s="44" t="s">
        <v>404</v>
      </c>
      <c r="F43" s="45" t="s">
        <v>405</v>
      </c>
      <c r="G43" s="45" t="s">
        <v>406</v>
      </c>
    </row>
    <row r="44" spans="1:7" ht="30" x14ac:dyDescent="0.25">
      <c r="A44" s="1">
        <v>3</v>
      </c>
      <c r="B44" s="1" t="s">
        <v>407</v>
      </c>
      <c r="C44" s="44" t="s">
        <v>206</v>
      </c>
      <c r="D44" s="44" t="s">
        <v>408</v>
      </c>
      <c r="E44" s="44" t="s">
        <v>409</v>
      </c>
      <c r="F44" s="45" t="s">
        <v>410</v>
      </c>
      <c r="G44" s="45" t="s">
        <v>411</v>
      </c>
    </row>
    <row r="45" spans="1:7" ht="30" x14ac:dyDescent="0.25">
      <c r="A45" s="1">
        <v>3</v>
      </c>
      <c r="B45" s="1" t="s">
        <v>412</v>
      </c>
      <c r="C45" s="44" t="s">
        <v>413</v>
      </c>
      <c r="D45" s="44" t="s">
        <v>414</v>
      </c>
      <c r="E45" s="44" t="s">
        <v>415</v>
      </c>
      <c r="F45" s="45" t="s">
        <v>416</v>
      </c>
      <c r="G45" s="45" t="s">
        <v>417</v>
      </c>
    </row>
    <row r="46" spans="1:7" ht="30" x14ac:dyDescent="0.25">
      <c r="A46" s="1">
        <v>3</v>
      </c>
      <c r="B46" s="1" t="s">
        <v>418</v>
      </c>
      <c r="C46" s="44" t="s">
        <v>419</v>
      </c>
      <c r="D46" s="44" t="s">
        <v>420</v>
      </c>
      <c r="E46" s="44" t="s">
        <v>421</v>
      </c>
      <c r="F46" s="45" t="s">
        <v>422</v>
      </c>
      <c r="G46" s="45" t="s">
        <v>423</v>
      </c>
    </row>
    <row r="47" spans="1:7" x14ac:dyDescent="0.25">
      <c r="A47" s="1">
        <v>3</v>
      </c>
      <c r="B47" s="1" t="s">
        <v>424</v>
      </c>
      <c r="C47" s="44" t="s">
        <v>425</v>
      </c>
      <c r="D47" s="44" t="s">
        <v>426</v>
      </c>
      <c r="E47" s="44" t="s">
        <v>427</v>
      </c>
      <c r="F47" s="45" t="s">
        <v>428</v>
      </c>
      <c r="G47" s="45" t="s">
        <v>429</v>
      </c>
    </row>
    <row r="48" spans="1:7" x14ac:dyDescent="0.25">
      <c r="A48" s="1">
        <v>3</v>
      </c>
      <c r="B48" s="1" t="s">
        <v>430</v>
      </c>
      <c r="C48" s="44" t="s">
        <v>431</v>
      </c>
      <c r="D48" s="44" t="s">
        <v>432</v>
      </c>
      <c r="E48" s="44" t="s">
        <v>433</v>
      </c>
      <c r="F48" s="45" t="s">
        <v>434</v>
      </c>
      <c r="G48" s="45" t="s">
        <v>435</v>
      </c>
    </row>
    <row r="49" spans="1:7" x14ac:dyDescent="0.25">
      <c r="A49" s="1">
        <v>3</v>
      </c>
      <c r="B49" s="1" t="s">
        <v>436</v>
      </c>
      <c r="C49" s="44" t="s">
        <v>437</v>
      </c>
      <c r="D49" s="45" t="s">
        <v>438</v>
      </c>
      <c r="E49" s="45" t="s">
        <v>439</v>
      </c>
      <c r="F49" s="45" t="s">
        <v>440</v>
      </c>
      <c r="G49" s="45" t="s">
        <v>441</v>
      </c>
    </row>
    <row r="50" spans="1:7" ht="30" x14ac:dyDescent="0.25">
      <c r="A50" s="1">
        <v>3</v>
      </c>
      <c r="B50" s="1" t="s">
        <v>442</v>
      </c>
      <c r="C50" s="44" t="s">
        <v>443</v>
      </c>
      <c r="D50" s="44" t="s">
        <v>444</v>
      </c>
      <c r="E50" s="44" t="s">
        <v>445</v>
      </c>
      <c r="F50" s="45" t="s">
        <v>446</v>
      </c>
      <c r="G50" s="45" t="s">
        <v>447</v>
      </c>
    </row>
    <row r="51" spans="1:7" ht="30" x14ac:dyDescent="0.25">
      <c r="A51" s="1">
        <v>3</v>
      </c>
      <c r="B51" s="1" t="s">
        <v>448</v>
      </c>
      <c r="C51" s="44" t="s">
        <v>449</v>
      </c>
      <c r="D51" s="44" t="s">
        <v>450</v>
      </c>
      <c r="E51" s="44" t="s">
        <v>451</v>
      </c>
      <c r="F51" s="45" t="s">
        <v>452</v>
      </c>
      <c r="G51" s="45" t="s">
        <v>453</v>
      </c>
    </row>
    <row r="52" spans="1:7" ht="30" x14ac:dyDescent="0.25">
      <c r="A52" s="1">
        <v>3</v>
      </c>
      <c r="B52" s="1" t="s">
        <v>454</v>
      </c>
      <c r="C52" s="44" t="s">
        <v>455</v>
      </c>
      <c r="D52" s="44" t="s">
        <v>456</v>
      </c>
      <c r="E52" s="44" t="s">
        <v>457</v>
      </c>
      <c r="F52" s="45" t="s">
        <v>458</v>
      </c>
      <c r="G52" s="45" t="s">
        <v>459</v>
      </c>
    </row>
    <row r="53" spans="1:7" ht="45" x14ac:dyDescent="0.25">
      <c r="A53" s="1">
        <v>3</v>
      </c>
      <c r="B53" s="1" t="s">
        <v>460</v>
      </c>
      <c r="C53" s="44" t="s">
        <v>461</v>
      </c>
      <c r="D53" s="44" t="s">
        <v>462</v>
      </c>
      <c r="E53" s="44" t="s">
        <v>463</v>
      </c>
      <c r="F53" s="44" t="s">
        <v>576</v>
      </c>
      <c r="G53" s="44" t="s">
        <v>577</v>
      </c>
    </row>
    <row r="54" spans="1:7" ht="30" x14ac:dyDescent="0.25">
      <c r="A54" s="1">
        <v>3</v>
      </c>
      <c r="B54" s="1" t="s">
        <v>464</v>
      </c>
      <c r="C54" s="44" t="s">
        <v>465</v>
      </c>
      <c r="D54" s="44" t="s">
        <v>466</v>
      </c>
      <c r="E54" s="44" t="s">
        <v>467</v>
      </c>
      <c r="F54" s="45" t="s">
        <v>468</v>
      </c>
      <c r="G54" s="45" t="s">
        <v>469</v>
      </c>
    </row>
    <row r="55" spans="1:7" ht="30" x14ac:dyDescent="0.25">
      <c r="A55" s="1">
        <v>3</v>
      </c>
      <c r="B55" s="1" t="s">
        <v>470</v>
      </c>
      <c r="C55" s="44" t="s">
        <v>471</v>
      </c>
      <c r="D55" s="44" t="s">
        <v>472</v>
      </c>
      <c r="E55" s="44" t="s">
        <v>473</v>
      </c>
      <c r="F55" s="45" t="s">
        <v>474</v>
      </c>
      <c r="G55" s="45" t="s">
        <v>475</v>
      </c>
    </row>
    <row r="56" spans="1:7" x14ac:dyDescent="0.25">
      <c r="A56" s="1">
        <v>3</v>
      </c>
      <c r="B56" s="1" t="s">
        <v>476</v>
      </c>
      <c r="C56" s="44" t="s">
        <v>477</v>
      </c>
      <c r="D56" s="44" t="s">
        <v>478</v>
      </c>
      <c r="E56" s="44" t="s">
        <v>479</v>
      </c>
      <c r="F56" s="45" t="s">
        <v>480</v>
      </c>
      <c r="G56" s="45" t="s">
        <v>481</v>
      </c>
    </row>
    <row r="57" spans="1:7" ht="30" x14ac:dyDescent="0.25">
      <c r="A57" s="1">
        <v>3</v>
      </c>
      <c r="B57" s="1" t="s">
        <v>482</v>
      </c>
      <c r="C57" s="44" t="s">
        <v>483</v>
      </c>
      <c r="D57" s="44" t="s">
        <v>484</v>
      </c>
      <c r="E57" s="44" t="s">
        <v>485</v>
      </c>
      <c r="F57" s="45" t="s">
        <v>486</v>
      </c>
      <c r="G57" s="45" t="s">
        <v>487</v>
      </c>
    </row>
    <row r="58" spans="1:7" ht="30" x14ac:dyDescent="0.25">
      <c r="A58" s="1">
        <v>3</v>
      </c>
      <c r="B58" s="1" t="s">
        <v>488</v>
      </c>
      <c r="C58" s="44" t="s">
        <v>489</v>
      </c>
      <c r="D58" s="44" t="s">
        <v>490</v>
      </c>
      <c r="E58" s="44" t="s">
        <v>491</v>
      </c>
      <c r="F58" s="45" t="s">
        <v>492</v>
      </c>
      <c r="G58" s="45" t="s">
        <v>493</v>
      </c>
    </row>
    <row r="59" spans="1:7" x14ac:dyDescent="0.25">
      <c r="A59" s="1">
        <v>3</v>
      </c>
      <c r="B59" s="1" t="s">
        <v>494</v>
      </c>
      <c r="C59" s="44" t="s">
        <v>495</v>
      </c>
      <c r="D59" s="44" t="s">
        <v>496</v>
      </c>
      <c r="E59" s="44" t="s">
        <v>497</v>
      </c>
      <c r="F59" s="45" t="s">
        <v>498</v>
      </c>
      <c r="G59" s="45" t="s">
        <v>499</v>
      </c>
    </row>
    <row r="60" spans="1:7" ht="30" x14ac:dyDescent="0.25">
      <c r="A60" s="1">
        <v>3</v>
      </c>
      <c r="B60" s="1" t="s">
        <v>500</v>
      </c>
      <c r="C60" s="44" t="s">
        <v>501</v>
      </c>
      <c r="D60" s="44" t="s">
        <v>502</v>
      </c>
      <c r="E60" s="45" t="s">
        <v>503</v>
      </c>
      <c r="F60" s="45" t="s">
        <v>504</v>
      </c>
      <c r="G60" s="45" t="s">
        <v>505</v>
      </c>
    </row>
    <row r="61" spans="1:7" ht="45" x14ac:dyDescent="0.25">
      <c r="A61" s="1">
        <v>3</v>
      </c>
      <c r="B61" s="1" t="s">
        <v>535</v>
      </c>
      <c r="C61" s="1"/>
      <c r="D61" s="1"/>
      <c r="E61" s="1"/>
      <c r="F61" s="44" t="s">
        <v>575</v>
      </c>
      <c r="G61" s="1"/>
    </row>
    <row r="62" spans="1:7" ht="75" x14ac:dyDescent="0.25">
      <c r="A62" s="1">
        <v>3</v>
      </c>
      <c r="B62" s="1" t="s">
        <v>540</v>
      </c>
      <c r="C62" s="1"/>
      <c r="D62" s="1"/>
      <c r="E62" s="1"/>
      <c r="F62" s="44" t="s">
        <v>574</v>
      </c>
      <c r="G62" s="1"/>
    </row>
    <row r="63" spans="1:7" ht="30" x14ac:dyDescent="0.25">
      <c r="A63" s="1">
        <v>4</v>
      </c>
      <c r="B63" s="1" t="s">
        <v>506</v>
      </c>
      <c r="C63" s="45" t="s">
        <v>507</v>
      </c>
      <c r="D63" s="44" t="s">
        <v>603</v>
      </c>
      <c r="E63" s="45" t="s">
        <v>508</v>
      </c>
      <c r="F63" s="45" t="s">
        <v>509</v>
      </c>
      <c r="G63" s="45" t="s">
        <v>510</v>
      </c>
    </row>
    <row r="64" spans="1:7" ht="60" x14ac:dyDescent="0.25">
      <c r="A64" s="1">
        <v>4</v>
      </c>
      <c r="B64" s="1" t="s">
        <v>511</v>
      </c>
      <c r="C64" s="44" t="s">
        <v>602</v>
      </c>
      <c r="D64" s="1"/>
      <c r="E64" s="1"/>
      <c r="F64" s="1"/>
      <c r="G64" s="1"/>
    </row>
    <row r="65" spans="1:7" ht="30" x14ac:dyDescent="0.25">
      <c r="A65" s="1">
        <v>4</v>
      </c>
      <c r="B65" s="1" t="s">
        <v>512</v>
      </c>
      <c r="C65" s="1"/>
      <c r="D65" s="44" t="s">
        <v>601</v>
      </c>
      <c r="E65" s="1"/>
      <c r="F65" s="1"/>
      <c r="G65" s="1"/>
    </row>
    <row r="66" spans="1:7" ht="30" x14ac:dyDescent="0.25">
      <c r="A66" s="1">
        <v>4</v>
      </c>
      <c r="B66" s="1" t="s">
        <v>513</v>
      </c>
      <c r="C66" s="44" t="s">
        <v>600</v>
      </c>
      <c r="D66" s="1"/>
      <c r="E66" s="44" t="s">
        <v>599</v>
      </c>
      <c r="F66" s="1"/>
      <c r="G66" s="1"/>
    </row>
    <row r="67" spans="1:7" ht="30" x14ac:dyDescent="0.25">
      <c r="A67" s="1">
        <v>4</v>
      </c>
      <c r="B67" s="1" t="s">
        <v>514</v>
      </c>
      <c r="C67" s="1"/>
      <c r="D67" s="1"/>
      <c r="E67" s="44" t="s">
        <v>598</v>
      </c>
      <c r="F67" s="1"/>
      <c r="G67" s="1"/>
    </row>
    <row r="68" spans="1:7" x14ac:dyDescent="0.25">
      <c r="A68" s="1">
        <v>4</v>
      </c>
      <c r="B68" s="1" t="s">
        <v>516</v>
      </c>
      <c r="C68" s="1"/>
      <c r="D68" s="44" t="s">
        <v>597</v>
      </c>
      <c r="E68" s="1"/>
      <c r="F68" s="1"/>
      <c r="G68" s="1"/>
    </row>
    <row r="69" spans="1:7" ht="45" x14ac:dyDescent="0.25">
      <c r="A69" s="1">
        <v>4</v>
      </c>
      <c r="B69" s="1" t="s">
        <v>517</v>
      </c>
      <c r="C69" s="1"/>
      <c r="D69" s="44" t="s">
        <v>595</v>
      </c>
      <c r="E69" s="44" t="s">
        <v>596</v>
      </c>
      <c r="F69" s="1"/>
      <c r="G69" s="1"/>
    </row>
    <row r="70" spans="1:7" ht="30" x14ac:dyDescent="0.25">
      <c r="A70" s="1">
        <v>4</v>
      </c>
      <c r="B70" s="1" t="s">
        <v>520</v>
      </c>
      <c r="C70" s="44" t="s">
        <v>594</v>
      </c>
      <c r="D70" s="1"/>
      <c r="E70" s="1"/>
      <c r="F70" s="1"/>
      <c r="G70" s="1"/>
    </row>
    <row r="71" spans="1:7" ht="30" x14ac:dyDescent="0.25">
      <c r="A71" s="1">
        <v>4</v>
      </c>
      <c r="B71" s="1" t="s">
        <v>521</v>
      </c>
      <c r="C71" s="1"/>
      <c r="D71" s="1"/>
      <c r="E71" s="44" t="s">
        <v>593</v>
      </c>
      <c r="F71" s="1"/>
      <c r="G71" s="1"/>
    </row>
    <row r="72" spans="1:7" ht="30" x14ac:dyDescent="0.25">
      <c r="A72" s="1">
        <v>4</v>
      </c>
      <c r="B72" s="1" t="s">
        <v>523</v>
      </c>
      <c r="C72" s="1"/>
      <c r="D72" s="44" t="s">
        <v>592</v>
      </c>
      <c r="E72" s="1"/>
      <c r="F72" s="1"/>
      <c r="G72" s="1"/>
    </row>
    <row r="73" spans="1:7" ht="30" x14ac:dyDescent="0.25">
      <c r="A73" s="1">
        <v>4</v>
      </c>
      <c r="B73" s="1" t="s">
        <v>524</v>
      </c>
      <c r="C73" s="44" t="s">
        <v>591</v>
      </c>
      <c r="D73" s="1"/>
      <c r="E73" s="1"/>
      <c r="F73" s="1"/>
      <c r="G73" s="1"/>
    </row>
    <row r="74" spans="1:7" ht="30" x14ac:dyDescent="0.25">
      <c r="A74" s="1">
        <v>4</v>
      </c>
      <c r="B74" s="1" t="s">
        <v>526</v>
      </c>
      <c r="C74" s="1"/>
      <c r="D74" s="44" t="s">
        <v>590</v>
      </c>
      <c r="E74" s="1"/>
      <c r="F74" s="1"/>
      <c r="G74" s="1"/>
    </row>
    <row r="75" spans="1:7" ht="30" x14ac:dyDescent="0.25">
      <c r="A75" s="1">
        <v>4</v>
      </c>
      <c r="B75" s="1" t="s">
        <v>529</v>
      </c>
      <c r="C75" s="44" t="s">
        <v>589</v>
      </c>
      <c r="D75" s="1"/>
      <c r="E75" s="1"/>
      <c r="F75" s="1"/>
      <c r="G75" s="1"/>
    </row>
    <row r="76" spans="1:7" ht="30" x14ac:dyDescent="0.25">
      <c r="A76" s="1">
        <v>4</v>
      </c>
      <c r="B76" s="1" t="s">
        <v>530</v>
      </c>
      <c r="C76" s="1"/>
      <c r="D76" s="1"/>
      <c r="E76" s="44" t="s">
        <v>588</v>
      </c>
      <c r="F76" s="1"/>
      <c r="G76" s="1"/>
    </row>
    <row r="77" spans="1:7" ht="30" x14ac:dyDescent="0.25">
      <c r="A77" s="1">
        <v>4</v>
      </c>
      <c r="B77" s="1" t="s">
        <v>532</v>
      </c>
      <c r="C77" s="44" t="s">
        <v>587</v>
      </c>
      <c r="D77" s="1"/>
      <c r="E77" s="1"/>
      <c r="F77" s="1"/>
      <c r="G77" s="1"/>
    </row>
    <row r="78" spans="1:7" ht="30" x14ac:dyDescent="0.25">
      <c r="A78" s="1">
        <v>4</v>
      </c>
      <c r="B78" s="1" t="s">
        <v>533</v>
      </c>
      <c r="C78" s="1"/>
      <c r="D78" s="44" t="s">
        <v>586</v>
      </c>
      <c r="E78" s="1"/>
      <c r="F78" s="1"/>
      <c r="G78" s="1"/>
    </row>
    <row r="79" spans="1:7" ht="30" x14ac:dyDescent="0.25">
      <c r="A79" s="1">
        <v>5</v>
      </c>
      <c r="B79" s="1" t="s">
        <v>515</v>
      </c>
      <c r="C79" s="1"/>
      <c r="D79" s="1"/>
      <c r="E79" s="44" t="s">
        <v>585</v>
      </c>
      <c r="F79" s="1"/>
      <c r="G79" s="1"/>
    </row>
    <row r="80" spans="1:7" ht="30" x14ac:dyDescent="0.25">
      <c r="A80" s="1">
        <v>5</v>
      </c>
      <c r="B80" s="1" t="s">
        <v>518</v>
      </c>
      <c r="C80" s="44" t="s">
        <v>583</v>
      </c>
      <c r="D80" s="1"/>
      <c r="E80" s="1"/>
      <c r="F80" s="1"/>
      <c r="G80" s="1"/>
    </row>
    <row r="81" spans="1:7" ht="30" x14ac:dyDescent="0.25">
      <c r="A81" s="1">
        <v>5</v>
      </c>
      <c r="B81" s="1" t="s">
        <v>519</v>
      </c>
      <c r="C81" s="1"/>
      <c r="D81" s="1"/>
      <c r="E81" s="1"/>
      <c r="F81" s="44" t="s">
        <v>584</v>
      </c>
      <c r="G81" s="1"/>
    </row>
    <row r="82" spans="1:7" ht="30" x14ac:dyDescent="0.25">
      <c r="A82" s="1">
        <v>5</v>
      </c>
      <c r="B82" s="1" t="s">
        <v>522</v>
      </c>
      <c r="C82" s="44" t="s">
        <v>582</v>
      </c>
      <c r="D82" s="1"/>
      <c r="E82" s="1"/>
      <c r="F82" s="1"/>
      <c r="G82" s="1"/>
    </row>
    <row r="83" spans="1:7" ht="45" x14ac:dyDescent="0.25">
      <c r="A83" s="1">
        <v>5</v>
      </c>
      <c r="B83" s="1" t="s">
        <v>525</v>
      </c>
      <c r="C83" s="44" t="s">
        <v>578</v>
      </c>
      <c r="D83" s="44" t="s">
        <v>579</v>
      </c>
      <c r="E83" s="44" t="s">
        <v>580</v>
      </c>
      <c r="F83" s="44" t="s">
        <v>567</v>
      </c>
      <c r="G83" s="44" t="s">
        <v>568</v>
      </c>
    </row>
    <row r="84" spans="1:7" x14ac:dyDescent="0.25">
      <c r="A84" s="1">
        <v>5</v>
      </c>
      <c r="B84" s="1" t="s">
        <v>527</v>
      </c>
      <c r="C84" s="1"/>
      <c r="D84" s="1"/>
      <c r="E84" s="44" t="s">
        <v>528</v>
      </c>
      <c r="F84" s="1"/>
      <c r="G84" s="1"/>
    </row>
    <row r="85" spans="1:7" ht="30" x14ac:dyDescent="0.25">
      <c r="A85" s="1">
        <v>5</v>
      </c>
      <c r="B85" s="1" t="s">
        <v>531</v>
      </c>
      <c r="C85" s="1"/>
      <c r="D85" s="44" t="s">
        <v>581</v>
      </c>
      <c r="E85" s="1"/>
      <c r="F85" s="1"/>
      <c r="G85" s="1"/>
    </row>
    <row r="86" spans="1:7" ht="30" x14ac:dyDescent="0.25">
      <c r="A86" s="1">
        <v>5</v>
      </c>
      <c r="B86" s="1" t="s">
        <v>534</v>
      </c>
      <c r="C86" s="1"/>
      <c r="D86" s="1"/>
      <c r="E86" s="1"/>
      <c r="F86" s="1"/>
      <c r="G86" s="44" t="s">
        <v>569</v>
      </c>
    </row>
    <row r="87" spans="1:7" ht="45" x14ac:dyDescent="0.25">
      <c r="A87" s="1">
        <v>5</v>
      </c>
      <c r="B87" s="1" t="s">
        <v>536</v>
      </c>
      <c r="C87" s="1"/>
      <c r="D87" s="1"/>
      <c r="E87" s="1"/>
      <c r="F87" s="44" t="s">
        <v>570</v>
      </c>
      <c r="G87" s="1"/>
    </row>
    <row r="88" spans="1:7" ht="45" x14ac:dyDescent="0.25">
      <c r="A88" s="1">
        <v>5</v>
      </c>
      <c r="B88" s="1" t="s">
        <v>537</v>
      </c>
      <c r="C88" s="1"/>
      <c r="D88" s="1"/>
      <c r="E88" s="44" t="s">
        <v>571</v>
      </c>
      <c r="F88" s="1"/>
      <c r="G88" s="1"/>
    </row>
    <row r="89" spans="1:7" ht="45" x14ac:dyDescent="0.25">
      <c r="A89" s="1">
        <v>5</v>
      </c>
      <c r="B89" s="1" t="s">
        <v>538</v>
      </c>
      <c r="C89" s="44" t="s">
        <v>572</v>
      </c>
      <c r="D89" s="1"/>
      <c r="E89" s="1"/>
      <c r="F89" s="1"/>
      <c r="G89" s="1"/>
    </row>
    <row r="90" spans="1:7" ht="45" x14ac:dyDescent="0.25">
      <c r="A90" s="1">
        <v>5</v>
      </c>
      <c r="B90" s="1" t="s">
        <v>539</v>
      </c>
      <c r="C90" s="1"/>
      <c r="D90" s="1"/>
      <c r="E90" s="1"/>
      <c r="F90" s="1"/>
      <c r="G90" s="44" t="s">
        <v>573</v>
      </c>
    </row>
    <row r="91" spans="1:7" ht="30" x14ac:dyDescent="0.25">
      <c r="A91" s="1">
        <v>5</v>
      </c>
      <c r="B91" s="1" t="s">
        <v>564</v>
      </c>
      <c r="C91" s="44" t="s">
        <v>635</v>
      </c>
      <c r="D91" s="44" t="s">
        <v>635</v>
      </c>
      <c r="E91" s="44" t="s">
        <v>635</v>
      </c>
      <c r="F91" s="1"/>
      <c r="G91" s="1"/>
    </row>
    <row r="92" spans="1:7" ht="30" x14ac:dyDescent="0.25">
      <c r="A92" s="1">
        <v>5</v>
      </c>
      <c r="B92" s="1" t="s">
        <v>565</v>
      </c>
      <c r="C92" s="1"/>
      <c r="D92" s="1"/>
      <c r="E92" s="1"/>
      <c r="F92" s="44" t="s">
        <v>635</v>
      </c>
      <c r="G92" s="44" t="s">
        <v>635</v>
      </c>
    </row>
  </sheetData>
  <mergeCells count="1">
    <mergeCell ref="S1:U1"/>
  </mergeCells>
  <hyperlinks>
    <hyperlink ref="S1:U1" location="'TL ; DR'!A1" display="RETURN TO HOME TAB" xr:uid="{6D879EE4-AB54-4E73-BEAD-348371F6439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76"/>
  <sheetViews>
    <sheetView topLeftCell="A10" workbookViewId="0">
      <selection activeCell="G20" sqref="G20"/>
    </sheetView>
  </sheetViews>
  <sheetFormatPr baseColWidth="10" defaultRowHeight="15" x14ac:dyDescent="0.25"/>
  <sheetData>
    <row r="1" spans="1:21" ht="21" x14ac:dyDescent="0.25">
      <c r="A1" s="121" t="s">
        <v>141</v>
      </c>
      <c r="B1" s="121"/>
      <c r="C1" s="121"/>
      <c r="D1" s="121"/>
      <c r="E1" s="121"/>
      <c r="F1" s="121"/>
      <c r="G1" s="121"/>
      <c r="H1" s="121"/>
      <c r="I1" s="121"/>
      <c r="J1" s="121"/>
      <c r="K1" s="121"/>
      <c r="S1" s="102" t="s">
        <v>150</v>
      </c>
      <c r="T1" s="102"/>
      <c r="U1" s="102"/>
    </row>
    <row r="2" spans="1:21" ht="15" customHeight="1" x14ac:dyDescent="0.25">
      <c r="A2" s="3" t="s">
        <v>142</v>
      </c>
    </row>
    <row r="3" spans="1:21" ht="18.75" x14ac:dyDescent="0.3">
      <c r="A3" s="3" t="s">
        <v>552</v>
      </c>
      <c r="S3" s="106" t="s">
        <v>95</v>
      </c>
      <c r="T3" s="106"/>
      <c r="U3" s="106"/>
    </row>
    <row r="4" spans="1:21" ht="15" customHeight="1" x14ac:dyDescent="0.25">
      <c r="A4" s="64" t="s">
        <v>143</v>
      </c>
      <c r="B4" s="64"/>
      <c r="C4" s="64"/>
      <c r="D4" s="64"/>
      <c r="E4" s="64"/>
      <c r="F4" s="64"/>
      <c r="G4" s="64"/>
      <c r="H4" s="64"/>
      <c r="I4" s="64"/>
      <c r="J4" s="64"/>
      <c r="K4" s="64"/>
      <c r="S4" s="122" t="s">
        <v>191</v>
      </c>
      <c r="T4" s="123"/>
      <c r="U4" s="124"/>
    </row>
    <row r="5" spans="1:21" ht="45" customHeight="1" x14ac:dyDescent="0.25">
      <c r="A5" s="64"/>
      <c r="B5" s="64"/>
      <c r="C5" s="64"/>
      <c r="D5" s="64"/>
      <c r="E5" s="64"/>
      <c r="F5" s="64"/>
      <c r="G5" s="64"/>
      <c r="H5" s="64"/>
      <c r="I5" s="64"/>
      <c r="J5" s="64"/>
      <c r="K5" s="64"/>
      <c r="S5" s="122" t="s">
        <v>192</v>
      </c>
      <c r="T5" s="123"/>
      <c r="U5" s="124"/>
    </row>
    <row r="6" spans="1:21" ht="15" customHeight="1" thickBot="1" x14ac:dyDescent="0.3">
      <c r="A6" s="31"/>
      <c r="B6" s="31"/>
      <c r="C6" s="31"/>
      <c r="D6" s="31"/>
      <c r="E6" s="31"/>
      <c r="F6" s="31"/>
      <c r="G6" s="31"/>
      <c r="H6" s="31"/>
      <c r="I6" s="31"/>
      <c r="J6" s="31"/>
      <c r="K6" s="31"/>
      <c r="S6" s="122" t="s">
        <v>193</v>
      </c>
      <c r="T6" s="123"/>
      <c r="U6" s="124"/>
    </row>
    <row r="7" spans="1:21" ht="15" customHeight="1" thickBot="1" x14ac:dyDescent="0.3">
      <c r="A7" s="103" t="s">
        <v>198</v>
      </c>
      <c r="B7" s="104"/>
      <c r="C7" s="104"/>
      <c r="D7" s="104"/>
      <c r="E7" s="104"/>
      <c r="F7" s="104"/>
      <c r="G7" s="104"/>
      <c r="H7" s="104"/>
      <c r="I7" s="104"/>
      <c r="J7" s="104"/>
      <c r="K7" s="104"/>
      <c r="L7" s="104"/>
      <c r="M7" s="104"/>
      <c r="N7" s="104"/>
      <c r="O7" s="105"/>
    </row>
    <row r="8" spans="1:21" ht="21" x14ac:dyDescent="0.25">
      <c r="A8" s="125" t="s">
        <v>146</v>
      </c>
      <c r="B8" s="125"/>
      <c r="C8" s="125"/>
      <c r="D8" s="125"/>
      <c r="E8" s="125"/>
      <c r="F8" s="125"/>
      <c r="I8" s="126" t="s">
        <v>125</v>
      </c>
      <c r="J8" s="126"/>
      <c r="K8" s="126"/>
      <c r="L8" s="126"/>
      <c r="M8" s="126"/>
      <c r="N8" s="126"/>
      <c r="O8" s="126"/>
    </row>
    <row r="9" spans="1:21" ht="30" x14ac:dyDescent="0.25">
      <c r="A9" s="107"/>
      <c r="B9" s="107"/>
      <c r="C9" s="107"/>
      <c r="D9" s="107"/>
      <c r="E9" s="107"/>
      <c r="F9" s="107"/>
      <c r="I9" s="1" t="s">
        <v>34</v>
      </c>
      <c r="J9" s="1" t="s">
        <v>35</v>
      </c>
      <c r="K9" s="1" t="s">
        <v>36</v>
      </c>
      <c r="L9" s="1" t="s">
        <v>37</v>
      </c>
      <c r="M9" s="1" t="s">
        <v>38</v>
      </c>
      <c r="N9" s="1" t="s">
        <v>39</v>
      </c>
      <c r="O9" s="1" t="s">
        <v>40</v>
      </c>
    </row>
    <row r="10" spans="1:21" ht="30" x14ac:dyDescent="0.25">
      <c r="A10" s="1" t="s">
        <v>112</v>
      </c>
      <c r="B10" s="1" t="s">
        <v>19</v>
      </c>
      <c r="C10" s="1" t="s">
        <v>20</v>
      </c>
      <c r="D10" s="51" t="s">
        <v>111</v>
      </c>
      <c r="E10" s="51"/>
      <c r="F10" s="1" t="s">
        <v>1</v>
      </c>
      <c r="H10" s="4" t="s">
        <v>140</v>
      </c>
      <c r="I10" s="127">
        <v>1</v>
      </c>
      <c r="J10" s="128"/>
      <c r="K10" s="127">
        <v>2</v>
      </c>
      <c r="L10" s="129"/>
      <c r="M10" s="128"/>
      <c r="N10" s="51">
        <v>3</v>
      </c>
      <c r="O10" s="51"/>
    </row>
    <row r="11" spans="1:21" ht="30" x14ac:dyDescent="0.25">
      <c r="A11" s="1" t="s">
        <v>113</v>
      </c>
      <c r="B11" s="1" t="s">
        <v>4</v>
      </c>
      <c r="C11" s="1" t="s">
        <v>0</v>
      </c>
      <c r="D11" s="1" t="s">
        <v>1</v>
      </c>
      <c r="E11" s="1" t="s">
        <v>144</v>
      </c>
      <c r="F11" s="1" t="s">
        <v>19</v>
      </c>
      <c r="H11" s="1" t="s">
        <v>139</v>
      </c>
      <c r="I11" s="51">
        <v>1</v>
      </c>
      <c r="J11" s="51"/>
      <c r="K11" s="51">
        <v>2</v>
      </c>
      <c r="L11" s="51"/>
      <c r="M11" s="51">
        <v>3</v>
      </c>
      <c r="N11" s="51"/>
      <c r="O11" s="1">
        <v>4</v>
      </c>
    </row>
    <row r="12" spans="1:21" x14ac:dyDescent="0.25">
      <c r="A12" t="s">
        <v>123</v>
      </c>
    </row>
    <row r="13" spans="1:21" ht="15" customHeight="1" x14ac:dyDescent="0.25">
      <c r="A13" t="s">
        <v>134</v>
      </c>
    </row>
    <row r="14" spans="1:21" x14ac:dyDescent="0.25">
      <c r="A14" t="s">
        <v>124</v>
      </c>
    </row>
    <row r="15" spans="1:21" ht="15.75" thickBot="1" x14ac:dyDescent="0.3"/>
    <row r="16" spans="1:21" ht="19.5" thickBot="1" x14ac:dyDescent="0.3">
      <c r="A16" s="116" t="s">
        <v>197</v>
      </c>
      <c r="B16" s="117"/>
      <c r="C16" s="117"/>
      <c r="D16" s="117"/>
      <c r="E16" s="117"/>
      <c r="F16" s="117"/>
      <c r="G16" s="117"/>
      <c r="H16" s="117"/>
      <c r="I16" s="117"/>
      <c r="J16" s="117"/>
      <c r="K16" s="117"/>
      <c r="L16" s="117"/>
      <c r="M16" s="118"/>
    </row>
    <row r="17" spans="1:20" ht="15" customHeight="1" x14ac:dyDescent="0.25">
      <c r="B17" s="28" t="s">
        <v>126</v>
      </c>
      <c r="C17" s="28" t="s">
        <v>127</v>
      </c>
      <c r="D17" s="28" t="s">
        <v>130</v>
      </c>
      <c r="E17" s="28" t="s">
        <v>131</v>
      </c>
      <c r="F17" s="28" t="s">
        <v>132</v>
      </c>
      <c r="G17" s="28" t="s">
        <v>135</v>
      </c>
      <c r="H17" s="28" t="s">
        <v>19</v>
      </c>
      <c r="I17" s="28" t="s">
        <v>20</v>
      </c>
      <c r="J17" s="28" t="s">
        <v>2</v>
      </c>
      <c r="K17" s="28" t="s">
        <v>21</v>
      </c>
      <c r="L17" s="28" t="s">
        <v>1</v>
      </c>
      <c r="M17" s="108" t="s">
        <v>133</v>
      </c>
      <c r="N17" s="119">
        <f>(B18/375+C18/20+D18/20+E18/8+F18/8+G18/8+H18/6+I18/7+J18/8+K18/8+L18/6)/8</f>
        <v>1.4583333333333333</v>
      </c>
    </row>
    <row r="18" spans="1:20" x14ac:dyDescent="0.25">
      <c r="B18" s="1">
        <v>1000</v>
      </c>
      <c r="C18" s="1">
        <v>0</v>
      </c>
      <c r="D18" s="1">
        <v>0</v>
      </c>
      <c r="E18" s="1">
        <v>8</v>
      </c>
      <c r="F18" s="1">
        <v>8</v>
      </c>
      <c r="G18" s="1">
        <v>8</v>
      </c>
      <c r="H18" s="1">
        <v>0</v>
      </c>
      <c r="I18" s="1">
        <v>0</v>
      </c>
      <c r="J18" s="1">
        <v>0</v>
      </c>
      <c r="K18" s="1">
        <v>8</v>
      </c>
      <c r="L18" s="1">
        <v>30</v>
      </c>
      <c r="M18" s="109"/>
      <c r="N18" s="120"/>
    </row>
    <row r="19" spans="1:20" ht="30" x14ac:dyDescent="0.25">
      <c r="A19" s="2" t="s">
        <v>128</v>
      </c>
      <c r="B19" s="30">
        <f>B18/375/8</f>
        <v>0.33333333333333331</v>
      </c>
      <c r="C19" s="30">
        <f>C18/20/8</f>
        <v>0</v>
      </c>
      <c r="D19" s="30">
        <f>D18/20/8</f>
        <v>0</v>
      </c>
      <c r="E19" s="30">
        <f>E18/8/8</f>
        <v>0.125</v>
      </c>
      <c r="F19" s="30">
        <f>F18/8/8</f>
        <v>0.125</v>
      </c>
      <c r="G19" s="30">
        <f>G18/8/8</f>
        <v>0.125</v>
      </c>
      <c r="H19" s="30">
        <f>H18/6/8</f>
        <v>0</v>
      </c>
      <c r="I19" s="30">
        <f>I18/7/8</f>
        <v>0</v>
      </c>
      <c r="J19" s="30">
        <f>J18/8/8</f>
        <v>0</v>
      </c>
      <c r="K19" s="30">
        <f>K18/8/8</f>
        <v>0.125</v>
      </c>
      <c r="L19" s="30">
        <f>L18/6/8</f>
        <v>0.625</v>
      </c>
    </row>
    <row r="20" spans="1:20" ht="45" x14ac:dyDescent="0.25">
      <c r="A20" s="2" t="s">
        <v>190</v>
      </c>
      <c r="B20" s="30">
        <f>B18/1000/8</f>
        <v>0.125</v>
      </c>
      <c r="C20" s="30">
        <f>C18/70/8</f>
        <v>0</v>
      </c>
      <c r="D20" s="30">
        <f>D18/70/8</f>
        <v>0</v>
      </c>
      <c r="E20" s="30">
        <f>E19+B20</f>
        <v>0.25</v>
      </c>
      <c r="F20" s="30">
        <f>F19+C20</f>
        <v>0.125</v>
      </c>
      <c r="G20" s="30">
        <f>G19+D20</f>
        <v>0.125</v>
      </c>
      <c r="H20" s="30">
        <f>H19</f>
        <v>0</v>
      </c>
      <c r="I20" s="30">
        <f t="shared" ref="I20:L20" si="0">I19</f>
        <v>0</v>
      </c>
      <c r="J20" s="30">
        <f t="shared" si="0"/>
        <v>0</v>
      </c>
      <c r="K20" s="30">
        <f t="shared" si="0"/>
        <v>0.125</v>
      </c>
      <c r="L20" s="30">
        <f t="shared" si="0"/>
        <v>0.625</v>
      </c>
    </row>
    <row r="21" spans="1:20" x14ac:dyDescent="0.25">
      <c r="A21" s="2" t="s">
        <v>129</v>
      </c>
      <c r="B21" s="1">
        <f>ROUNDUP(B18/375,0)</f>
        <v>3</v>
      </c>
      <c r="C21" s="1">
        <f>ROUNDUP(C18/20,0)</f>
        <v>0</v>
      </c>
      <c r="D21" s="1">
        <f>ROUNDUP(D18/20,0)</f>
        <v>0</v>
      </c>
      <c r="E21" s="1">
        <f>ROUNDUP(E18/8,0)</f>
        <v>1</v>
      </c>
      <c r="F21" s="1">
        <f>ROUNDUP(F18/8,0)</f>
        <v>1</v>
      </c>
      <c r="G21" s="1">
        <f>ROUNDUP(G18/8,0)</f>
        <v>1</v>
      </c>
      <c r="H21" s="1">
        <f>ROUNDUP(H18/6,0)</f>
        <v>0</v>
      </c>
      <c r="I21" s="1">
        <f>ROUNDUP(I18/7,0)</f>
        <v>0</v>
      </c>
      <c r="J21" s="1">
        <f>ROUNDUP(J18/8,0)</f>
        <v>0</v>
      </c>
      <c r="K21" s="1">
        <f>ROUNDUP(K18/8,0)</f>
        <v>1</v>
      </c>
      <c r="L21" s="1">
        <f>ROUNDUP(L18/6,0)</f>
        <v>5</v>
      </c>
    </row>
    <row r="22" spans="1:20" ht="19.5" customHeight="1" x14ac:dyDescent="0.25">
      <c r="A22" s="107" t="s">
        <v>196</v>
      </c>
      <c r="B22" s="107"/>
      <c r="C22" s="107"/>
      <c r="D22" s="107"/>
      <c r="E22" s="107"/>
      <c r="F22" s="107"/>
      <c r="G22" s="107"/>
      <c r="H22" s="107"/>
      <c r="I22" s="107"/>
      <c r="J22" s="107"/>
      <c r="K22" s="107"/>
      <c r="L22" s="107"/>
      <c r="M22" s="107"/>
    </row>
    <row r="23" spans="1:20" ht="15" customHeight="1" thickBot="1" x14ac:dyDescent="0.3">
      <c r="B23" s="20" t="s">
        <v>108</v>
      </c>
      <c r="C23" s="20" t="s">
        <v>100</v>
      </c>
      <c r="D23" s="20" t="s">
        <v>101</v>
      </c>
      <c r="E23" s="20" t="s">
        <v>102</v>
      </c>
      <c r="F23" s="20" t="s">
        <v>103</v>
      </c>
      <c r="G23" s="20" t="s">
        <v>104</v>
      </c>
      <c r="H23" s="20" t="s">
        <v>105</v>
      </c>
      <c r="I23" s="20" t="s">
        <v>106</v>
      </c>
      <c r="J23" s="21" t="s">
        <v>107</v>
      </c>
      <c r="N23" s="3" t="s">
        <v>189</v>
      </c>
    </row>
    <row r="24" spans="1:20" x14ac:dyDescent="0.25">
      <c r="B24" s="29">
        <f>IF(G$20=MAX(E$20:G$20),H$20+L$20+G$20+I$20+E$20/2+J$20/2,
IF(E$20=MAX(E$20:G$20),H$20+L$20+E$20+I$20+G$20+J$20/2,H$20+L$20+F$20+I$20+G$20+E$20/2+$J20/2))</f>
        <v>1</v>
      </c>
      <c r="C24" s="29">
        <f>L$20+E$20+F$20+J$20+K$20/2</f>
        <v>1.0625</v>
      </c>
      <c r="D24" s="29">
        <f>E$20+L$20+F$20+H$20+I$20/2+J$20/2</f>
        <v>1</v>
      </c>
      <c r="E24" s="29">
        <f>E$20+F$20+J$20+L$20+K$20/2+G$20/2</f>
        <v>1.125</v>
      </c>
      <c r="F24" s="29">
        <f>G$20+L$20+J$20+E$20+H$20/2+K$20/2</f>
        <v>1.0625</v>
      </c>
      <c r="G24" s="29">
        <f>F$20+E$20+K$20</f>
        <v>0.5</v>
      </c>
      <c r="H24" s="29">
        <f>L$20+F$20+K$20+E$20+G$20/2</f>
        <v>1.1875</v>
      </c>
      <c r="I24" s="29">
        <f>E$20+K$20+F$20</f>
        <v>0.5</v>
      </c>
      <c r="J24" s="29">
        <f>L$20+E$20/2+J$20/2</f>
        <v>0.75</v>
      </c>
    </row>
    <row r="25" spans="1:20" ht="18.75" x14ac:dyDescent="0.25">
      <c r="A25" s="107" t="s">
        <v>195</v>
      </c>
      <c r="B25" s="107"/>
      <c r="C25" s="107"/>
      <c r="D25" s="107"/>
      <c r="E25" s="107"/>
      <c r="F25" s="107"/>
      <c r="G25" s="107"/>
      <c r="H25" s="107"/>
      <c r="I25" s="107"/>
      <c r="J25" s="107"/>
      <c r="K25" s="107"/>
      <c r="L25" s="107"/>
      <c r="M25" s="107"/>
    </row>
    <row r="26" spans="1:20" ht="30.75" thickBot="1" x14ac:dyDescent="0.3">
      <c r="B26" s="20" t="s">
        <v>108</v>
      </c>
      <c r="C26" s="20" t="s">
        <v>100</v>
      </c>
      <c r="D26" s="20" t="s">
        <v>101</v>
      </c>
      <c r="E26" s="20" t="s">
        <v>102</v>
      </c>
      <c r="F26" s="20" t="s">
        <v>103</v>
      </c>
      <c r="G26" s="20" t="s">
        <v>104</v>
      </c>
      <c r="H26" s="20" t="s">
        <v>105</v>
      </c>
      <c r="I26" s="20" t="s">
        <v>106</v>
      </c>
      <c r="J26" s="21" t="s">
        <v>107</v>
      </c>
    </row>
    <row r="27" spans="1:20" ht="15.75" thickBot="1" x14ac:dyDescent="0.3">
      <c r="B27" s="29">
        <f>IF(G$20=MAX(E$20:G$20),H$20+L$20/2+G$20/2+I$20/3+E$20/4/2+J$20/4/2,
IF(E$20=MAX(E$20:G$20),H$20+L$20/2+E$20/2+I$20/3+G$20/4+J$20/5/2,H$20+L$20/2+F$20/2+I$20/3+G$20/4+E$20/5/2+$J20/5/2))</f>
        <v>0.46875</v>
      </c>
      <c r="C27" s="29">
        <f>L$20+E$20/2+F$20/3+J$20/4+K$20/5/2</f>
        <v>0.80416666666666659</v>
      </c>
      <c r="D27" s="29">
        <f>E$20+L$20/2+F$20/3+H$20/4+I$20/5/2+J$20/5/2</f>
        <v>0.60416666666666663</v>
      </c>
      <c r="E27" s="29">
        <f>E$20+F$20/2+J$20/3+L$20/4+K$20/5/2+G$20/5/2</f>
        <v>0.49375000000000002</v>
      </c>
      <c r="F27" s="29">
        <f>G$20+L$20/2+J$20/3+E$20/4+H$20/5/2+K$20/5/2</f>
        <v>0.51249999999999996</v>
      </c>
      <c r="G27" s="29">
        <f>F$20+E$20/2+K$20/3</f>
        <v>0.29166666666666669</v>
      </c>
      <c r="H27" s="29">
        <f>L$20+F$20/2+K$20/3+E$20/4+G$20/5/2</f>
        <v>0.80416666666666659</v>
      </c>
      <c r="I27" s="29">
        <f>E$20+K$20/2+F$20/3</f>
        <v>0.35416666666666669</v>
      </c>
      <c r="J27" s="29">
        <f>L$20+E$20/2/2+J$20/2/2</f>
        <v>0.6875</v>
      </c>
    </row>
    <row r="28" spans="1:20" ht="19.5" thickBot="1" x14ac:dyDescent="0.3">
      <c r="B28" s="110" t="s">
        <v>194</v>
      </c>
      <c r="C28" s="111"/>
      <c r="D28" s="111"/>
      <c r="E28" s="111"/>
      <c r="F28" s="111"/>
      <c r="G28" s="111"/>
      <c r="H28" s="111"/>
      <c r="I28" s="111"/>
      <c r="J28" s="112"/>
    </row>
    <row r="29" spans="1:20" x14ac:dyDescent="0.25">
      <c r="B29" s="19" t="s">
        <v>97</v>
      </c>
      <c r="C29" s="5" t="s">
        <v>87</v>
      </c>
      <c r="D29" s="6" t="s">
        <v>88</v>
      </c>
      <c r="E29" s="6" t="s">
        <v>89</v>
      </c>
      <c r="F29" s="7" t="s">
        <v>90</v>
      </c>
      <c r="G29" s="13" t="s">
        <v>98</v>
      </c>
      <c r="H29" s="14" t="s">
        <v>99</v>
      </c>
      <c r="I29" s="5" t="s">
        <v>15</v>
      </c>
      <c r="J29" s="7" t="s">
        <v>16</v>
      </c>
    </row>
    <row r="30" spans="1:20" ht="60" x14ac:dyDescent="0.25">
      <c r="A30" s="3" t="s">
        <v>188</v>
      </c>
      <c r="B30" s="20" t="s">
        <v>108</v>
      </c>
      <c r="C30" s="8" t="s">
        <v>19</v>
      </c>
      <c r="D30" s="1" t="s">
        <v>109</v>
      </c>
      <c r="E30" s="1" t="s">
        <v>20</v>
      </c>
      <c r="F30" s="9" t="s">
        <v>3</v>
      </c>
      <c r="G30" s="15" t="s">
        <v>4</v>
      </c>
      <c r="H30" s="16" t="s">
        <v>2</v>
      </c>
      <c r="I30" s="8" t="s">
        <v>137</v>
      </c>
      <c r="J30" s="9" t="s">
        <v>114</v>
      </c>
      <c r="M30" s="113" t="s">
        <v>606</v>
      </c>
      <c r="N30" s="114"/>
      <c r="O30" s="114"/>
      <c r="P30" s="114"/>
      <c r="Q30" s="114"/>
      <c r="R30" s="114"/>
      <c r="S30" s="114"/>
      <c r="T30" s="115"/>
    </row>
    <row r="31" spans="1:20" ht="15" customHeight="1" x14ac:dyDescent="0.25">
      <c r="B31" s="20" t="s">
        <v>100</v>
      </c>
      <c r="C31" s="8" t="s">
        <v>1</v>
      </c>
      <c r="D31" s="1" t="s">
        <v>4</v>
      </c>
      <c r="E31" s="1" t="s">
        <v>0</v>
      </c>
      <c r="F31" s="9" t="s">
        <v>2</v>
      </c>
      <c r="G31" s="15" t="s">
        <v>21</v>
      </c>
      <c r="H31" s="16"/>
      <c r="I31" s="8" t="s">
        <v>136</v>
      </c>
      <c r="J31" s="9" t="s">
        <v>120</v>
      </c>
      <c r="M31" s="60" t="s">
        <v>607</v>
      </c>
      <c r="N31" s="61"/>
      <c r="O31" s="61"/>
      <c r="P31" s="61"/>
      <c r="Q31" s="61"/>
      <c r="R31" s="61"/>
      <c r="S31" s="61"/>
      <c r="T31" s="62"/>
    </row>
    <row r="32" spans="1:20" ht="45" x14ac:dyDescent="0.25">
      <c r="B32" s="20" t="s">
        <v>101</v>
      </c>
      <c r="C32" s="8" t="s">
        <v>4</v>
      </c>
      <c r="D32" s="1" t="s">
        <v>1</v>
      </c>
      <c r="E32" s="1" t="s">
        <v>0</v>
      </c>
      <c r="F32" s="9" t="s">
        <v>19</v>
      </c>
      <c r="G32" s="15" t="s">
        <v>20</v>
      </c>
      <c r="H32" s="16" t="s">
        <v>2</v>
      </c>
      <c r="I32" s="8" t="s">
        <v>115</v>
      </c>
      <c r="J32" s="9" t="s">
        <v>116</v>
      </c>
      <c r="M32" s="63"/>
      <c r="N32" s="64"/>
      <c r="O32" s="64"/>
      <c r="P32" s="64"/>
      <c r="Q32" s="64"/>
      <c r="R32" s="64"/>
      <c r="S32" s="64"/>
      <c r="T32" s="65"/>
    </row>
    <row r="33" spans="2:20" ht="45" x14ac:dyDescent="0.25">
      <c r="B33" s="20" t="s">
        <v>102</v>
      </c>
      <c r="C33" s="8" t="s">
        <v>4</v>
      </c>
      <c r="D33" s="1" t="s">
        <v>0</v>
      </c>
      <c r="E33" s="1" t="s">
        <v>2</v>
      </c>
      <c r="F33" s="9" t="s">
        <v>1</v>
      </c>
      <c r="G33" s="15" t="s">
        <v>21</v>
      </c>
      <c r="H33" s="16" t="s">
        <v>3</v>
      </c>
      <c r="I33" s="8" t="s">
        <v>115</v>
      </c>
      <c r="J33" s="9" t="s">
        <v>121</v>
      </c>
      <c r="M33" s="63"/>
      <c r="N33" s="64"/>
      <c r="O33" s="64"/>
      <c r="P33" s="64"/>
      <c r="Q33" s="64"/>
      <c r="R33" s="64"/>
      <c r="S33" s="64"/>
      <c r="T33" s="65"/>
    </row>
    <row r="34" spans="2:20" ht="15.75" customHeight="1" x14ac:dyDescent="0.25">
      <c r="B34" s="20" t="s">
        <v>103</v>
      </c>
      <c r="C34" s="8" t="s">
        <v>3</v>
      </c>
      <c r="D34" s="1" t="s">
        <v>1</v>
      </c>
      <c r="E34" s="1" t="s">
        <v>2</v>
      </c>
      <c r="F34" s="9" t="s">
        <v>4</v>
      </c>
      <c r="G34" s="15" t="s">
        <v>19</v>
      </c>
      <c r="H34" s="16" t="s">
        <v>21</v>
      </c>
      <c r="I34" s="8" t="s">
        <v>117</v>
      </c>
      <c r="J34" s="9" t="s">
        <v>118</v>
      </c>
      <c r="M34" s="66"/>
      <c r="N34" s="67"/>
      <c r="O34" s="67"/>
      <c r="P34" s="67"/>
      <c r="Q34" s="67"/>
      <c r="R34" s="67"/>
      <c r="S34" s="67"/>
      <c r="T34" s="68"/>
    </row>
    <row r="35" spans="2:20" ht="18.75" x14ac:dyDescent="0.3">
      <c r="B35" s="20" t="s">
        <v>104</v>
      </c>
      <c r="C35" s="8" t="s">
        <v>0</v>
      </c>
      <c r="D35" s="1" t="s">
        <v>4</v>
      </c>
      <c r="E35" s="1" t="s">
        <v>21</v>
      </c>
      <c r="F35" s="9"/>
      <c r="G35" s="15"/>
      <c r="H35" s="16"/>
      <c r="I35" s="8" t="s">
        <v>122</v>
      </c>
      <c r="J35" s="9" t="s">
        <v>122</v>
      </c>
      <c r="M35" s="106" t="s">
        <v>92</v>
      </c>
      <c r="N35" s="106"/>
      <c r="O35" s="106"/>
      <c r="P35" s="106"/>
      <c r="Q35" s="106"/>
      <c r="R35" s="106"/>
      <c r="S35" s="106"/>
      <c r="T35" s="106"/>
    </row>
    <row r="36" spans="2:20" ht="15" customHeight="1" x14ac:dyDescent="0.25">
      <c r="B36" s="20" t="s">
        <v>105</v>
      </c>
      <c r="C36" s="8" t="s">
        <v>1</v>
      </c>
      <c r="D36" s="1" t="s">
        <v>0</v>
      </c>
      <c r="E36" s="1" t="s">
        <v>21</v>
      </c>
      <c r="F36" s="9" t="s">
        <v>4</v>
      </c>
      <c r="G36" s="15" t="s">
        <v>3</v>
      </c>
      <c r="H36" s="16"/>
      <c r="I36" s="8" t="s">
        <v>122</v>
      </c>
      <c r="J36" s="9" t="s">
        <v>122</v>
      </c>
      <c r="M36" s="51" t="s">
        <v>145</v>
      </c>
      <c r="N36" s="51"/>
      <c r="O36" s="51"/>
      <c r="P36" s="51"/>
      <c r="Q36" s="51"/>
      <c r="R36" s="51"/>
      <c r="S36" s="51"/>
      <c r="T36" s="51"/>
    </row>
    <row r="37" spans="2:20" ht="30" x14ac:dyDescent="0.25">
      <c r="B37" s="20" t="s">
        <v>106</v>
      </c>
      <c r="C37" s="8" t="s">
        <v>4</v>
      </c>
      <c r="D37" s="1" t="s">
        <v>21</v>
      </c>
      <c r="E37" s="1" t="s">
        <v>0</v>
      </c>
      <c r="F37" s="9"/>
      <c r="G37" s="15" t="s">
        <v>1</v>
      </c>
      <c r="H37" s="16" t="s">
        <v>2</v>
      </c>
      <c r="I37" s="8"/>
      <c r="J37" s="9" t="s">
        <v>119</v>
      </c>
      <c r="M37" s="51"/>
      <c r="N37" s="51"/>
      <c r="O37" s="51"/>
      <c r="P37" s="51"/>
      <c r="Q37" s="51"/>
      <c r="R37" s="51"/>
      <c r="S37" s="51"/>
      <c r="T37" s="51"/>
    </row>
    <row r="38" spans="2:20" ht="15.75" thickBot="1" x14ac:dyDescent="0.3">
      <c r="B38" s="21" t="s">
        <v>107</v>
      </c>
      <c r="C38" s="10" t="s">
        <v>1</v>
      </c>
      <c r="D38" s="11" t="s">
        <v>1</v>
      </c>
      <c r="E38" s="11" t="s">
        <v>1</v>
      </c>
      <c r="F38" s="12" t="s">
        <v>1</v>
      </c>
      <c r="G38" s="17" t="s">
        <v>4</v>
      </c>
      <c r="H38" s="18" t="s">
        <v>2</v>
      </c>
      <c r="I38" s="10" t="s">
        <v>110</v>
      </c>
      <c r="J38" s="12"/>
      <c r="M38" s="51"/>
      <c r="N38" s="51"/>
      <c r="O38" s="51"/>
      <c r="P38" s="51"/>
      <c r="Q38" s="51"/>
      <c r="R38" s="51"/>
      <c r="S38" s="51"/>
      <c r="T38" s="51"/>
    </row>
    <row r="39" spans="2:20" x14ac:dyDescent="0.25">
      <c r="M39" s="51"/>
      <c r="N39" s="51"/>
      <c r="O39" s="51"/>
      <c r="P39" s="51"/>
      <c r="Q39" s="51"/>
      <c r="R39" s="51"/>
      <c r="S39" s="51"/>
      <c r="T39" s="51"/>
    </row>
    <row r="40" spans="2:20" x14ac:dyDescent="0.25">
      <c r="M40" s="51"/>
      <c r="N40" s="51"/>
      <c r="O40" s="51"/>
      <c r="P40" s="51"/>
      <c r="Q40" s="51"/>
      <c r="R40" s="51"/>
      <c r="S40" s="51"/>
      <c r="T40" s="51"/>
    </row>
    <row r="41" spans="2:20" x14ac:dyDescent="0.25">
      <c r="M41" s="51"/>
      <c r="N41" s="51"/>
      <c r="O41" s="51"/>
      <c r="P41" s="51"/>
      <c r="Q41" s="51"/>
      <c r="R41" s="51"/>
      <c r="S41" s="51"/>
      <c r="T41" s="51"/>
    </row>
    <row r="42" spans="2:20" x14ac:dyDescent="0.25">
      <c r="M42" s="51"/>
      <c r="N42" s="51"/>
      <c r="O42" s="51"/>
      <c r="P42" s="51"/>
      <c r="Q42" s="51"/>
      <c r="R42" s="51"/>
      <c r="S42" s="51"/>
      <c r="T42" s="51"/>
    </row>
    <row r="43" spans="2:20" x14ac:dyDescent="0.25">
      <c r="M43" s="51"/>
      <c r="N43" s="51"/>
      <c r="O43" s="51"/>
      <c r="P43" s="51"/>
      <c r="Q43" s="51"/>
      <c r="R43" s="51"/>
      <c r="S43" s="51"/>
      <c r="T43" s="51"/>
    </row>
    <row r="44" spans="2:20" x14ac:dyDescent="0.25">
      <c r="M44" s="51"/>
      <c r="N44" s="51"/>
      <c r="O44" s="51"/>
      <c r="P44" s="51"/>
      <c r="Q44" s="51"/>
      <c r="R44" s="51"/>
      <c r="S44" s="51"/>
      <c r="T44" s="51"/>
    </row>
    <row r="45" spans="2:20" x14ac:dyDescent="0.25">
      <c r="M45" s="51"/>
      <c r="N45" s="51"/>
      <c r="O45" s="51"/>
      <c r="P45" s="51"/>
      <c r="Q45" s="51"/>
      <c r="R45" s="51"/>
      <c r="S45" s="51"/>
      <c r="T45" s="51"/>
    </row>
    <row r="46" spans="2:20" ht="18.75" x14ac:dyDescent="0.3">
      <c r="M46" s="106" t="s">
        <v>229</v>
      </c>
      <c r="N46" s="106"/>
      <c r="O46" s="106"/>
      <c r="P46" s="106"/>
      <c r="Q46" s="106"/>
      <c r="R46" s="106"/>
      <c r="S46" s="106"/>
      <c r="T46" s="106"/>
    </row>
    <row r="47" spans="2:20" ht="15" customHeight="1" x14ac:dyDescent="0.25">
      <c r="M47" s="51" t="s">
        <v>138</v>
      </c>
      <c r="N47" s="51"/>
      <c r="O47" s="51"/>
      <c r="P47" s="51"/>
      <c r="Q47" s="51"/>
      <c r="R47" s="51"/>
      <c r="S47" s="51"/>
      <c r="T47" s="51"/>
    </row>
    <row r="48" spans="2:20" x14ac:dyDescent="0.25">
      <c r="M48" s="51"/>
      <c r="N48" s="51"/>
      <c r="O48" s="51"/>
      <c r="P48" s="51"/>
      <c r="Q48" s="51"/>
      <c r="R48" s="51"/>
      <c r="S48" s="51"/>
      <c r="T48" s="51"/>
    </row>
    <row r="49" spans="13:20" x14ac:dyDescent="0.25">
      <c r="M49" s="51"/>
      <c r="N49" s="51"/>
      <c r="O49" s="51"/>
      <c r="P49" s="51"/>
      <c r="Q49" s="51"/>
      <c r="R49" s="51"/>
      <c r="S49" s="51"/>
      <c r="T49" s="51"/>
    </row>
    <row r="50" spans="13:20" x14ac:dyDescent="0.25">
      <c r="M50" s="51"/>
      <c r="N50" s="51"/>
      <c r="O50" s="51"/>
      <c r="P50" s="51"/>
      <c r="Q50" s="51"/>
      <c r="R50" s="51"/>
      <c r="S50" s="51"/>
      <c r="T50" s="51"/>
    </row>
    <row r="51" spans="13:20" x14ac:dyDescent="0.25">
      <c r="M51" s="51"/>
      <c r="N51" s="51"/>
      <c r="O51" s="51"/>
      <c r="P51" s="51"/>
      <c r="Q51" s="51"/>
      <c r="R51" s="51"/>
      <c r="S51" s="51"/>
      <c r="T51" s="51"/>
    </row>
    <row r="52" spans="13:20" x14ac:dyDescent="0.25">
      <c r="M52" s="51"/>
      <c r="N52" s="51"/>
      <c r="O52" s="51"/>
      <c r="P52" s="51"/>
      <c r="Q52" s="51"/>
      <c r="R52" s="51"/>
      <c r="S52" s="51"/>
      <c r="T52" s="51"/>
    </row>
    <row r="53" spans="13:20" x14ac:dyDescent="0.25">
      <c r="M53" s="51"/>
      <c r="N53" s="51"/>
      <c r="O53" s="51"/>
      <c r="P53" s="51"/>
      <c r="Q53" s="51"/>
      <c r="R53" s="51"/>
      <c r="S53" s="51"/>
      <c r="T53" s="51"/>
    </row>
    <row r="54" spans="13:20" x14ac:dyDescent="0.25">
      <c r="M54" s="51"/>
      <c r="N54" s="51"/>
      <c r="O54" s="51"/>
      <c r="P54" s="51"/>
      <c r="Q54" s="51"/>
      <c r="R54" s="51"/>
      <c r="S54" s="51"/>
      <c r="T54" s="51"/>
    </row>
    <row r="55" spans="13:20" x14ac:dyDescent="0.25">
      <c r="M55" s="51"/>
      <c r="N55" s="51"/>
      <c r="O55" s="51"/>
      <c r="P55" s="51"/>
      <c r="Q55" s="51"/>
      <c r="R55" s="51"/>
      <c r="S55" s="51"/>
      <c r="T55" s="51"/>
    </row>
    <row r="56" spans="13:20" x14ac:dyDescent="0.25">
      <c r="M56" s="51"/>
      <c r="N56" s="51"/>
      <c r="O56" s="51"/>
      <c r="P56" s="51"/>
      <c r="Q56" s="51"/>
      <c r="R56" s="51"/>
      <c r="S56" s="51"/>
      <c r="T56" s="51"/>
    </row>
    <row r="57" spans="13:20" x14ac:dyDescent="0.25">
      <c r="M57" s="51"/>
      <c r="N57" s="51"/>
      <c r="O57" s="51"/>
      <c r="P57" s="51"/>
      <c r="Q57" s="51"/>
      <c r="R57" s="51"/>
      <c r="S57" s="51"/>
      <c r="T57" s="51"/>
    </row>
    <row r="58" spans="13:20" x14ac:dyDescent="0.25">
      <c r="M58" s="51"/>
      <c r="N58" s="51"/>
      <c r="O58" s="51"/>
      <c r="P58" s="51"/>
      <c r="Q58" s="51"/>
      <c r="R58" s="51"/>
      <c r="S58" s="51"/>
      <c r="T58" s="51"/>
    </row>
    <row r="64" spans="13:20" ht="15" customHeight="1" x14ac:dyDescent="0.25"/>
    <row r="72" spans="13:20" ht="18.75" x14ac:dyDescent="0.3">
      <c r="M72" s="106" t="s">
        <v>96</v>
      </c>
      <c r="N72" s="106"/>
      <c r="O72" s="106"/>
      <c r="P72" s="106"/>
      <c r="Q72" s="106"/>
      <c r="R72" s="106"/>
      <c r="S72" s="106"/>
      <c r="T72" s="106"/>
    </row>
    <row r="73" spans="13:20" x14ac:dyDescent="0.25">
      <c r="M73" s="51" t="s">
        <v>605</v>
      </c>
      <c r="N73" s="51"/>
      <c r="O73" s="51"/>
      <c r="P73" s="51"/>
      <c r="Q73" s="51"/>
      <c r="R73" s="51"/>
      <c r="S73" s="51"/>
      <c r="T73" s="51"/>
    </row>
    <row r="74" spans="13:20" x14ac:dyDescent="0.25">
      <c r="M74" s="51"/>
      <c r="N74" s="51"/>
      <c r="O74" s="51"/>
      <c r="P74" s="51"/>
      <c r="Q74" s="51"/>
      <c r="R74" s="51"/>
      <c r="S74" s="51"/>
      <c r="T74" s="51"/>
    </row>
    <row r="75" spans="13:20" x14ac:dyDescent="0.25">
      <c r="M75" s="51"/>
      <c r="N75" s="51"/>
      <c r="O75" s="51"/>
      <c r="P75" s="51"/>
      <c r="Q75" s="51"/>
      <c r="R75" s="51"/>
      <c r="S75" s="51"/>
      <c r="T75" s="51"/>
    </row>
    <row r="76" spans="13:20" x14ac:dyDescent="0.25">
      <c r="M76" s="51"/>
      <c r="N76" s="51"/>
      <c r="O76" s="51"/>
      <c r="P76" s="51"/>
      <c r="Q76" s="51"/>
      <c r="R76" s="51"/>
      <c r="S76" s="51"/>
      <c r="T76" s="51"/>
    </row>
  </sheetData>
  <mergeCells count="31">
    <mergeCell ref="A1:K1"/>
    <mergeCell ref="N10:O10"/>
    <mergeCell ref="K11:L11"/>
    <mergeCell ref="M11:N11"/>
    <mergeCell ref="S3:U3"/>
    <mergeCell ref="S4:U4"/>
    <mergeCell ref="S5:U5"/>
    <mergeCell ref="S6:U6"/>
    <mergeCell ref="S1:U1"/>
    <mergeCell ref="A8:F9"/>
    <mergeCell ref="D10:E10"/>
    <mergeCell ref="I11:J11"/>
    <mergeCell ref="I8:O8"/>
    <mergeCell ref="I10:J10"/>
    <mergeCell ref="K10:M10"/>
    <mergeCell ref="A4:K5"/>
    <mergeCell ref="A7:O7"/>
    <mergeCell ref="M72:T72"/>
    <mergeCell ref="M73:T76"/>
    <mergeCell ref="M46:T46"/>
    <mergeCell ref="M47:T58"/>
    <mergeCell ref="A25:M25"/>
    <mergeCell ref="M17:M18"/>
    <mergeCell ref="A22:M22"/>
    <mergeCell ref="B28:J28"/>
    <mergeCell ref="M30:T30"/>
    <mergeCell ref="M31:T34"/>
    <mergeCell ref="M35:T35"/>
    <mergeCell ref="M36:T45"/>
    <mergeCell ref="A16:M16"/>
    <mergeCell ref="N17:N18"/>
  </mergeCells>
  <hyperlinks>
    <hyperlink ref="A51" r:id="rId1" display="https://www.reddit.com/r/summonerswar/comments/xxuzgy/rune_clean_up_tool_with_json_import_v_2/" xr:uid="{00000000-0004-0000-0200-000000000000}"/>
    <hyperlink ref="S1:U1" location="'TL ; DR'!A1" display="RETURN TO HOME TAB" xr:uid="{00000000-0004-0000-0200-000001000000}"/>
    <hyperlink ref="S5:U5" r:id="rId2" display="Vidéo for Rune Efficiency" xr:uid="{00000000-0004-0000-0200-000002000000}"/>
    <hyperlink ref="S6:U6" r:id="rId3" display="Clean-up rune tool" xr:uid="{00000000-0004-0000-0200-000003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3"/>
  <dimension ref="B1:U10"/>
  <sheetViews>
    <sheetView workbookViewId="0">
      <selection activeCell="O18" sqref="O18"/>
    </sheetView>
  </sheetViews>
  <sheetFormatPr baseColWidth="10" defaultRowHeight="15" x14ac:dyDescent="0.25"/>
  <sheetData>
    <row r="1" spans="2:21" ht="18.75" x14ac:dyDescent="0.3">
      <c r="B1" s="51" t="s">
        <v>34</v>
      </c>
      <c r="C1" s="51" t="s">
        <v>35</v>
      </c>
      <c r="D1" s="51" t="s">
        <v>36</v>
      </c>
      <c r="E1" s="51" t="s">
        <v>37</v>
      </c>
      <c r="F1" s="51" t="s">
        <v>38</v>
      </c>
      <c r="G1" s="51" t="s">
        <v>39</v>
      </c>
      <c r="H1" s="51" t="s">
        <v>40</v>
      </c>
      <c r="J1" s="106" t="s">
        <v>41</v>
      </c>
      <c r="K1" s="106"/>
      <c r="L1" s="106"/>
      <c r="M1" s="106"/>
      <c r="N1" s="106"/>
      <c r="O1" s="106"/>
      <c r="P1" s="106"/>
      <c r="Q1" s="106"/>
      <c r="S1" s="130" t="s">
        <v>150</v>
      </c>
      <c r="T1" s="130"/>
      <c r="U1" s="130"/>
    </row>
    <row r="2" spans="2:21" ht="15" customHeight="1" x14ac:dyDescent="0.25">
      <c r="B2" s="51"/>
      <c r="C2" s="51"/>
      <c r="D2" s="51"/>
      <c r="E2" s="51"/>
      <c r="F2" s="51"/>
      <c r="G2" s="51"/>
      <c r="H2" s="51"/>
      <c r="J2" s="51" t="s">
        <v>551</v>
      </c>
      <c r="K2" s="51"/>
      <c r="L2" s="51"/>
      <c r="M2" s="51"/>
      <c r="N2" s="51"/>
      <c r="O2" s="51"/>
      <c r="P2" s="51"/>
      <c r="Q2" s="51"/>
    </row>
    <row r="3" spans="2:21" ht="18.75" x14ac:dyDescent="0.3">
      <c r="J3" s="51"/>
      <c r="K3" s="51"/>
      <c r="L3" s="51"/>
      <c r="M3" s="51"/>
      <c r="N3" s="51"/>
      <c r="O3" s="51"/>
      <c r="P3" s="51"/>
      <c r="Q3" s="51"/>
      <c r="S3" s="106" t="s">
        <v>95</v>
      </c>
      <c r="T3" s="106"/>
      <c r="U3" s="106"/>
    </row>
    <row r="4" spans="2:21" x14ac:dyDescent="0.25">
      <c r="J4" s="51"/>
      <c r="K4" s="51"/>
      <c r="L4" s="51"/>
      <c r="M4" s="51"/>
      <c r="N4" s="51"/>
      <c r="O4" s="51"/>
      <c r="P4" s="51"/>
      <c r="Q4" s="51"/>
      <c r="S4" s="122" t="s">
        <v>199</v>
      </c>
      <c r="T4" s="123"/>
      <c r="U4" s="124"/>
    </row>
    <row r="5" spans="2:21" x14ac:dyDescent="0.25">
      <c r="J5" s="51"/>
      <c r="K5" s="51"/>
      <c r="L5" s="51"/>
      <c r="M5" s="51"/>
      <c r="N5" s="51"/>
      <c r="O5" s="51"/>
      <c r="P5" s="51"/>
      <c r="Q5" s="51"/>
      <c r="S5" s="122" t="s">
        <v>200</v>
      </c>
      <c r="T5" s="123"/>
      <c r="U5" s="124"/>
    </row>
    <row r="6" spans="2:21" ht="18.75" x14ac:dyDescent="0.3">
      <c r="J6" s="106" t="s">
        <v>86</v>
      </c>
      <c r="K6" s="106"/>
      <c r="L6" s="106"/>
      <c r="M6" s="106"/>
      <c r="N6" s="106"/>
      <c r="O6" s="106"/>
      <c r="P6" s="106"/>
      <c r="Q6" s="106"/>
      <c r="S6" s="122"/>
      <c r="T6" s="123"/>
      <c r="U6" s="124"/>
    </row>
    <row r="7" spans="2:21" x14ac:dyDescent="0.25">
      <c r="J7" s="51"/>
      <c r="K7" s="51"/>
      <c r="L7" s="51"/>
      <c r="M7" s="51"/>
      <c r="N7" s="51"/>
      <c r="O7" s="51"/>
      <c r="P7" s="51"/>
      <c r="Q7" s="51"/>
    </row>
    <row r="8" spans="2:21" x14ac:dyDescent="0.25">
      <c r="J8" s="51"/>
      <c r="K8" s="51"/>
      <c r="L8" s="51"/>
      <c r="M8" s="51"/>
      <c r="N8" s="51"/>
      <c r="O8" s="51"/>
      <c r="P8" s="51"/>
      <c r="Q8" s="51"/>
    </row>
    <row r="9" spans="2:21" x14ac:dyDescent="0.25">
      <c r="J9" s="51"/>
      <c r="K9" s="51"/>
      <c r="L9" s="51"/>
      <c r="M9" s="51"/>
      <c r="N9" s="51"/>
      <c r="O9" s="51"/>
      <c r="P9" s="51"/>
      <c r="Q9" s="51"/>
    </row>
    <row r="10" spans="2:21" x14ac:dyDescent="0.25">
      <c r="J10" s="51"/>
      <c r="K10" s="51"/>
      <c r="L10" s="51"/>
      <c r="M10" s="51"/>
      <c r="N10" s="51"/>
      <c r="O10" s="51"/>
      <c r="P10" s="51"/>
      <c r="Q10" s="51"/>
    </row>
  </sheetData>
  <mergeCells count="16">
    <mergeCell ref="S1:U1"/>
    <mergeCell ref="J6:Q6"/>
    <mergeCell ref="J7:Q10"/>
    <mergeCell ref="H1:H2"/>
    <mergeCell ref="J1:Q1"/>
    <mergeCell ref="J2:Q5"/>
    <mergeCell ref="S3:U3"/>
    <mergeCell ref="S4:U4"/>
    <mergeCell ref="S5:U5"/>
    <mergeCell ref="S6:U6"/>
    <mergeCell ref="G1:G2"/>
    <mergeCell ref="B1:B2"/>
    <mergeCell ref="C1:C2"/>
    <mergeCell ref="D1:D2"/>
    <mergeCell ref="E1:E2"/>
    <mergeCell ref="F1:F2"/>
  </mergeCells>
  <hyperlinks>
    <hyperlink ref="S1:U1" location="'TL ; DR'!A1" display="RETURN TO HOME TAB" xr:uid="{00000000-0004-0000-0300-000000000000}"/>
    <hyperlink ref="S4" r:id="rId1" xr:uid="{00000000-0004-0000-0300-000001000000}"/>
    <hyperlink ref="S5" r:id="rId2" xr:uid="{00000000-0004-0000-03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4"/>
  <dimension ref="A1:T151"/>
  <sheetViews>
    <sheetView topLeftCell="A109" workbookViewId="0">
      <selection activeCell="D132" sqref="D132"/>
    </sheetView>
  </sheetViews>
  <sheetFormatPr baseColWidth="10" defaultRowHeight="15" x14ac:dyDescent="0.25"/>
  <cols>
    <col min="1" max="1" width="20.7109375" customWidth="1"/>
    <col min="2" max="2" width="15.7109375" customWidth="1"/>
    <col min="3" max="3" width="30.7109375" customWidth="1"/>
    <col min="14" max="16" width="11.42578125" style="32"/>
  </cols>
  <sheetData>
    <row r="1" spans="1:20" ht="15" customHeight="1" x14ac:dyDescent="0.25">
      <c r="A1" s="147" t="s">
        <v>22</v>
      </c>
      <c r="B1" s="148"/>
      <c r="C1" s="148"/>
      <c r="D1" s="148"/>
      <c r="E1" s="148"/>
      <c r="F1" s="148"/>
      <c r="G1" s="148"/>
      <c r="H1" s="148"/>
      <c r="I1" s="148"/>
      <c r="J1" s="148"/>
      <c r="K1" s="148"/>
      <c r="L1" s="148"/>
      <c r="M1" s="148"/>
      <c r="N1" s="148"/>
      <c r="O1" s="148"/>
      <c r="P1" s="149"/>
      <c r="R1" s="130" t="s">
        <v>150</v>
      </c>
      <c r="S1" s="130"/>
      <c r="T1" s="130"/>
    </row>
    <row r="2" spans="1:20" ht="15" customHeight="1" thickBot="1" x14ac:dyDescent="0.3">
      <c r="A2" s="150"/>
      <c r="B2" s="151"/>
      <c r="C2" s="151"/>
      <c r="D2" s="151"/>
      <c r="E2" s="151"/>
      <c r="F2" s="151"/>
      <c r="G2" s="151"/>
      <c r="H2" s="151"/>
      <c r="I2" s="151"/>
      <c r="J2" s="151"/>
      <c r="K2" s="151"/>
      <c r="L2" s="151"/>
      <c r="M2" s="151"/>
      <c r="N2" s="151"/>
      <c r="O2" s="151"/>
      <c r="P2" s="152"/>
    </row>
    <row r="3" spans="1:20" ht="15.75" x14ac:dyDescent="0.25">
      <c r="A3" s="143" t="s">
        <v>553</v>
      </c>
      <c r="B3" s="144"/>
      <c r="C3" s="144"/>
      <c r="D3" s="144"/>
      <c r="E3" s="144"/>
      <c r="F3" s="144"/>
      <c r="G3" s="144"/>
      <c r="H3" s="144"/>
      <c r="I3" s="144"/>
      <c r="J3" s="144"/>
      <c r="K3" s="144"/>
      <c r="L3" s="144"/>
      <c r="M3" s="144"/>
      <c r="N3" s="144"/>
      <c r="O3" s="144"/>
      <c r="P3" s="145"/>
    </row>
    <row r="4" spans="1:20" ht="18.75" x14ac:dyDescent="0.3">
      <c r="A4" s="133" t="s">
        <v>228</v>
      </c>
      <c r="B4" s="138" t="s">
        <v>14</v>
      </c>
      <c r="C4" s="138" t="s">
        <v>213</v>
      </c>
      <c r="D4" s="139" t="s">
        <v>18</v>
      </c>
      <c r="E4" s="139"/>
      <c r="F4" s="139"/>
      <c r="G4" s="139"/>
      <c r="H4" s="139"/>
      <c r="I4" s="139"/>
      <c r="J4" s="139"/>
      <c r="K4" s="139"/>
      <c r="L4" s="139"/>
      <c r="M4" s="139"/>
      <c r="N4" s="139" t="s">
        <v>24</v>
      </c>
      <c r="O4" s="139"/>
      <c r="P4" s="146"/>
      <c r="R4" s="106" t="s">
        <v>95</v>
      </c>
      <c r="S4" s="106"/>
      <c r="T4" s="106"/>
    </row>
    <row r="5" spans="1:20" x14ac:dyDescent="0.25">
      <c r="A5" s="134"/>
      <c r="B5" s="109"/>
      <c r="C5" s="109"/>
      <c r="D5" s="2" t="s">
        <v>1</v>
      </c>
      <c r="E5" s="2" t="s">
        <v>2</v>
      </c>
      <c r="F5" s="2" t="s">
        <v>5</v>
      </c>
      <c r="G5" s="2" t="s">
        <v>4</v>
      </c>
      <c r="H5" s="2" t="s">
        <v>0</v>
      </c>
      <c r="I5" s="2" t="s">
        <v>6</v>
      </c>
      <c r="J5" s="2" t="s">
        <v>3</v>
      </c>
      <c r="K5" s="2" t="s">
        <v>19</v>
      </c>
      <c r="L5" s="2" t="s">
        <v>20</v>
      </c>
      <c r="M5" s="2" t="s">
        <v>21</v>
      </c>
      <c r="N5" s="139"/>
      <c r="O5" s="139"/>
      <c r="P5" s="146"/>
      <c r="R5" s="164"/>
      <c r="S5" s="164"/>
      <c r="T5" s="164"/>
    </row>
    <row r="6" spans="1:20" x14ac:dyDescent="0.25">
      <c r="A6" s="41" t="s">
        <v>94</v>
      </c>
      <c r="B6" s="1"/>
      <c r="C6" s="1"/>
      <c r="D6" s="1"/>
      <c r="E6" s="1"/>
      <c r="F6" s="1"/>
      <c r="G6" s="1"/>
      <c r="H6" s="1"/>
      <c r="I6" s="1"/>
      <c r="J6" s="1"/>
      <c r="K6" s="1"/>
      <c r="L6" s="1"/>
      <c r="M6" s="1"/>
      <c r="N6" s="51"/>
      <c r="O6" s="51"/>
      <c r="P6" s="140"/>
      <c r="R6" s="164"/>
      <c r="S6" s="164"/>
      <c r="T6" s="164"/>
    </row>
    <row r="7" spans="1:20" x14ac:dyDescent="0.25">
      <c r="A7" s="41" t="s">
        <v>25</v>
      </c>
      <c r="B7" s="1"/>
      <c r="C7" s="1"/>
      <c r="D7" s="1"/>
      <c r="E7" s="1"/>
      <c r="F7" s="1"/>
      <c r="G7" s="1"/>
      <c r="H7" s="1"/>
      <c r="I7" s="1"/>
      <c r="J7" s="1"/>
      <c r="K7" s="1"/>
      <c r="L7" s="1"/>
      <c r="M7" s="1"/>
      <c r="N7" s="51"/>
      <c r="O7" s="51"/>
      <c r="P7" s="140"/>
      <c r="R7" s="164"/>
      <c r="S7" s="164"/>
      <c r="T7" s="164"/>
    </row>
    <row r="8" spans="1:20" x14ac:dyDescent="0.25">
      <c r="A8" s="41" t="s">
        <v>25</v>
      </c>
      <c r="B8" s="1"/>
      <c r="C8" s="1"/>
      <c r="D8" s="1"/>
      <c r="E8" s="1"/>
      <c r="F8" s="1"/>
      <c r="G8" s="1"/>
      <c r="H8" s="1"/>
      <c r="I8" s="1"/>
      <c r="J8" s="1"/>
      <c r="K8" s="1"/>
      <c r="L8" s="1"/>
      <c r="M8" s="1"/>
      <c r="N8" s="51"/>
      <c r="O8" s="51"/>
      <c r="P8" s="140"/>
      <c r="R8" s="164"/>
      <c r="S8" s="164"/>
      <c r="T8" s="164"/>
    </row>
    <row r="9" spans="1:20" x14ac:dyDescent="0.25">
      <c r="A9" s="41" t="s">
        <v>25</v>
      </c>
      <c r="B9" s="1"/>
      <c r="C9" s="1"/>
      <c r="D9" s="1"/>
      <c r="E9" s="1"/>
      <c r="F9" s="1"/>
      <c r="G9" s="1"/>
      <c r="H9" s="1"/>
      <c r="I9" s="1"/>
      <c r="J9" s="1"/>
      <c r="K9" s="1"/>
      <c r="L9" s="1"/>
      <c r="M9" s="1"/>
      <c r="N9" s="51"/>
      <c r="O9" s="51"/>
      <c r="P9" s="140"/>
      <c r="R9" s="164"/>
      <c r="S9" s="164"/>
      <c r="T9" s="164"/>
    </row>
    <row r="10" spans="1:20" ht="15.75" thickBot="1" x14ac:dyDescent="0.3">
      <c r="A10" s="42" t="s">
        <v>25</v>
      </c>
      <c r="B10" s="11"/>
      <c r="C10" s="11"/>
      <c r="D10" s="11"/>
      <c r="E10" s="11"/>
      <c r="F10" s="11"/>
      <c r="G10" s="11"/>
      <c r="H10" s="11"/>
      <c r="I10" s="11"/>
      <c r="J10" s="11"/>
      <c r="K10" s="11"/>
      <c r="L10" s="11"/>
      <c r="M10" s="11"/>
      <c r="N10" s="141"/>
      <c r="O10" s="141"/>
      <c r="P10" s="142"/>
      <c r="R10" s="164"/>
      <c r="S10" s="164"/>
      <c r="T10" s="164"/>
    </row>
    <row r="11" spans="1:20" ht="15.75" x14ac:dyDescent="0.25">
      <c r="A11" s="143" t="s">
        <v>223</v>
      </c>
      <c r="B11" s="144"/>
      <c r="C11" s="144"/>
      <c r="D11" s="144"/>
      <c r="E11" s="144"/>
      <c r="F11" s="144"/>
      <c r="G11" s="144"/>
      <c r="H11" s="144"/>
      <c r="I11" s="144"/>
      <c r="J11" s="144"/>
      <c r="K11" s="144"/>
      <c r="L11" s="144"/>
      <c r="M11" s="144"/>
      <c r="N11" s="144"/>
      <c r="O11" s="144"/>
      <c r="P11" s="145"/>
      <c r="R11" s="164"/>
      <c r="S11" s="164"/>
      <c r="T11" s="164"/>
    </row>
    <row r="12" spans="1:20" x14ac:dyDescent="0.25">
      <c r="A12" s="133" t="s">
        <v>228</v>
      </c>
      <c r="B12" s="138" t="s">
        <v>14</v>
      </c>
      <c r="C12" s="138" t="s">
        <v>213</v>
      </c>
      <c r="D12" s="139" t="s">
        <v>18</v>
      </c>
      <c r="E12" s="139"/>
      <c r="F12" s="139"/>
      <c r="G12" s="139"/>
      <c r="H12" s="139"/>
      <c r="I12" s="139"/>
      <c r="J12" s="139"/>
      <c r="K12" s="139"/>
      <c r="L12" s="139"/>
      <c r="M12" s="139"/>
      <c r="N12" s="139" t="s">
        <v>24</v>
      </c>
      <c r="O12" s="139"/>
      <c r="P12" s="146"/>
      <c r="R12" s="164"/>
      <c r="S12" s="164"/>
      <c r="T12" s="164"/>
    </row>
    <row r="13" spans="1:20" x14ac:dyDescent="0.25">
      <c r="A13" s="134"/>
      <c r="B13" s="109"/>
      <c r="C13" s="109"/>
      <c r="D13" s="2" t="s">
        <v>1</v>
      </c>
      <c r="E13" s="2" t="s">
        <v>2</v>
      </c>
      <c r="F13" s="2" t="s">
        <v>5</v>
      </c>
      <c r="G13" s="2" t="s">
        <v>4</v>
      </c>
      <c r="H13" s="2" t="s">
        <v>0</v>
      </c>
      <c r="I13" s="2" t="s">
        <v>6</v>
      </c>
      <c r="J13" s="2" t="s">
        <v>3</v>
      </c>
      <c r="K13" s="2" t="s">
        <v>19</v>
      </c>
      <c r="L13" s="2" t="s">
        <v>20</v>
      </c>
      <c r="M13" s="2" t="s">
        <v>21</v>
      </c>
      <c r="N13" s="139"/>
      <c r="O13" s="139"/>
      <c r="P13" s="146"/>
      <c r="R13" s="164"/>
      <c r="S13" s="164"/>
      <c r="T13" s="164"/>
    </row>
    <row r="14" spans="1:20" x14ac:dyDescent="0.25">
      <c r="A14" s="8" t="s">
        <v>94</v>
      </c>
      <c r="B14" s="1"/>
      <c r="C14" s="1"/>
      <c r="D14" s="1"/>
      <c r="E14" s="1"/>
      <c r="F14" s="1"/>
      <c r="G14" s="1"/>
      <c r="H14" s="1"/>
      <c r="I14" s="1"/>
      <c r="J14" s="1"/>
      <c r="K14" s="1"/>
      <c r="L14" s="1"/>
      <c r="M14" s="1"/>
      <c r="N14" s="51"/>
      <c r="O14" s="51"/>
      <c r="P14" s="140"/>
      <c r="R14" s="164"/>
      <c r="S14" s="164"/>
      <c r="T14" s="164"/>
    </row>
    <row r="15" spans="1:20" ht="30" x14ac:dyDescent="0.25">
      <c r="A15" s="8" t="s">
        <v>206</v>
      </c>
      <c r="B15" s="1"/>
      <c r="C15" s="1" t="s">
        <v>214</v>
      </c>
      <c r="D15" s="1" t="s">
        <v>210</v>
      </c>
      <c r="E15" s="1">
        <v>55</v>
      </c>
      <c r="F15" s="1"/>
      <c r="G15" s="1"/>
      <c r="H15" s="1"/>
      <c r="I15" s="1"/>
      <c r="J15" s="1"/>
      <c r="K15" s="1"/>
      <c r="L15" s="1"/>
      <c r="M15" s="1"/>
      <c r="N15" s="51"/>
      <c r="O15" s="51"/>
      <c r="P15" s="140"/>
      <c r="R15" s="164"/>
      <c r="S15" s="164"/>
      <c r="T15" s="164"/>
    </row>
    <row r="16" spans="1:20" x14ac:dyDescent="0.25">
      <c r="A16" s="8" t="s">
        <v>207</v>
      </c>
      <c r="B16" s="1"/>
      <c r="C16" s="1" t="s">
        <v>212</v>
      </c>
      <c r="D16" s="1" t="s">
        <v>209</v>
      </c>
      <c r="E16" s="1">
        <v>55</v>
      </c>
      <c r="F16" s="1"/>
      <c r="G16" s="1"/>
      <c r="H16" s="1"/>
      <c r="I16" s="1"/>
      <c r="J16" s="1"/>
      <c r="K16" s="1"/>
      <c r="L16" s="1"/>
      <c r="M16" s="1"/>
      <c r="N16" s="51"/>
      <c r="O16" s="51"/>
      <c r="P16" s="140"/>
      <c r="R16" s="164"/>
      <c r="S16" s="164"/>
      <c r="T16" s="164"/>
    </row>
    <row r="17" spans="1:20" x14ac:dyDescent="0.25">
      <c r="A17" s="8" t="s">
        <v>207</v>
      </c>
      <c r="B17" s="1"/>
      <c r="C17" s="1" t="s">
        <v>212</v>
      </c>
      <c r="D17" s="1" t="s">
        <v>209</v>
      </c>
      <c r="E17" s="1">
        <v>55</v>
      </c>
      <c r="F17" s="1"/>
      <c r="G17" s="1"/>
      <c r="H17" s="1"/>
      <c r="I17" s="1"/>
      <c r="J17" s="1"/>
      <c r="K17" s="1"/>
      <c r="L17" s="1"/>
      <c r="M17" s="1"/>
      <c r="N17" s="51"/>
      <c r="O17" s="51"/>
      <c r="P17" s="140"/>
      <c r="R17" s="164"/>
      <c r="S17" s="164"/>
      <c r="T17" s="164"/>
    </row>
    <row r="18" spans="1:20" ht="30.75" thickBot="1" x14ac:dyDescent="0.3">
      <c r="A18" s="10" t="s">
        <v>208</v>
      </c>
      <c r="B18" s="11"/>
      <c r="C18" s="11" t="s">
        <v>214</v>
      </c>
      <c r="D18" s="11">
        <v>169</v>
      </c>
      <c r="E18" s="11"/>
      <c r="F18" s="11"/>
      <c r="G18" s="11"/>
      <c r="H18" s="11"/>
      <c r="I18" s="11"/>
      <c r="J18" s="11"/>
      <c r="K18" s="11"/>
      <c r="L18" s="11"/>
      <c r="M18" s="11"/>
      <c r="N18" s="141"/>
      <c r="O18" s="141"/>
      <c r="P18" s="142"/>
      <c r="R18" s="164"/>
      <c r="S18" s="164"/>
      <c r="T18" s="164"/>
    </row>
    <row r="19" spans="1:20" ht="15.75" x14ac:dyDescent="0.25">
      <c r="A19" s="143" t="s">
        <v>203</v>
      </c>
      <c r="B19" s="144"/>
      <c r="C19" s="144"/>
      <c r="D19" s="144"/>
      <c r="E19" s="144"/>
      <c r="F19" s="144"/>
      <c r="G19" s="144"/>
      <c r="H19" s="144"/>
      <c r="I19" s="144"/>
      <c r="J19" s="144"/>
      <c r="K19" s="144"/>
      <c r="L19" s="144"/>
      <c r="M19" s="144"/>
      <c r="N19" s="144"/>
      <c r="O19" s="144"/>
      <c r="P19" s="145"/>
      <c r="R19" s="164"/>
      <c r="S19" s="164"/>
      <c r="T19" s="164"/>
    </row>
    <row r="20" spans="1:20" x14ac:dyDescent="0.25">
      <c r="A20" s="133" t="s">
        <v>228</v>
      </c>
      <c r="B20" s="138" t="s">
        <v>14</v>
      </c>
      <c r="C20" s="138" t="s">
        <v>213</v>
      </c>
      <c r="D20" s="139" t="s">
        <v>18</v>
      </c>
      <c r="E20" s="139"/>
      <c r="F20" s="139"/>
      <c r="G20" s="139"/>
      <c r="H20" s="139"/>
      <c r="I20" s="139"/>
      <c r="J20" s="139"/>
      <c r="K20" s="139"/>
      <c r="L20" s="139"/>
      <c r="M20" s="139"/>
      <c r="N20" s="139" t="s">
        <v>24</v>
      </c>
      <c r="O20" s="139"/>
      <c r="P20" s="146"/>
      <c r="R20" s="164"/>
      <c r="S20" s="164"/>
      <c r="T20" s="164"/>
    </row>
    <row r="21" spans="1:20" x14ac:dyDescent="0.25">
      <c r="A21" s="134"/>
      <c r="B21" s="109"/>
      <c r="C21" s="109"/>
      <c r="D21" s="2" t="s">
        <v>1</v>
      </c>
      <c r="E21" s="2" t="s">
        <v>2</v>
      </c>
      <c r="F21" s="2" t="s">
        <v>5</v>
      </c>
      <c r="G21" s="2" t="s">
        <v>4</v>
      </c>
      <c r="H21" s="2" t="s">
        <v>0</v>
      </c>
      <c r="I21" s="2" t="s">
        <v>6</v>
      </c>
      <c r="J21" s="2" t="s">
        <v>3</v>
      </c>
      <c r="K21" s="2" t="s">
        <v>19</v>
      </c>
      <c r="L21" s="2" t="s">
        <v>20</v>
      </c>
      <c r="M21" s="2" t="s">
        <v>21</v>
      </c>
      <c r="N21" s="139"/>
      <c r="O21" s="139"/>
      <c r="P21" s="146"/>
      <c r="R21" s="34"/>
      <c r="S21" s="34"/>
      <c r="T21" s="34"/>
    </row>
    <row r="22" spans="1:20" x14ac:dyDescent="0.25">
      <c r="A22" s="8" t="s">
        <v>204</v>
      </c>
      <c r="B22" s="1" t="s">
        <v>205</v>
      </c>
      <c r="C22" s="1"/>
      <c r="D22" s="1" t="s">
        <v>211</v>
      </c>
      <c r="E22" s="1"/>
      <c r="F22" s="1" t="s">
        <v>220</v>
      </c>
      <c r="G22" s="1"/>
      <c r="H22" s="1"/>
      <c r="I22" s="1"/>
      <c r="J22" s="1"/>
      <c r="K22" s="1">
        <v>100</v>
      </c>
      <c r="L22" s="1"/>
      <c r="M22" s="1"/>
      <c r="N22" s="51" t="s">
        <v>216</v>
      </c>
      <c r="O22" s="51"/>
      <c r="P22" s="140"/>
      <c r="R22" s="34"/>
      <c r="S22" s="34"/>
      <c r="T22" s="34"/>
    </row>
    <row r="23" spans="1:20" ht="30" x14ac:dyDescent="0.25">
      <c r="A23" s="8" t="s">
        <v>206</v>
      </c>
      <c r="B23" s="1" t="s">
        <v>218</v>
      </c>
      <c r="C23" s="1" t="s">
        <v>214</v>
      </c>
      <c r="D23" s="1" t="s">
        <v>210</v>
      </c>
      <c r="E23" s="1">
        <v>55</v>
      </c>
      <c r="F23" s="1" t="s">
        <v>221</v>
      </c>
      <c r="G23" s="1"/>
      <c r="H23" s="1"/>
      <c r="I23" s="1"/>
      <c r="J23" s="1"/>
      <c r="K23" s="1"/>
      <c r="L23" s="1"/>
      <c r="M23" s="1"/>
      <c r="N23" s="51" t="s">
        <v>215</v>
      </c>
      <c r="O23" s="51"/>
      <c r="P23" s="140"/>
      <c r="R23" s="34"/>
      <c r="S23" s="34"/>
      <c r="T23" s="34"/>
    </row>
    <row r="24" spans="1:20" x14ac:dyDescent="0.25">
      <c r="A24" s="8" t="s">
        <v>207</v>
      </c>
      <c r="B24" s="1" t="s">
        <v>217</v>
      </c>
      <c r="C24" s="1" t="s">
        <v>212</v>
      </c>
      <c r="D24" s="1" t="s">
        <v>209</v>
      </c>
      <c r="E24" s="1">
        <v>55</v>
      </c>
      <c r="F24" s="1" t="s">
        <v>220</v>
      </c>
      <c r="G24" s="1"/>
      <c r="H24" s="1"/>
      <c r="I24" s="1"/>
      <c r="J24" s="1"/>
      <c r="K24" s="1"/>
      <c r="L24" s="1"/>
      <c r="M24" s="1"/>
      <c r="N24" s="51"/>
      <c r="O24" s="51"/>
      <c r="P24" s="140"/>
      <c r="R24" s="34"/>
      <c r="S24" s="34"/>
      <c r="T24" s="34"/>
    </row>
    <row r="25" spans="1:20" x14ac:dyDescent="0.25">
      <c r="A25" s="8" t="s">
        <v>207</v>
      </c>
      <c r="B25" s="1" t="s">
        <v>217</v>
      </c>
      <c r="C25" s="1" t="s">
        <v>212</v>
      </c>
      <c r="D25" s="1" t="s">
        <v>209</v>
      </c>
      <c r="E25" s="1">
        <v>55</v>
      </c>
      <c r="F25" s="1" t="s">
        <v>220</v>
      </c>
      <c r="G25" s="1"/>
      <c r="H25" s="1"/>
      <c r="I25" s="1"/>
      <c r="J25" s="1"/>
      <c r="K25" s="1"/>
      <c r="L25" s="1"/>
      <c r="M25" s="1"/>
      <c r="N25" s="51"/>
      <c r="O25" s="51"/>
      <c r="P25" s="140"/>
      <c r="R25" s="34"/>
      <c r="S25" s="34"/>
      <c r="T25" s="34"/>
    </row>
    <row r="26" spans="1:20" ht="15" customHeight="1" thickBot="1" x14ac:dyDescent="0.3">
      <c r="A26" s="10" t="s">
        <v>208</v>
      </c>
      <c r="B26" s="11" t="s">
        <v>219</v>
      </c>
      <c r="C26" s="11" t="s">
        <v>214</v>
      </c>
      <c r="D26" s="11">
        <v>169</v>
      </c>
      <c r="E26" s="11"/>
      <c r="F26" s="11" t="s">
        <v>221</v>
      </c>
      <c r="G26" s="11"/>
      <c r="H26" s="11"/>
      <c r="I26" s="11"/>
      <c r="J26" s="11"/>
      <c r="K26" s="11"/>
      <c r="L26" s="11"/>
      <c r="M26" s="11"/>
      <c r="N26" s="141"/>
      <c r="O26" s="141"/>
      <c r="P26" s="142"/>
      <c r="R26" s="34"/>
      <c r="S26" s="34"/>
      <c r="T26" s="34"/>
    </row>
    <row r="28" spans="1:20" ht="26.25" x14ac:dyDescent="0.25">
      <c r="A28" s="153" t="s">
        <v>42</v>
      </c>
      <c r="B28" s="154"/>
      <c r="C28" s="154"/>
      <c r="D28" s="154"/>
      <c r="E28" s="154"/>
      <c r="F28" s="154"/>
      <c r="G28" s="154"/>
      <c r="H28" s="154"/>
      <c r="I28" s="154"/>
      <c r="J28" s="154"/>
      <c r="K28" s="154"/>
      <c r="L28" s="154"/>
      <c r="M28" s="154"/>
      <c r="N28" s="154"/>
      <c r="O28" s="154"/>
      <c r="P28" s="155"/>
    </row>
    <row r="29" spans="1:20" ht="15.75" x14ac:dyDescent="0.25">
      <c r="A29" s="135" t="s">
        <v>224</v>
      </c>
      <c r="B29" s="136"/>
      <c r="C29" s="136"/>
      <c r="D29" s="136"/>
      <c r="E29" s="136"/>
      <c r="F29" s="136"/>
      <c r="G29" s="136"/>
      <c r="H29" s="136"/>
      <c r="I29" s="136"/>
      <c r="J29" s="136"/>
      <c r="K29" s="136"/>
      <c r="L29" s="136"/>
      <c r="M29" s="136"/>
      <c r="N29" s="136"/>
      <c r="O29" s="136"/>
      <c r="P29" s="137"/>
    </row>
    <row r="30" spans="1:20" x14ac:dyDescent="0.25">
      <c r="A30" s="131" t="s">
        <v>228</v>
      </c>
      <c r="B30" s="138" t="s">
        <v>14</v>
      </c>
      <c r="C30" s="138" t="s">
        <v>213</v>
      </c>
      <c r="D30" s="139" t="s">
        <v>18</v>
      </c>
      <c r="E30" s="139"/>
      <c r="F30" s="139"/>
      <c r="G30" s="139"/>
      <c r="H30" s="139"/>
      <c r="I30" s="139"/>
      <c r="J30" s="139"/>
      <c r="K30" s="139"/>
      <c r="L30" s="139"/>
      <c r="M30" s="139"/>
      <c r="N30" s="139" t="s">
        <v>24</v>
      </c>
      <c r="O30" s="139"/>
      <c r="P30" s="139"/>
    </row>
    <row r="31" spans="1:20" x14ac:dyDescent="0.25">
      <c r="A31" s="132"/>
      <c r="B31" s="109"/>
      <c r="C31" s="109"/>
      <c r="D31" s="2" t="s">
        <v>1</v>
      </c>
      <c r="E31" s="2" t="s">
        <v>2</v>
      </c>
      <c r="F31" s="2" t="s">
        <v>5</v>
      </c>
      <c r="G31" s="2" t="s">
        <v>4</v>
      </c>
      <c r="H31" s="2" t="s">
        <v>0</v>
      </c>
      <c r="I31" s="2" t="s">
        <v>6</v>
      </c>
      <c r="J31" s="2" t="s">
        <v>3</v>
      </c>
      <c r="K31" s="2" t="s">
        <v>19</v>
      </c>
      <c r="L31" s="2" t="s">
        <v>20</v>
      </c>
      <c r="M31" s="2" t="s">
        <v>21</v>
      </c>
      <c r="N31" s="139"/>
      <c r="O31" s="139"/>
      <c r="P31" s="139"/>
    </row>
    <row r="32" spans="1:20" x14ac:dyDescent="0.25">
      <c r="A32" s="1" t="s">
        <v>25</v>
      </c>
      <c r="B32" s="1"/>
      <c r="C32" s="1"/>
      <c r="D32" s="1"/>
      <c r="E32" s="1"/>
      <c r="F32" s="1"/>
      <c r="G32" s="1"/>
      <c r="H32" s="1"/>
      <c r="I32" s="1"/>
      <c r="J32" s="1"/>
      <c r="K32" s="1"/>
      <c r="L32" s="1"/>
      <c r="M32" s="1"/>
      <c r="N32" s="51"/>
      <c r="O32" s="51"/>
      <c r="P32" s="51"/>
    </row>
    <row r="33" spans="1:16" x14ac:dyDescent="0.25">
      <c r="A33" s="1" t="s">
        <v>25</v>
      </c>
      <c r="B33" s="1"/>
      <c r="C33" s="1"/>
      <c r="D33" s="1"/>
      <c r="E33" s="1"/>
      <c r="F33" s="1"/>
      <c r="G33" s="1"/>
      <c r="H33" s="1"/>
      <c r="I33" s="1"/>
      <c r="J33" s="1"/>
      <c r="K33" s="1"/>
      <c r="L33" s="1"/>
      <c r="M33" s="1"/>
      <c r="N33" s="51"/>
      <c r="O33" s="51"/>
      <c r="P33" s="51"/>
    </row>
    <row r="34" spans="1:16" x14ac:dyDescent="0.25">
      <c r="A34" s="1" t="s">
        <v>25</v>
      </c>
      <c r="B34" s="1"/>
      <c r="C34" s="1"/>
      <c r="D34" s="1"/>
      <c r="E34" s="1"/>
      <c r="F34" s="1"/>
      <c r="G34" s="1"/>
      <c r="H34" s="1"/>
      <c r="I34" s="1"/>
      <c r="J34" s="1"/>
      <c r="K34" s="1"/>
      <c r="L34" s="1"/>
      <c r="M34" s="1"/>
      <c r="N34" s="51"/>
      <c r="O34" s="51"/>
      <c r="P34" s="51"/>
    </row>
    <row r="35" spans="1:16" x14ac:dyDescent="0.25">
      <c r="A35" s="1" t="s">
        <v>25</v>
      </c>
      <c r="B35" s="1"/>
      <c r="C35" s="1"/>
      <c r="D35" s="1"/>
      <c r="E35" s="1"/>
      <c r="F35" s="1"/>
      <c r="G35" s="1"/>
      <c r="H35" s="1"/>
      <c r="I35" s="1"/>
      <c r="J35" s="1"/>
      <c r="K35" s="1"/>
      <c r="L35" s="1"/>
      <c r="M35" s="1"/>
      <c r="N35" s="51"/>
      <c r="O35" s="51"/>
      <c r="P35" s="51"/>
    </row>
    <row r="36" spans="1:16" x14ac:dyDescent="0.25">
      <c r="A36" s="1" t="s">
        <v>25</v>
      </c>
      <c r="B36" s="1"/>
      <c r="C36" s="1"/>
      <c r="D36" s="1"/>
      <c r="E36" s="1"/>
      <c r="F36" s="1"/>
      <c r="G36" s="1"/>
      <c r="H36" s="1"/>
      <c r="I36" s="1"/>
      <c r="J36" s="1"/>
      <c r="K36" s="1"/>
      <c r="L36" s="1"/>
      <c r="M36" s="1"/>
      <c r="N36" s="51"/>
      <c r="O36" s="51"/>
      <c r="P36" s="51"/>
    </row>
    <row r="37" spans="1:16" ht="15.75" x14ac:dyDescent="0.25">
      <c r="A37" s="135" t="s">
        <v>225</v>
      </c>
      <c r="B37" s="136"/>
      <c r="C37" s="136"/>
      <c r="D37" s="136"/>
      <c r="E37" s="136"/>
      <c r="F37" s="136"/>
      <c r="G37" s="136"/>
      <c r="H37" s="136"/>
      <c r="I37" s="136"/>
      <c r="J37" s="136"/>
      <c r="K37" s="136"/>
      <c r="L37" s="136"/>
      <c r="M37" s="136"/>
      <c r="N37" s="136"/>
      <c r="O37" s="136"/>
      <c r="P37" s="137"/>
    </row>
    <row r="38" spans="1:16" x14ac:dyDescent="0.25">
      <c r="A38" s="131" t="s">
        <v>228</v>
      </c>
      <c r="B38" s="138" t="s">
        <v>14</v>
      </c>
      <c r="C38" s="138" t="s">
        <v>213</v>
      </c>
      <c r="D38" s="139" t="s">
        <v>18</v>
      </c>
      <c r="E38" s="139"/>
      <c r="F38" s="139"/>
      <c r="G38" s="139"/>
      <c r="H38" s="139"/>
      <c r="I38" s="139"/>
      <c r="J38" s="139"/>
      <c r="K38" s="139"/>
      <c r="L38" s="139"/>
      <c r="M38" s="139"/>
      <c r="N38" s="139" t="s">
        <v>24</v>
      </c>
      <c r="O38" s="139"/>
      <c r="P38" s="139"/>
    </row>
    <row r="39" spans="1:16" x14ac:dyDescent="0.25">
      <c r="A39" s="132"/>
      <c r="B39" s="109"/>
      <c r="C39" s="109"/>
      <c r="D39" s="2" t="s">
        <v>1</v>
      </c>
      <c r="E39" s="2" t="s">
        <v>2</v>
      </c>
      <c r="F39" s="2" t="s">
        <v>5</v>
      </c>
      <c r="G39" s="2" t="s">
        <v>4</v>
      </c>
      <c r="H39" s="2" t="s">
        <v>0</v>
      </c>
      <c r="I39" s="2" t="s">
        <v>6</v>
      </c>
      <c r="J39" s="2" t="s">
        <v>3</v>
      </c>
      <c r="K39" s="2" t="s">
        <v>19</v>
      </c>
      <c r="L39" s="2" t="s">
        <v>20</v>
      </c>
      <c r="M39" s="2" t="s">
        <v>21</v>
      </c>
      <c r="N39" s="139"/>
      <c r="O39" s="139"/>
      <c r="P39" s="139"/>
    </row>
    <row r="40" spans="1:16" x14ac:dyDescent="0.25">
      <c r="A40" s="1" t="s">
        <v>25</v>
      </c>
      <c r="B40" s="1"/>
      <c r="C40" s="1"/>
      <c r="D40" s="1"/>
      <c r="E40" s="1"/>
      <c r="F40" s="1"/>
      <c r="G40" s="1"/>
      <c r="H40" s="1"/>
      <c r="I40" s="1"/>
      <c r="J40" s="1"/>
      <c r="K40" s="1"/>
      <c r="L40" s="1"/>
      <c r="M40" s="1"/>
      <c r="N40" s="51"/>
      <c r="O40" s="51"/>
      <c r="P40" s="51"/>
    </row>
    <row r="41" spans="1:16" x14ac:dyDescent="0.25">
      <c r="A41" s="1" t="s">
        <v>25</v>
      </c>
      <c r="B41" s="1"/>
      <c r="C41" s="1"/>
      <c r="D41" s="1"/>
      <c r="E41" s="1"/>
      <c r="F41" s="1"/>
      <c r="G41" s="1"/>
      <c r="H41" s="1"/>
      <c r="I41" s="1"/>
      <c r="J41" s="1"/>
      <c r="K41" s="1"/>
      <c r="L41" s="1"/>
      <c r="M41" s="1"/>
      <c r="N41" s="51"/>
      <c r="O41" s="51"/>
      <c r="P41" s="51"/>
    </row>
    <row r="42" spans="1:16" x14ac:dyDescent="0.25">
      <c r="A42" s="1" t="s">
        <v>25</v>
      </c>
      <c r="B42" s="1"/>
      <c r="C42" s="1"/>
      <c r="D42" s="1"/>
      <c r="E42" s="1"/>
      <c r="F42" s="1"/>
      <c r="G42" s="1"/>
      <c r="H42" s="1"/>
      <c r="I42" s="1"/>
      <c r="J42" s="1"/>
      <c r="K42" s="1"/>
      <c r="L42" s="1"/>
      <c r="M42" s="1"/>
      <c r="N42" s="51"/>
      <c r="O42" s="51"/>
      <c r="P42" s="51"/>
    </row>
    <row r="43" spans="1:16" x14ac:dyDescent="0.25">
      <c r="A43" s="1" t="s">
        <v>25</v>
      </c>
      <c r="B43" s="1"/>
      <c r="C43" s="1"/>
      <c r="D43" s="1"/>
      <c r="E43" s="1"/>
      <c r="F43" s="1"/>
      <c r="G43" s="1"/>
      <c r="H43" s="1"/>
      <c r="I43" s="1"/>
      <c r="J43" s="1"/>
      <c r="K43" s="1"/>
      <c r="L43" s="1"/>
      <c r="M43" s="1"/>
      <c r="N43" s="51"/>
      <c r="O43" s="51"/>
      <c r="P43" s="51"/>
    </row>
    <row r="44" spans="1:16" x14ac:dyDescent="0.25">
      <c r="A44" s="1" t="s">
        <v>25</v>
      </c>
      <c r="B44" s="1"/>
      <c r="C44" s="1"/>
      <c r="D44" s="1"/>
      <c r="E44" s="1"/>
      <c r="F44" s="1"/>
      <c r="G44" s="1"/>
      <c r="H44" s="1"/>
      <c r="I44" s="1"/>
      <c r="J44" s="1"/>
      <c r="K44" s="1"/>
      <c r="L44" s="1"/>
      <c r="M44" s="1"/>
      <c r="N44" s="51"/>
      <c r="O44" s="51"/>
      <c r="P44" s="51"/>
    </row>
    <row r="46" spans="1:16" ht="26.25" x14ac:dyDescent="0.25">
      <c r="A46" s="156" t="s">
        <v>46</v>
      </c>
      <c r="B46" s="156"/>
      <c r="C46" s="156"/>
      <c r="D46" s="156"/>
      <c r="E46" s="156"/>
      <c r="F46" s="156"/>
      <c r="G46" s="156"/>
      <c r="H46" s="156"/>
      <c r="I46" s="156"/>
      <c r="J46" s="156"/>
      <c r="K46" s="156"/>
      <c r="L46" s="156"/>
      <c r="M46" s="156"/>
      <c r="N46" s="156"/>
      <c r="O46" s="156"/>
      <c r="P46" s="156"/>
    </row>
    <row r="47" spans="1:16" ht="15.75" x14ac:dyDescent="0.25">
      <c r="A47" s="135" t="s">
        <v>222</v>
      </c>
      <c r="B47" s="136"/>
      <c r="C47" s="136"/>
      <c r="D47" s="136"/>
      <c r="E47" s="136"/>
      <c r="F47" s="136"/>
      <c r="G47" s="136"/>
      <c r="H47" s="136"/>
      <c r="I47" s="136"/>
      <c r="J47" s="136"/>
      <c r="K47" s="136"/>
      <c r="L47" s="136"/>
      <c r="M47" s="136"/>
      <c r="N47" s="136"/>
      <c r="O47" s="136"/>
      <c r="P47" s="137"/>
    </row>
    <row r="48" spans="1:16" x14ac:dyDescent="0.25">
      <c r="A48" s="131" t="s">
        <v>228</v>
      </c>
      <c r="B48" s="138" t="s">
        <v>14</v>
      </c>
      <c r="C48" s="138" t="s">
        <v>213</v>
      </c>
      <c r="D48" s="139" t="s">
        <v>18</v>
      </c>
      <c r="E48" s="139"/>
      <c r="F48" s="139"/>
      <c r="G48" s="139"/>
      <c r="H48" s="139"/>
      <c r="I48" s="139"/>
      <c r="J48" s="139"/>
      <c r="K48" s="139"/>
      <c r="L48" s="139"/>
      <c r="M48" s="139"/>
      <c r="N48" s="139" t="s">
        <v>24</v>
      </c>
      <c r="O48" s="139"/>
      <c r="P48" s="139"/>
    </row>
    <row r="49" spans="1:16" x14ac:dyDescent="0.25">
      <c r="A49" s="132"/>
      <c r="B49" s="109"/>
      <c r="C49" s="109"/>
      <c r="D49" s="2" t="s">
        <v>1</v>
      </c>
      <c r="E49" s="2" t="s">
        <v>2</v>
      </c>
      <c r="F49" s="2" t="s">
        <v>5</v>
      </c>
      <c r="G49" s="2" t="s">
        <v>4</v>
      </c>
      <c r="H49" s="2" t="s">
        <v>0</v>
      </c>
      <c r="I49" s="2" t="s">
        <v>6</v>
      </c>
      <c r="J49" s="2" t="s">
        <v>3</v>
      </c>
      <c r="K49" s="2" t="s">
        <v>19</v>
      </c>
      <c r="L49" s="2" t="s">
        <v>20</v>
      </c>
      <c r="M49" s="2" t="s">
        <v>21</v>
      </c>
      <c r="N49" s="139"/>
      <c r="O49" s="139"/>
      <c r="P49" s="139"/>
    </row>
    <row r="50" spans="1:16" x14ac:dyDescent="0.25">
      <c r="A50" s="127" t="s">
        <v>227</v>
      </c>
      <c r="B50" s="129"/>
      <c r="C50" s="129"/>
      <c r="D50" s="129"/>
      <c r="E50" s="129"/>
      <c r="F50" s="129"/>
      <c r="G50" s="129"/>
      <c r="H50" s="129"/>
      <c r="I50" s="129"/>
      <c r="J50" s="129"/>
      <c r="K50" s="129"/>
      <c r="L50" s="129"/>
      <c r="M50" s="129"/>
      <c r="N50" s="129"/>
      <c r="O50" s="129"/>
      <c r="P50" s="128"/>
    </row>
    <row r="51" spans="1:16" x14ac:dyDescent="0.25">
      <c r="A51" s="1" t="s">
        <v>226</v>
      </c>
      <c r="B51" s="1"/>
      <c r="C51" s="1"/>
      <c r="D51" s="1"/>
      <c r="E51" s="1"/>
      <c r="F51" s="1"/>
      <c r="G51" s="1"/>
      <c r="H51" s="1"/>
      <c r="I51" s="1"/>
      <c r="J51" s="1"/>
      <c r="K51" s="1"/>
      <c r="L51" s="1"/>
      <c r="M51" s="1"/>
      <c r="N51" s="51"/>
      <c r="O51" s="51"/>
      <c r="P51" s="51"/>
    </row>
    <row r="53" spans="1:16" ht="18.75" customHeight="1" x14ac:dyDescent="0.25">
      <c r="A53" s="160" t="s">
        <v>241</v>
      </c>
      <c r="B53" s="160"/>
      <c r="C53" s="160"/>
      <c r="D53" s="160"/>
      <c r="E53" s="160"/>
      <c r="F53" s="160"/>
      <c r="G53" s="160"/>
      <c r="H53" s="160"/>
      <c r="I53" s="160"/>
      <c r="J53" s="160"/>
      <c r="K53" s="160"/>
      <c r="L53" s="160"/>
      <c r="M53" s="160"/>
      <c r="N53" s="160"/>
      <c r="O53" s="160"/>
      <c r="P53" s="160"/>
    </row>
    <row r="54" spans="1:16" ht="15.75" x14ac:dyDescent="0.25">
      <c r="A54" s="158" t="s">
        <v>43</v>
      </c>
      <c r="B54" s="158"/>
      <c r="C54" s="158"/>
      <c r="D54" s="158"/>
      <c r="E54" s="158"/>
      <c r="F54" s="158"/>
      <c r="G54" s="158"/>
      <c r="H54" s="158"/>
      <c r="I54" s="158"/>
      <c r="J54" s="158"/>
      <c r="K54" s="158"/>
      <c r="L54" s="158"/>
      <c r="M54" s="158"/>
      <c r="N54" s="158"/>
      <c r="O54" s="158"/>
      <c r="P54" s="158"/>
    </row>
    <row r="55" spans="1:16" ht="15" customHeight="1" x14ac:dyDescent="0.25">
      <c r="A55" s="131" t="s">
        <v>228</v>
      </c>
      <c r="B55" s="138" t="s">
        <v>14</v>
      </c>
      <c r="C55" s="138" t="s">
        <v>213</v>
      </c>
      <c r="D55" s="139" t="s">
        <v>18</v>
      </c>
      <c r="E55" s="139"/>
      <c r="F55" s="139"/>
      <c r="G55" s="139"/>
      <c r="H55" s="139"/>
      <c r="I55" s="139"/>
      <c r="J55" s="139"/>
      <c r="K55" s="139"/>
      <c r="L55" s="139"/>
      <c r="M55" s="139"/>
      <c r="N55" s="139" t="s">
        <v>24</v>
      </c>
      <c r="O55" s="139"/>
      <c r="P55" s="139"/>
    </row>
    <row r="56" spans="1:16" x14ac:dyDescent="0.25">
      <c r="A56" s="132"/>
      <c r="B56" s="109"/>
      <c r="C56" s="109"/>
      <c r="D56" s="2" t="s">
        <v>1</v>
      </c>
      <c r="E56" s="2" t="s">
        <v>2</v>
      </c>
      <c r="F56" s="2" t="s">
        <v>5</v>
      </c>
      <c r="G56" s="2" t="s">
        <v>4</v>
      </c>
      <c r="H56" s="2" t="s">
        <v>0</v>
      </c>
      <c r="I56" s="2" t="s">
        <v>6</v>
      </c>
      <c r="J56" s="2" t="s">
        <v>3</v>
      </c>
      <c r="K56" s="2" t="s">
        <v>19</v>
      </c>
      <c r="L56" s="2" t="s">
        <v>20</v>
      </c>
      <c r="M56" s="2" t="s">
        <v>21</v>
      </c>
      <c r="N56" s="139"/>
      <c r="O56" s="139"/>
      <c r="P56" s="139"/>
    </row>
    <row r="57" spans="1:16" x14ac:dyDescent="0.25">
      <c r="A57" s="1" t="s">
        <v>25</v>
      </c>
      <c r="B57" s="1"/>
      <c r="C57" s="1"/>
      <c r="D57" s="1"/>
      <c r="E57" s="1"/>
      <c r="F57" s="1"/>
      <c r="G57" s="1"/>
      <c r="H57" s="1"/>
      <c r="I57" s="1"/>
      <c r="J57" s="1"/>
      <c r="K57" s="1"/>
      <c r="L57" s="1"/>
      <c r="M57" s="1"/>
      <c r="N57" s="51"/>
      <c r="O57" s="51"/>
      <c r="P57" s="51"/>
    </row>
    <row r="58" spans="1:16" x14ac:dyDescent="0.25">
      <c r="A58" s="1" t="s">
        <v>25</v>
      </c>
      <c r="B58" s="1"/>
      <c r="C58" s="1"/>
      <c r="D58" s="1"/>
      <c r="E58" s="1"/>
      <c r="F58" s="1"/>
      <c r="G58" s="1"/>
      <c r="H58" s="1"/>
      <c r="I58" s="1"/>
      <c r="J58" s="1"/>
      <c r="K58" s="1"/>
      <c r="L58" s="1"/>
      <c r="M58" s="1"/>
      <c r="N58" s="51"/>
      <c r="O58" s="51"/>
      <c r="P58" s="51"/>
    </row>
    <row r="59" spans="1:16" x14ac:dyDescent="0.25">
      <c r="A59" s="1" t="s">
        <v>25</v>
      </c>
      <c r="B59" s="1"/>
      <c r="C59" s="1"/>
      <c r="D59" s="1"/>
      <c r="E59" s="1"/>
      <c r="F59" s="1"/>
      <c r="G59" s="1"/>
      <c r="H59" s="1"/>
      <c r="I59" s="1"/>
      <c r="J59" s="1"/>
      <c r="K59" s="1"/>
      <c r="L59" s="1"/>
      <c r="M59" s="1"/>
      <c r="N59" s="51"/>
      <c r="O59" s="51"/>
      <c r="P59" s="51"/>
    </row>
    <row r="60" spans="1:16" x14ac:dyDescent="0.25">
      <c r="A60" s="1" t="s">
        <v>25</v>
      </c>
      <c r="B60" s="1"/>
      <c r="C60" s="1"/>
      <c r="D60" s="1"/>
      <c r="E60" s="1"/>
      <c r="F60" s="1"/>
      <c r="G60" s="1"/>
      <c r="H60" s="1"/>
      <c r="I60" s="1"/>
      <c r="J60" s="1"/>
      <c r="K60" s="1"/>
      <c r="L60" s="1"/>
      <c r="M60" s="1"/>
      <c r="N60" s="51"/>
      <c r="O60" s="51"/>
      <c r="P60" s="51"/>
    </row>
    <row r="61" spans="1:16" x14ac:dyDescent="0.25">
      <c r="A61" s="1" t="s">
        <v>25</v>
      </c>
      <c r="B61" s="1"/>
      <c r="C61" s="1"/>
      <c r="D61" s="1"/>
      <c r="E61" s="1"/>
      <c r="F61" s="1"/>
      <c r="G61" s="1"/>
      <c r="H61" s="1"/>
      <c r="I61" s="1"/>
      <c r="J61" s="1"/>
      <c r="K61" s="1"/>
      <c r="L61" s="1"/>
      <c r="M61" s="1"/>
      <c r="N61" s="51"/>
      <c r="O61" s="51"/>
      <c r="P61" s="51"/>
    </row>
    <row r="63" spans="1:16" ht="18.75" customHeight="1" x14ac:dyDescent="0.25">
      <c r="A63" s="159" t="s">
        <v>44</v>
      </c>
      <c r="B63" s="159"/>
      <c r="C63" s="159"/>
      <c r="D63" s="159"/>
      <c r="E63" s="159"/>
      <c r="F63" s="159"/>
      <c r="G63" s="159"/>
      <c r="H63" s="159"/>
      <c r="I63" s="159"/>
      <c r="J63" s="159"/>
      <c r="K63" s="159"/>
      <c r="L63" s="159"/>
      <c r="M63" s="159"/>
      <c r="N63" s="159"/>
      <c r="O63" s="159"/>
      <c r="P63" s="159"/>
    </row>
    <row r="64" spans="1:16" ht="15.75" x14ac:dyDescent="0.25">
      <c r="A64" s="158" t="s">
        <v>43</v>
      </c>
      <c r="B64" s="158"/>
      <c r="C64" s="158"/>
      <c r="D64" s="158"/>
      <c r="E64" s="158"/>
      <c r="F64" s="158"/>
      <c r="G64" s="158"/>
      <c r="H64" s="158"/>
      <c r="I64" s="158"/>
      <c r="J64" s="158"/>
      <c r="K64" s="158"/>
      <c r="L64" s="158"/>
      <c r="M64" s="158"/>
      <c r="N64" s="158"/>
      <c r="O64" s="158"/>
      <c r="P64" s="158"/>
    </row>
    <row r="65" spans="1:16" ht="15" customHeight="1" x14ac:dyDescent="0.25">
      <c r="A65" s="131" t="s">
        <v>228</v>
      </c>
      <c r="B65" s="138" t="s">
        <v>14</v>
      </c>
      <c r="C65" s="138" t="s">
        <v>213</v>
      </c>
      <c r="D65" s="139" t="s">
        <v>18</v>
      </c>
      <c r="E65" s="139"/>
      <c r="F65" s="139"/>
      <c r="G65" s="139"/>
      <c r="H65" s="139"/>
      <c r="I65" s="139"/>
      <c r="J65" s="139"/>
      <c r="K65" s="139"/>
      <c r="L65" s="139"/>
      <c r="M65" s="139"/>
      <c r="N65" s="139" t="s">
        <v>24</v>
      </c>
      <c r="O65" s="139"/>
      <c r="P65" s="139"/>
    </row>
    <row r="66" spans="1:16" x14ac:dyDescent="0.25">
      <c r="A66" s="132"/>
      <c r="B66" s="109"/>
      <c r="C66" s="109"/>
      <c r="D66" s="2" t="s">
        <v>1</v>
      </c>
      <c r="E66" s="2" t="s">
        <v>2</v>
      </c>
      <c r="F66" s="2" t="s">
        <v>5</v>
      </c>
      <c r="G66" s="2" t="s">
        <v>4</v>
      </c>
      <c r="H66" s="2" t="s">
        <v>0</v>
      </c>
      <c r="I66" s="2" t="s">
        <v>6</v>
      </c>
      <c r="J66" s="2" t="s">
        <v>3</v>
      </c>
      <c r="K66" s="2" t="s">
        <v>19</v>
      </c>
      <c r="L66" s="2" t="s">
        <v>20</v>
      </c>
      <c r="M66" s="2" t="s">
        <v>21</v>
      </c>
      <c r="N66" s="139"/>
      <c r="O66" s="139"/>
      <c r="P66" s="139"/>
    </row>
    <row r="67" spans="1:16" x14ac:dyDescent="0.25">
      <c r="A67" s="1" t="s">
        <v>25</v>
      </c>
      <c r="B67" s="1"/>
      <c r="C67" s="1"/>
      <c r="D67" s="1"/>
      <c r="E67" s="1"/>
      <c r="F67" s="1"/>
      <c r="G67" s="1"/>
      <c r="H67" s="1"/>
      <c r="I67" s="1"/>
      <c r="J67" s="1"/>
      <c r="K67" s="1"/>
      <c r="L67" s="1"/>
      <c r="M67" s="1"/>
      <c r="N67" s="51"/>
      <c r="O67" s="51"/>
      <c r="P67" s="51"/>
    </row>
    <row r="68" spans="1:16" x14ac:dyDescent="0.25">
      <c r="A68" s="1" t="s">
        <v>25</v>
      </c>
      <c r="B68" s="1"/>
      <c r="C68" s="1"/>
      <c r="D68" s="1"/>
      <c r="E68" s="1"/>
      <c r="F68" s="1"/>
      <c r="G68" s="1"/>
      <c r="H68" s="1"/>
      <c r="I68" s="1"/>
      <c r="J68" s="1"/>
      <c r="K68" s="1"/>
      <c r="L68" s="1"/>
      <c r="M68" s="1"/>
      <c r="N68" s="51"/>
      <c r="O68" s="51"/>
      <c r="P68" s="51"/>
    </row>
    <row r="69" spans="1:16" x14ac:dyDescent="0.25">
      <c r="A69" s="1" t="s">
        <v>25</v>
      </c>
      <c r="B69" s="1"/>
      <c r="C69" s="1"/>
      <c r="D69" s="1"/>
      <c r="E69" s="1"/>
      <c r="F69" s="1"/>
      <c r="G69" s="1"/>
      <c r="H69" s="1"/>
      <c r="I69" s="1"/>
      <c r="J69" s="1"/>
      <c r="K69" s="1"/>
      <c r="L69" s="1"/>
      <c r="M69" s="1"/>
      <c r="N69" s="51"/>
      <c r="O69" s="51"/>
      <c r="P69" s="51"/>
    </row>
    <row r="70" spans="1:16" x14ac:dyDescent="0.25">
      <c r="A70" s="1" t="s">
        <v>25</v>
      </c>
      <c r="B70" s="1"/>
      <c r="C70" s="1"/>
      <c r="D70" s="1"/>
      <c r="E70" s="1"/>
      <c r="F70" s="1"/>
      <c r="G70" s="1"/>
      <c r="H70" s="1"/>
      <c r="I70" s="1"/>
      <c r="J70" s="1"/>
      <c r="K70" s="1"/>
      <c r="L70" s="1"/>
      <c r="M70" s="1"/>
      <c r="N70" s="51"/>
      <c r="O70" s="51"/>
      <c r="P70" s="51"/>
    </row>
    <row r="71" spans="1:16" x14ac:dyDescent="0.25">
      <c r="A71" s="1" t="s">
        <v>25</v>
      </c>
      <c r="B71" s="1"/>
      <c r="C71" s="1"/>
      <c r="D71" s="1"/>
      <c r="E71" s="1"/>
      <c r="F71" s="1"/>
      <c r="G71" s="1"/>
      <c r="H71" s="1"/>
      <c r="I71" s="1"/>
      <c r="J71" s="1"/>
      <c r="K71" s="1"/>
      <c r="L71" s="1"/>
      <c r="M71" s="1"/>
      <c r="N71" s="51"/>
      <c r="O71" s="51"/>
      <c r="P71" s="51"/>
    </row>
    <row r="73" spans="1:16" ht="26.25" x14ac:dyDescent="0.25">
      <c r="A73" s="157" t="s">
        <v>45</v>
      </c>
      <c r="B73" s="157"/>
      <c r="C73" s="157"/>
      <c r="D73" s="157"/>
      <c r="E73" s="157"/>
      <c r="F73" s="157"/>
      <c r="G73" s="157"/>
      <c r="H73" s="157"/>
      <c r="I73" s="157"/>
      <c r="J73" s="157"/>
      <c r="K73" s="157"/>
      <c r="L73" s="157"/>
      <c r="M73" s="157"/>
      <c r="N73" s="157"/>
      <c r="O73" s="157"/>
      <c r="P73" s="157"/>
    </row>
    <row r="74" spans="1:16" ht="15.75" x14ac:dyDescent="0.25">
      <c r="A74" s="158" t="s">
        <v>43</v>
      </c>
      <c r="B74" s="158"/>
      <c r="C74" s="158"/>
      <c r="D74" s="158"/>
      <c r="E74" s="158"/>
      <c r="F74" s="158"/>
      <c r="G74" s="158"/>
      <c r="H74" s="158"/>
      <c r="I74" s="158"/>
      <c r="J74" s="158"/>
      <c r="K74" s="158"/>
      <c r="L74" s="158"/>
      <c r="M74" s="158"/>
      <c r="N74" s="158"/>
      <c r="O74" s="158"/>
      <c r="P74" s="158"/>
    </row>
    <row r="75" spans="1:16" x14ac:dyDescent="0.25">
      <c r="A75" s="131" t="s">
        <v>228</v>
      </c>
      <c r="B75" s="138" t="s">
        <v>14</v>
      </c>
      <c r="C75" s="138" t="s">
        <v>213</v>
      </c>
      <c r="D75" s="139" t="s">
        <v>18</v>
      </c>
      <c r="E75" s="139"/>
      <c r="F75" s="139"/>
      <c r="G75" s="139"/>
      <c r="H75" s="139"/>
      <c r="I75" s="139"/>
      <c r="J75" s="139"/>
      <c r="K75" s="139"/>
      <c r="L75" s="139"/>
      <c r="M75" s="139"/>
      <c r="N75" s="139" t="s">
        <v>24</v>
      </c>
      <c r="O75" s="139"/>
      <c r="P75" s="139"/>
    </row>
    <row r="76" spans="1:16" x14ac:dyDescent="0.25">
      <c r="A76" s="132"/>
      <c r="B76" s="109"/>
      <c r="C76" s="109"/>
      <c r="D76" s="2" t="s">
        <v>1</v>
      </c>
      <c r="E76" s="2" t="s">
        <v>2</v>
      </c>
      <c r="F76" s="2" t="s">
        <v>5</v>
      </c>
      <c r="G76" s="2" t="s">
        <v>4</v>
      </c>
      <c r="H76" s="2" t="s">
        <v>0</v>
      </c>
      <c r="I76" s="2" t="s">
        <v>6</v>
      </c>
      <c r="J76" s="2" t="s">
        <v>3</v>
      </c>
      <c r="K76" s="2" t="s">
        <v>19</v>
      </c>
      <c r="L76" s="2" t="s">
        <v>20</v>
      </c>
      <c r="M76" s="2" t="s">
        <v>21</v>
      </c>
      <c r="N76" s="139"/>
      <c r="O76" s="139"/>
      <c r="P76" s="139"/>
    </row>
    <row r="77" spans="1:16" x14ac:dyDescent="0.25">
      <c r="A77" s="1" t="s">
        <v>25</v>
      </c>
      <c r="B77" s="1"/>
      <c r="C77" s="1"/>
      <c r="D77" s="1"/>
      <c r="E77" s="1"/>
      <c r="F77" s="1"/>
      <c r="G77" s="1"/>
      <c r="H77" s="1"/>
      <c r="I77" s="1"/>
      <c r="J77" s="1"/>
      <c r="K77" s="1"/>
      <c r="L77" s="1"/>
      <c r="M77" s="1"/>
      <c r="N77" s="51"/>
      <c r="O77" s="51"/>
      <c r="P77" s="51"/>
    </row>
    <row r="78" spans="1:16" x14ac:dyDescent="0.25">
      <c r="A78" s="1" t="s">
        <v>25</v>
      </c>
      <c r="B78" s="1"/>
      <c r="C78" s="1"/>
      <c r="D78" s="1"/>
      <c r="E78" s="1"/>
      <c r="F78" s="1"/>
      <c r="G78" s="1"/>
      <c r="H78" s="1"/>
      <c r="I78" s="1"/>
      <c r="J78" s="1"/>
      <c r="K78" s="1"/>
      <c r="L78" s="1"/>
      <c r="M78" s="1"/>
      <c r="N78" s="51"/>
      <c r="O78" s="51"/>
      <c r="P78" s="51"/>
    </row>
    <row r="79" spans="1:16" x14ac:dyDescent="0.25">
      <c r="A79" s="1" t="s">
        <v>25</v>
      </c>
      <c r="B79" s="1"/>
      <c r="C79" s="1"/>
      <c r="D79" s="1"/>
      <c r="E79" s="1"/>
      <c r="F79" s="1"/>
      <c r="G79" s="1"/>
      <c r="H79" s="1"/>
      <c r="I79" s="1"/>
      <c r="J79" s="1"/>
      <c r="K79" s="1"/>
      <c r="L79" s="1"/>
      <c r="M79" s="1"/>
      <c r="N79" s="51"/>
      <c r="O79" s="51"/>
      <c r="P79" s="51"/>
    </row>
    <row r="80" spans="1:16" x14ac:dyDescent="0.25">
      <c r="A80" s="1" t="s">
        <v>25</v>
      </c>
      <c r="B80" s="1"/>
      <c r="C80" s="1"/>
      <c r="D80" s="1"/>
      <c r="E80" s="1"/>
      <c r="F80" s="1"/>
      <c r="G80" s="1"/>
      <c r="H80" s="1"/>
      <c r="I80" s="1"/>
      <c r="J80" s="1"/>
      <c r="K80" s="1"/>
      <c r="L80" s="1"/>
      <c r="M80" s="1"/>
      <c r="N80" s="51"/>
      <c r="O80" s="51"/>
      <c r="P80" s="51"/>
    </row>
    <row r="81" spans="1:16" x14ac:dyDescent="0.25">
      <c r="A81" s="1" t="s">
        <v>25</v>
      </c>
      <c r="B81" s="1"/>
      <c r="C81" s="1"/>
      <c r="D81" s="1"/>
      <c r="E81" s="1"/>
      <c r="F81" s="1"/>
      <c r="G81" s="1"/>
      <c r="H81" s="1"/>
      <c r="I81" s="1"/>
      <c r="J81" s="1"/>
      <c r="K81" s="1"/>
      <c r="L81" s="1"/>
      <c r="M81" s="1"/>
      <c r="N81" s="51"/>
      <c r="O81" s="51"/>
      <c r="P81" s="51"/>
    </row>
    <row r="83" spans="1:16" ht="26.25" x14ac:dyDescent="0.25">
      <c r="A83" s="169" t="s">
        <v>51</v>
      </c>
      <c r="B83" s="169"/>
      <c r="C83" s="169"/>
      <c r="D83" s="169"/>
      <c r="E83" s="169"/>
      <c r="F83" s="169"/>
      <c r="G83" s="169"/>
      <c r="H83" s="169"/>
      <c r="I83" s="169"/>
      <c r="J83" s="169"/>
      <c r="K83" s="169"/>
      <c r="L83" s="169"/>
      <c r="M83" s="169"/>
      <c r="N83" s="169"/>
      <c r="O83" s="169"/>
      <c r="P83" s="169"/>
    </row>
    <row r="84" spans="1:16" ht="15.75" x14ac:dyDescent="0.25">
      <c r="A84" s="158" t="s">
        <v>43</v>
      </c>
      <c r="B84" s="158"/>
      <c r="C84" s="158"/>
      <c r="D84" s="158"/>
      <c r="E84" s="158"/>
      <c r="F84" s="158"/>
      <c r="G84" s="158"/>
      <c r="H84" s="158"/>
      <c r="I84" s="158"/>
      <c r="J84" s="158"/>
      <c r="K84" s="158"/>
      <c r="L84" s="158"/>
      <c r="M84" s="158"/>
      <c r="N84" s="158"/>
      <c r="O84" s="158"/>
      <c r="P84" s="158"/>
    </row>
    <row r="85" spans="1:16" x14ac:dyDescent="0.25">
      <c r="A85" s="131" t="s">
        <v>228</v>
      </c>
      <c r="B85" s="138" t="s">
        <v>14</v>
      </c>
      <c r="C85" s="138" t="s">
        <v>213</v>
      </c>
      <c r="D85" s="139" t="s">
        <v>18</v>
      </c>
      <c r="E85" s="139"/>
      <c r="F85" s="139"/>
      <c r="G85" s="139"/>
      <c r="H85" s="139"/>
      <c r="I85" s="139"/>
      <c r="J85" s="139"/>
      <c r="K85" s="139"/>
      <c r="L85" s="139"/>
      <c r="M85" s="139"/>
      <c r="N85" s="139" t="s">
        <v>24</v>
      </c>
      <c r="O85" s="139"/>
      <c r="P85" s="139"/>
    </row>
    <row r="86" spans="1:16" x14ac:dyDescent="0.25">
      <c r="A86" s="132"/>
      <c r="B86" s="109"/>
      <c r="C86" s="109"/>
      <c r="D86" s="2" t="s">
        <v>1</v>
      </c>
      <c r="E86" s="2" t="s">
        <v>2</v>
      </c>
      <c r="F86" s="2" t="s">
        <v>5</v>
      </c>
      <c r="G86" s="2" t="s">
        <v>4</v>
      </c>
      <c r="H86" s="2" t="s">
        <v>0</v>
      </c>
      <c r="I86" s="2" t="s">
        <v>6</v>
      </c>
      <c r="J86" s="2" t="s">
        <v>3</v>
      </c>
      <c r="K86" s="2" t="s">
        <v>19</v>
      </c>
      <c r="L86" s="2" t="s">
        <v>20</v>
      </c>
      <c r="M86" s="2" t="s">
        <v>21</v>
      </c>
      <c r="N86" s="139"/>
      <c r="O86" s="139"/>
      <c r="P86" s="139"/>
    </row>
    <row r="87" spans="1:16" x14ac:dyDescent="0.25">
      <c r="A87" s="1" t="s">
        <v>25</v>
      </c>
      <c r="B87" s="1"/>
      <c r="C87" s="1"/>
      <c r="D87" s="1"/>
      <c r="E87" s="1"/>
      <c r="F87" s="1"/>
      <c r="G87" s="1"/>
      <c r="H87" s="1"/>
      <c r="I87" s="1"/>
      <c r="J87" s="1"/>
      <c r="K87" s="1"/>
      <c r="L87" s="1"/>
      <c r="M87" s="1"/>
      <c r="N87" s="51"/>
      <c r="O87" s="51"/>
      <c r="P87" s="51"/>
    </row>
    <row r="88" spans="1:16" x14ac:dyDescent="0.25">
      <c r="A88" s="1" t="s">
        <v>25</v>
      </c>
      <c r="B88" s="1"/>
      <c r="C88" s="1"/>
      <c r="D88" s="1"/>
      <c r="E88" s="1"/>
      <c r="F88" s="1"/>
      <c r="G88" s="1"/>
      <c r="H88" s="1"/>
      <c r="I88" s="1"/>
      <c r="J88" s="1"/>
      <c r="K88" s="1"/>
      <c r="L88" s="1"/>
      <c r="M88" s="1"/>
      <c r="N88" s="51"/>
      <c r="O88" s="51"/>
      <c r="P88" s="51"/>
    </row>
    <row r="89" spans="1:16" x14ac:dyDescent="0.25">
      <c r="A89" s="1" t="s">
        <v>25</v>
      </c>
      <c r="B89" s="1"/>
      <c r="C89" s="1"/>
      <c r="D89" s="1"/>
      <c r="E89" s="1"/>
      <c r="F89" s="1"/>
      <c r="G89" s="1"/>
      <c r="H89" s="1"/>
      <c r="I89" s="1"/>
      <c r="J89" s="1"/>
      <c r="K89" s="1"/>
      <c r="L89" s="1"/>
      <c r="M89" s="1"/>
      <c r="N89" s="51"/>
      <c r="O89" s="51"/>
      <c r="P89" s="51"/>
    </row>
    <row r="90" spans="1:16" x14ac:dyDescent="0.25">
      <c r="A90" s="1" t="s">
        <v>25</v>
      </c>
      <c r="B90" s="1"/>
      <c r="C90" s="1"/>
      <c r="D90" s="1"/>
      <c r="E90" s="1"/>
      <c r="F90" s="1"/>
      <c r="G90" s="1"/>
      <c r="H90" s="1"/>
      <c r="I90" s="1"/>
      <c r="J90" s="1"/>
      <c r="K90" s="1"/>
      <c r="L90" s="1"/>
      <c r="M90" s="1"/>
      <c r="N90" s="51"/>
      <c r="O90" s="51"/>
      <c r="P90" s="51"/>
    </row>
    <row r="91" spans="1:16" x14ac:dyDescent="0.25">
      <c r="A91" s="1" t="s">
        <v>25</v>
      </c>
      <c r="B91" s="1"/>
      <c r="C91" s="1"/>
      <c r="D91" s="1"/>
      <c r="E91" s="1"/>
      <c r="F91" s="1"/>
      <c r="G91" s="1"/>
      <c r="H91" s="1"/>
      <c r="I91" s="1"/>
      <c r="J91" s="1"/>
      <c r="K91" s="1"/>
      <c r="L91" s="1"/>
      <c r="M91" s="1"/>
      <c r="N91" s="51"/>
      <c r="O91" s="51"/>
      <c r="P91" s="51"/>
    </row>
    <row r="93" spans="1:16" ht="26.25" x14ac:dyDescent="0.25">
      <c r="A93" s="168" t="s">
        <v>52</v>
      </c>
      <c r="B93" s="168"/>
      <c r="C93" s="168"/>
      <c r="D93" s="168"/>
      <c r="E93" s="168"/>
      <c r="F93" s="168"/>
      <c r="G93" s="168"/>
      <c r="H93" s="168"/>
      <c r="I93" s="168"/>
      <c r="J93" s="168"/>
      <c r="K93" s="168"/>
      <c r="L93" s="168"/>
      <c r="M93" s="168"/>
      <c r="N93" s="168"/>
      <c r="O93" s="168"/>
      <c r="P93" s="168"/>
    </row>
    <row r="94" spans="1:16" ht="15.75" x14ac:dyDescent="0.25">
      <c r="A94" s="158" t="s">
        <v>43</v>
      </c>
      <c r="B94" s="158"/>
      <c r="C94" s="158"/>
      <c r="D94" s="158"/>
      <c r="E94" s="158"/>
      <c r="F94" s="158"/>
      <c r="G94" s="158"/>
      <c r="H94" s="158"/>
      <c r="I94" s="158"/>
      <c r="J94" s="158"/>
      <c r="K94" s="158"/>
      <c r="L94" s="158"/>
      <c r="M94" s="158"/>
      <c r="N94" s="158"/>
      <c r="O94" s="158"/>
      <c r="P94" s="158"/>
    </row>
    <row r="95" spans="1:16" x14ac:dyDescent="0.25">
      <c r="A95" s="131" t="s">
        <v>228</v>
      </c>
      <c r="B95" s="138" t="s">
        <v>14</v>
      </c>
      <c r="C95" s="138" t="s">
        <v>213</v>
      </c>
      <c r="D95" s="139" t="s">
        <v>18</v>
      </c>
      <c r="E95" s="139"/>
      <c r="F95" s="139"/>
      <c r="G95" s="139"/>
      <c r="H95" s="139"/>
      <c r="I95" s="139"/>
      <c r="J95" s="139"/>
      <c r="K95" s="139"/>
      <c r="L95" s="139"/>
      <c r="M95" s="139"/>
      <c r="N95" s="139" t="s">
        <v>24</v>
      </c>
      <c r="O95" s="139"/>
      <c r="P95" s="139"/>
    </row>
    <row r="96" spans="1:16" x14ac:dyDescent="0.25">
      <c r="A96" s="132"/>
      <c r="B96" s="109"/>
      <c r="C96" s="109"/>
      <c r="D96" s="2" t="s">
        <v>1</v>
      </c>
      <c r="E96" s="2" t="s">
        <v>2</v>
      </c>
      <c r="F96" s="2" t="s">
        <v>5</v>
      </c>
      <c r="G96" s="2" t="s">
        <v>4</v>
      </c>
      <c r="H96" s="2" t="s">
        <v>0</v>
      </c>
      <c r="I96" s="2" t="s">
        <v>6</v>
      </c>
      <c r="J96" s="2" t="s">
        <v>3</v>
      </c>
      <c r="K96" s="2" t="s">
        <v>19</v>
      </c>
      <c r="L96" s="2" t="s">
        <v>20</v>
      </c>
      <c r="M96" s="2" t="s">
        <v>21</v>
      </c>
      <c r="N96" s="139"/>
      <c r="O96" s="139"/>
      <c r="P96" s="139"/>
    </row>
    <row r="97" spans="1:16" x14ac:dyDescent="0.25">
      <c r="A97" s="1" t="s">
        <v>25</v>
      </c>
      <c r="B97" s="1"/>
      <c r="C97" s="1"/>
      <c r="D97" s="1"/>
      <c r="E97" s="1"/>
      <c r="F97" s="1"/>
      <c r="G97" s="1"/>
      <c r="H97" s="1"/>
      <c r="I97" s="1"/>
      <c r="J97" s="1"/>
      <c r="K97" s="1"/>
      <c r="L97" s="1"/>
      <c r="M97" s="1"/>
      <c r="N97" s="51"/>
      <c r="O97" s="51"/>
      <c r="P97" s="51"/>
    </row>
    <row r="98" spans="1:16" x14ac:dyDescent="0.25">
      <c r="A98" s="1" t="s">
        <v>25</v>
      </c>
      <c r="B98" s="1"/>
      <c r="C98" s="1"/>
      <c r="D98" s="1"/>
      <c r="E98" s="1"/>
      <c r="F98" s="1"/>
      <c r="G98" s="1"/>
      <c r="H98" s="1"/>
      <c r="I98" s="1"/>
      <c r="J98" s="1"/>
      <c r="K98" s="1"/>
      <c r="L98" s="1"/>
      <c r="M98" s="1"/>
      <c r="N98" s="51"/>
      <c r="O98" s="51"/>
      <c r="P98" s="51"/>
    </row>
    <row r="99" spans="1:16" x14ac:dyDescent="0.25">
      <c r="A99" s="1" t="s">
        <v>25</v>
      </c>
      <c r="B99" s="1"/>
      <c r="C99" s="1"/>
      <c r="D99" s="1"/>
      <c r="E99" s="1"/>
      <c r="F99" s="1"/>
      <c r="G99" s="1"/>
      <c r="H99" s="1"/>
      <c r="I99" s="1"/>
      <c r="J99" s="1"/>
      <c r="K99" s="1"/>
      <c r="L99" s="1"/>
      <c r="M99" s="1"/>
      <c r="N99" s="51"/>
      <c r="O99" s="51"/>
      <c r="P99" s="51"/>
    </row>
    <row r="100" spans="1:16" x14ac:dyDescent="0.25">
      <c r="A100" s="1" t="s">
        <v>25</v>
      </c>
      <c r="B100" s="1"/>
      <c r="C100" s="1"/>
      <c r="D100" s="1"/>
      <c r="E100" s="1"/>
      <c r="F100" s="1"/>
      <c r="G100" s="1"/>
      <c r="H100" s="1"/>
      <c r="I100" s="1"/>
      <c r="J100" s="1"/>
      <c r="K100" s="1"/>
      <c r="L100" s="1"/>
      <c r="M100" s="1"/>
      <c r="N100" s="51"/>
      <c r="O100" s="51"/>
      <c r="P100" s="51"/>
    </row>
    <row r="101" spans="1:16" x14ac:dyDescent="0.25">
      <c r="A101" s="1" t="s">
        <v>25</v>
      </c>
      <c r="B101" s="1"/>
      <c r="C101" s="1"/>
      <c r="D101" s="1"/>
      <c r="E101" s="1"/>
      <c r="F101" s="1"/>
      <c r="G101" s="1"/>
      <c r="H101" s="1"/>
      <c r="I101" s="1"/>
      <c r="J101" s="1"/>
      <c r="K101" s="1"/>
      <c r="L101" s="1"/>
      <c r="M101" s="1"/>
      <c r="N101" s="51"/>
      <c r="O101" s="51"/>
      <c r="P101" s="51"/>
    </row>
    <row r="103" spans="1:16" ht="26.25" x14ac:dyDescent="0.25">
      <c r="A103" s="161" t="s">
        <v>47</v>
      </c>
      <c r="B103" s="162"/>
      <c r="C103" s="162"/>
      <c r="D103" s="162"/>
      <c r="E103" s="162"/>
      <c r="F103" s="162"/>
      <c r="G103" s="162"/>
      <c r="H103" s="162"/>
      <c r="I103" s="162"/>
      <c r="J103" s="162"/>
      <c r="K103" s="162"/>
      <c r="L103" s="162"/>
      <c r="M103" s="162"/>
      <c r="N103" s="162"/>
      <c r="O103" s="162"/>
      <c r="P103" s="163"/>
    </row>
    <row r="104" spans="1:16" ht="15.75" x14ac:dyDescent="0.25">
      <c r="A104" s="158" t="s">
        <v>43</v>
      </c>
      <c r="B104" s="158"/>
      <c r="C104" s="158"/>
      <c r="D104" s="158"/>
      <c r="E104" s="158"/>
      <c r="F104" s="158"/>
      <c r="G104" s="158"/>
      <c r="H104" s="158"/>
      <c r="I104" s="158"/>
      <c r="J104" s="158"/>
      <c r="K104" s="158"/>
      <c r="L104" s="158"/>
      <c r="M104" s="158"/>
      <c r="N104" s="158"/>
      <c r="O104" s="158"/>
      <c r="P104" s="158"/>
    </row>
    <row r="105" spans="1:16" x14ac:dyDescent="0.25">
      <c r="A105" s="131" t="s">
        <v>228</v>
      </c>
      <c r="B105" s="138" t="s">
        <v>14</v>
      </c>
      <c r="C105" s="138" t="s">
        <v>213</v>
      </c>
      <c r="D105" s="139" t="s">
        <v>18</v>
      </c>
      <c r="E105" s="139"/>
      <c r="F105" s="139"/>
      <c r="G105" s="139"/>
      <c r="H105" s="139"/>
      <c r="I105" s="139"/>
      <c r="J105" s="139"/>
      <c r="K105" s="139"/>
      <c r="L105" s="139"/>
      <c r="M105" s="139"/>
      <c r="N105" s="139" t="s">
        <v>24</v>
      </c>
      <c r="O105" s="139"/>
      <c r="P105" s="139"/>
    </row>
    <row r="106" spans="1:16" x14ac:dyDescent="0.25">
      <c r="A106" s="132"/>
      <c r="B106" s="109"/>
      <c r="C106" s="109"/>
      <c r="D106" s="2" t="s">
        <v>1</v>
      </c>
      <c r="E106" s="2" t="s">
        <v>2</v>
      </c>
      <c r="F106" s="2" t="s">
        <v>5</v>
      </c>
      <c r="G106" s="2" t="s">
        <v>4</v>
      </c>
      <c r="H106" s="2" t="s">
        <v>0</v>
      </c>
      <c r="I106" s="2" t="s">
        <v>6</v>
      </c>
      <c r="J106" s="2" t="s">
        <v>3</v>
      </c>
      <c r="K106" s="2" t="s">
        <v>19</v>
      </c>
      <c r="L106" s="2" t="s">
        <v>20</v>
      </c>
      <c r="M106" s="2" t="s">
        <v>21</v>
      </c>
      <c r="N106" s="139"/>
      <c r="O106" s="139"/>
      <c r="P106" s="139"/>
    </row>
    <row r="107" spans="1:16" x14ac:dyDescent="0.25">
      <c r="A107" s="1" t="s">
        <v>25</v>
      </c>
      <c r="B107" s="1"/>
      <c r="C107" s="1"/>
      <c r="D107" s="1"/>
      <c r="E107" s="1"/>
      <c r="F107" s="1"/>
      <c r="G107" s="1"/>
      <c r="H107" s="1"/>
      <c r="I107" s="1"/>
      <c r="J107" s="1"/>
      <c r="K107" s="1"/>
      <c r="L107" s="1"/>
      <c r="M107" s="1"/>
      <c r="N107" s="51"/>
      <c r="O107" s="51"/>
      <c r="P107" s="51"/>
    </row>
    <row r="108" spans="1:16" x14ac:dyDescent="0.25">
      <c r="A108" s="1" t="s">
        <v>25</v>
      </c>
      <c r="B108" s="1"/>
      <c r="C108" s="1"/>
      <c r="D108" s="1"/>
      <c r="E108" s="1"/>
      <c r="F108" s="1"/>
      <c r="G108" s="1"/>
      <c r="H108" s="1"/>
      <c r="I108" s="1"/>
      <c r="J108" s="1"/>
      <c r="K108" s="1"/>
      <c r="L108" s="1"/>
      <c r="M108" s="1"/>
      <c r="N108" s="51"/>
      <c r="O108" s="51"/>
      <c r="P108" s="51"/>
    </row>
    <row r="109" spans="1:16" x14ac:dyDescent="0.25">
      <c r="A109" s="1" t="s">
        <v>25</v>
      </c>
      <c r="B109" s="1"/>
      <c r="C109" s="1"/>
      <c r="D109" s="1"/>
      <c r="E109" s="1"/>
      <c r="F109" s="1"/>
      <c r="G109" s="1"/>
      <c r="H109" s="1"/>
      <c r="I109" s="1"/>
      <c r="J109" s="1"/>
      <c r="K109" s="1"/>
      <c r="L109" s="1"/>
      <c r="M109" s="1"/>
      <c r="N109" s="51"/>
      <c r="O109" s="51"/>
      <c r="P109" s="51"/>
    </row>
    <row r="110" spans="1:16" x14ac:dyDescent="0.25">
      <c r="A110" s="1" t="s">
        <v>25</v>
      </c>
      <c r="B110" s="1"/>
      <c r="C110" s="1"/>
      <c r="D110" s="1"/>
      <c r="E110" s="1"/>
      <c r="F110" s="1"/>
      <c r="G110" s="1"/>
      <c r="H110" s="1"/>
      <c r="I110" s="1"/>
      <c r="J110" s="1"/>
      <c r="K110" s="1"/>
      <c r="L110" s="1"/>
      <c r="M110" s="1"/>
      <c r="N110" s="51"/>
      <c r="O110" s="51"/>
      <c r="P110" s="51"/>
    </row>
    <row r="111" spans="1:16" x14ac:dyDescent="0.25">
      <c r="A111" s="1" t="s">
        <v>25</v>
      </c>
      <c r="B111" s="1"/>
      <c r="C111" s="1"/>
      <c r="D111" s="1"/>
      <c r="E111" s="1"/>
      <c r="F111" s="1"/>
      <c r="G111" s="1"/>
      <c r="H111" s="1"/>
      <c r="I111" s="1"/>
      <c r="J111" s="1"/>
      <c r="K111" s="1"/>
      <c r="L111" s="1"/>
      <c r="M111" s="1"/>
      <c r="N111" s="51"/>
      <c r="O111" s="51"/>
      <c r="P111" s="51"/>
    </row>
    <row r="113" spans="1:16" ht="26.25" x14ac:dyDescent="0.25">
      <c r="A113" s="167" t="s">
        <v>48</v>
      </c>
      <c r="B113" s="167"/>
      <c r="C113" s="167"/>
      <c r="D113" s="167"/>
      <c r="E113" s="167"/>
      <c r="F113" s="167"/>
      <c r="G113" s="167"/>
      <c r="H113" s="167"/>
      <c r="I113" s="167"/>
      <c r="J113" s="167"/>
      <c r="K113" s="167"/>
      <c r="L113" s="167"/>
      <c r="M113" s="167"/>
      <c r="N113" s="167"/>
      <c r="O113" s="167"/>
      <c r="P113" s="167"/>
    </row>
    <row r="114" spans="1:16" ht="15.75" x14ac:dyDescent="0.25">
      <c r="A114" s="158" t="s">
        <v>43</v>
      </c>
      <c r="B114" s="158"/>
      <c r="C114" s="158"/>
      <c r="D114" s="158"/>
      <c r="E114" s="158"/>
      <c r="F114" s="158"/>
      <c r="G114" s="158"/>
      <c r="H114" s="158"/>
      <c r="I114" s="158"/>
      <c r="J114" s="158"/>
      <c r="K114" s="158"/>
      <c r="L114" s="158"/>
      <c r="M114" s="158"/>
      <c r="N114" s="158"/>
      <c r="O114" s="158"/>
      <c r="P114" s="158"/>
    </row>
    <row r="115" spans="1:16" x14ac:dyDescent="0.25">
      <c r="A115" s="131" t="s">
        <v>228</v>
      </c>
      <c r="B115" s="138" t="s">
        <v>14</v>
      </c>
      <c r="C115" s="138" t="s">
        <v>213</v>
      </c>
      <c r="D115" s="139" t="s">
        <v>18</v>
      </c>
      <c r="E115" s="139"/>
      <c r="F115" s="139"/>
      <c r="G115" s="139"/>
      <c r="H115" s="139"/>
      <c r="I115" s="139"/>
      <c r="J115" s="139"/>
      <c r="K115" s="139"/>
      <c r="L115" s="139"/>
      <c r="M115" s="139"/>
      <c r="N115" s="139" t="s">
        <v>24</v>
      </c>
      <c r="O115" s="139"/>
      <c r="P115" s="139"/>
    </row>
    <row r="116" spans="1:16" x14ac:dyDescent="0.25">
      <c r="A116" s="132"/>
      <c r="B116" s="109"/>
      <c r="C116" s="109"/>
      <c r="D116" s="2" t="s">
        <v>1</v>
      </c>
      <c r="E116" s="2" t="s">
        <v>2</v>
      </c>
      <c r="F116" s="2" t="s">
        <v>5</v>
      </c>
      <c r="G116" s="2" t="s">
        <v>4</v>
      </c>
      <c r="H116" s="2" t="s">
        <v>0</v>
      </c>
      <c r="I116" s="2" t="s">
        <v>6</v>
      </c>
      <c r="J116" s="2" t="s">
        <v>3</v>
      </c>
      <c r="K116" s="2" t="s">
        <v>19</v>
      </c>
      <c r="L116" s="2" t="s">
        <v>20</v>
      </c>
      <c r="M116" s="2" t="s">
        <v>21</v>
      </c>
      <c r="N116" s="139"/>
      <c r="O116" s="139"/>
      <c r="P116" s="139"/>
    </row>
    <row r="117" spans="1:16" x14ac:dyDescent="0.25">
      <c r="A117" s="1" t="s">
        <v>25</v>
      </c>
      <c r="B117" s="1"/>
      <c r="C117" s="1"/>
      <c r="D117" s="1"/>
      <c r="E117" s="1"/>
      <c r="F117" s="1"/>
      <c r="G117" s="1"/>
      <c r="H117" s="1"/>
      <c r="I117" s="1"/>
      <c r="J117" s="1"/>
      <c r="K117" s="1"/>
      <c r="L117" s="1"/>
      <c r="M117" s="1"/>
      <c r="N117" s="51"/>
      <c r="O117" s="51"/>
      <c r="P117" s="51"/>
    </row>
    <row r="118" spans="1:16" x14ac:dyDescent="0.25">
      <c r="A118" s="1" t="s">
        <v>25</v>
      </c>
      <c r="B118" s="1"/>
      <c r="C118" s="1"/>
      <c r="D118" s="1"/>
      <c r="E118" s="1"/>
      <c r="F118" s="1"/>
      <c r="G118" s="1"/>
      <c r="H118" s="1"/>
      <c r="I118" s="1"/>
      <c r="J118" s="1"/>
      <c r="K118" s="1"/>
      <c r="L118" s="1"/>
      <c r="M118" s="1"/>
      <c r="N118" s="51"/>
      <c r="O118" s="51"/>
      <c r="P118" s="51"/>
    </row>
    <row r="119" spans="1:16" x14ac:dyDescent="0.25">
      <c r="A119" s="1" t="s">
        <v>25</v>
      </c>
      <c r="B119" s="1"/>
      <c r="C119" s="1"/>
      <c r="D119" s="1"/>
      <c r="E119" s="1"/>
      <c r="F119" s="1"/>
      <c r="G119" s="1"/>
      <c r="H119" s="1"/>
      <c r="I119" s="1"/>
      <c r="J119" s="1"/>
      <c r="K119" s="1"/>
      <c r="L119" s="1"/>
      <c r="M119" s="1"/>
      <c r="N119" s="51"/>
      <c r="O119" s="51"/>
      <c r="P119" s="51"/>
    </row>
    <row r="120" spans="1:16" x14ac:dyDescent="0.25">
      <c r="A120" s="1" t="s">
        <v>25</v>
      </c>
      <c r="B120" s="1"/>
      <c r="C120" s="1"/>
      <c r="D120" s="1"/>
      <c r="E120" s="1"/>
      <c r="F120" s="1"/>
      <c r="G120" s="1"/>
      <c r="H120" s="1"/>
      <c r="I120" s="1"/>
      <c r="J120" s="1"/>
      <c r="K120" s="1"/>
      <c r="L120" s="1"/>
      <c r="M120" s="1"/>
      <c r="N120" s="51"/>
      <c r="O120" s="51"/>
      <c r="P120" s="51"/>
    </row>
    <row r="121" spans="1:16" x14ac:dyDescent="0.25">
      <c r="A121" s="1" t="s">
        <v>25</v>
      </c>
      <c r="B121" s="1"/>
      <c r="C121" s="1"/>
      <c r="D121" s="1"/>
      <c r="E121" s="1"/>
      <c r="F121" s="1"/>
      <c r="G121" s="1"/>
      <c r="H121" s="1"/>
      <c r="I121" s="1"/>
      <c r="J121" s="1"/>
      <c r="K121" s="1"/>
      <c r="L121" s="1"/>
      <c r="M121" s="1"/>
      <c r="N121" s="51"/>
      <c r="O121" s="51"/>
      <c r="P121" s="51"/>
    </row>
    <row r="123" spans="1:16" ht="26.25" x14ac:dyDescent="0.25">
      <c r="A123" s="166" t="s">
        <v>49</v>
      </c>
      <c r="B123" s="166"/>
      <c r="C123" s="166"/>
      <c r="D123" s="166"/>
      <c r="E123" s="166"/>
      <c r="F123" s="166"/>
      <c r="G123" s="166"/>
      <c r="H123" s="166"/>
      <c r="I123" s="166"/>
      <c r="J123" s="166"/>
      <c r="K123" s="166"/>
      <c r="L123" s="166"/>
      <c r="M123" s="166"/>
      <c r="N123" s="166"/>
      <c r="O123" s="166"/>
      <c r="P123" s="166"/>
    </row>
    <row r="124" spans="1:16" ht="15.75" x14ac:dyDescent="0.25">
      <c r="A124" s="158" t="s">
        <v>43</v>
      </c>
      <c r="B124" s="158"/>
      <c r="C124" s="158"/>
      <c r="D124" s="158"/>
      <c r="E124" s="158"/>
      <c r="F124" s="158"/>
      <c r="G124" s="158"/>
      <c r="H124" s="158"/>
      <c r="I124" s="158"/>
      <c r="J124" s="158"/>
      <c r="K124" s="158"/>
      <c r="L124" s="158"/>
      <c r="M124" s="158"/>
      <c r="N124" s="158"/>
      <c r="O124" s="158"/>
      <c r="P124" s="158"/>
    </row>
    <row r="125" spans="1:16" x14ac:dyDescent="0.25">
      <c r="A125" s="131" t="s">
        <v>228</v>
      </c>
      <c r="B125" s="138" t="s">
        <v>14</v>
      </c>
      <c r="C125" s="138" t="s">
        <v>213</v>
      </c>
      <c r="D125" s="139" t="s">
        <v>18</v>
      </c>
      <c r="E125" s="139"/>
      <c r="F125" s="139"/>
      <c r="G125" s="139"/>
      <c r="H125" s="139"/>
      <c r="I125" s="139"/>
      <c r="J125" s="139"/>
      <c r="K125" s="139"/>
      <c r="L125" s="139"/>
      <c r="M125" s="139"/>
      <c r="N125" s="139" t="s">
        <v>24</v>
      </c>
      <c r="O125" s="139"/>
      <c r="P125" s="139"/>
    </row>
    <row r="126" spans="1:16" x14ac:dyDescent="0.25">
      <c r="A126" s="132"/>
      <c r="B126" s="109"/>
      <c r="C126" s="109"/>
      <c r="D126" s="2" t="s">
        <v>1</v>
      </c>
      <c r="E126" s="2" t="s">
        <v>2</v>
      </c>
      <c r="F126" s="2" t="s">
        <v>5</v>
      </c>
      <c r="G126" s="2" t="s">
        <v>4</v>
      </c>
      <c r="H126" s="2" t="s">
        <v>0</v>
      </c>
      <c r="I126" s="2" t="s">
        <v>6</v>
      </c>
      <c r="J126" s="2" t="s">
        <v>3</v>
      </c>
      <c r="K126" s="2" t="s">
        <v>19</v>
      </c>
      <c r="L126" s="2" t="s">
        <v>20</v>
      </c>
      <c r="M126" s="2" t="s">
        <v>21</v>
      </c>
      <c r="N126" s="139"/>
      <c r="O126" s="139"/>
      <c r="P126" s="139"/>
    </row>
    <row r="127" spans="1:16" x14ac:dyDescent="0.25">
      <c r="A127" s="1" t="s">
        <v>25</v>
      </c>
      <c r="B127" s="1"/>
      <c r="C127" s="1"/>
      <c r="D127" s="1"/>
      <c r="E127" s="1"/>
      <c r="F127" s="1"/>
      <c r="G127" s="1"/>
      <c r="H127" s="1"/>
      <c r="I127" s="1"/>
      <c r="J127" s="1"/>
      <c r="K127" s="1"/>
      <c r="L127" s="1"/>
      <c r="M127" s="1"/>
      <c r="N127" s="51"/>
      <c r="O127" s="51"/>
      <c r="P127" s="51"/>
    </row>
    <row r="128" spans="1:16" x14ac:dyDescent="0.25">
      <c r="A128" s="1" t="s">
        <v>25</v>
      </c>
      <c r="B128" s="1"/>
      <c r="C128" s="1"/>
      <c r="D128" s="1"/>
      <c r="E128" s="1"/>
      <c r="F128" s="1"/>
      <c r="G128" s="1"/>
      <c r="H128" s="1"/>
      <c r="I128" s="1"/>
      <c r="J128" s="1"/>
      <c r="K128" s="1"/>
      <c r="L128" s="1"/>
      <c r="M128" s="1"/>
      <c r="N128" s="51"/>
      <c r="O128" s="51"/>
      <c r="P128" s="51"/>
    </row>
    <row r="129" spans="1:16" x14ac:dyDescent="0.25">
      <c r="A129" s="1" t="s">
        <v>25</v>
      </c>
      <c r="B129" s="1"/>
      <c r="C129" s="1"/>
      <c r="D129" s="1"/>
      <c r="E129" s="1"/>
      <c r="F129" s="1"/>
      <c r="G129" s="1"/>
      <c r="H129" s="1"/>
      <c r="I129" s="1"/>
      <c r="J129" s="1"/>
      <c r="K129" s="1"/>
      <c r="L129" s="1"/>
      <c r="M129" s="1"/>
      <c r="N129" s="51"/>
      <c r="O129" s="51"/>
      <c r="P129" s="51"/>
    </row>
    <row r="130" spans="1:16" x14ac:dyDescent="0.25">
      <c r="A130" s="1" t="s">
        <v>25</v>
      </c>
      <c r="B130" s="1"/>
      <c r="C130" s="1"/>
      <c r="D130" s="1"/>
      <c r="E130" s="1"/>
      <c r="F130" s="1"/>
      <c r="G130" s="1"/>
      <c r="H130" s="1"/>
      <c r="I130" s="1"/>
      <c r="J130" s="1"/>
      <c r="K130" s="1"/>
      <c r="L130" s="1"/>
      <c r="M130" s="1"/>
      <c r="N130" s="51"/>
      <c r="O130" s="51"/>
      <c r="P130" s="51"/>
    </row>
    <row r="131" spans="1:16" x14ac:dyDescent="0.25">
      <c r="A131" s="1" t="s">
        <v>25</v>
      </c>
      <c r="B131" s="1"/>
      <c r="C131" s="1"/>
      <c r="D131" s="1"/>
      <c r="E131" s="1"/>
      <c r="F131" s="1"/>
      <c r="G131" s="1"/>
      <c r="H131" s="1"/>
      <c r="I131" s="1"/>
      <c r="J131" s="1"/>
      <c r="K131" s="1"/>
      <c r="L131" s="1"/>
      <c r="M131" s="1"/>
      <c r="N131" s="51"/>
      <c r="O131" s="51"/>
      <c r="P131" s="51"/>
    </row>
    <row r="133" spans="1:16" ht="26.25" x14ac:dyDescent="0.25">
      <c r="A133" s="165" t="s">
        <v>50</v>
      </c>
      <c r="B133" s="165"/>
      <c r="C133" s="165"/>
      <c r="D133" s="165"/>
      <c r="E133" s="165"/>
      <c r="F133" s="165"/>
      <c r="G133" s="165"/>
      <c r="H133" s="165"/>
      <c r="I133" s="165"/>
      <c r="J133" s="165"/>
      <c r="K133" s="165"/>
      <c r="L133" s="165"/>
      <c r="M133" s="165"/>
      <c r="N133" s="165"/>
      <c r="O133" s="165"/>
      <c r="P133" s="165"/>
    </row>
    <row r="134" spans="1:16" ht="15.75" x14ac:dyDescent="0.25">
      <c r="A134" s="158" t="s">
        <v>43</v>
      </c>
      <c r="B134" s="158"/>
      <c r="C134" s="158"/>
      <c r="D134" s="158"/>
      <c r="E134" s="158"/>
      <c r="F134" s="158"/>
      <c r="G134" s="158"/>
      <c r="H134" s="158"/>
      <c r="I134" s="158"/>
      <c r="J134" s="158"/>
      <c r="K134" s="158"/>
      <c r="L134" s="158"/>
      <c r="M134" s="158"/>
      <c r="N134" s="158"/>
      <c r="O134" s="158"/>
      <c r="P134" s="158"/>
    </row>
    <row r="135" spans="1:16" x14ac:dyDescent="0.25">
      <c r="A135" s="131" t="s">
        <v>228</v>
      </c>
      <c r="B135" s="138" t="s">
        <v>14</v>
      </c>
      <c r="C135" s="138" t="s">
        <v>213</v>
      </c>
      <c r="D135" s="139" t="s">
        <v>18</v>
      </c>
      <c r="E135" s="139"/>
      <c r="F135" s="139"/>
      <c r="G135" s="139"/>
      <c r="H135" s="139"/>
      <c r="I135" s="139"/>
      <c r="J135" s="139"/>
      <c r="K135" s="139"/>
      <c r="L135" s="139"/>
      <c r="M135" s="139"/>
      <c r="N135" s="139" t="s">
        <v>24</v>
      </c>
      <c r="O135" s="139"/>
      <c r="P135" s="139"/>
    </row>
    <row r="136" spans="1:16" x14ac:dyDescent="0.25">
      <c r="A136" s="132"/>
      <c r="B136" s="109"/>
      <c r="C136" s="109"/>
      <c r="D136" s="2" t="s">
        <v>1</v>
      </c>
      <c r="E136" s="2" t="s">
        <v>2</v>
      </c>
      <c r="F136" s="2" t="s">
        <v>5</v>
      </c>
      <c r="G136" s="2" t="s">
        <v>4</v>
      </c>
      <c r="H136" s="2" t="s">
        <v>0</v>
      </c>
      <c r="I136" s="2" t="s">
        <v>6</v>
      </c>
      <c r="J136" s="2" t="s">
        <v>3</v>
      </c>
      <c r="K136" s="2" t="s">
        <v>19</v>
      </c>
      <c r="L136" s="2" t="s">
        <v>20</v>
      </c>
      <c r="M136" s="2" t="s">
        <v>21</v>
      </c>
      <c r="N136" s="139"/>
      <c r="O136" s="139"/>
      <c r="P136" s="139"/>
    </row>
    <row r="137" spans="1:16" x14ac:dyDescent="0.25">
      <c r="A137" s="1" t="s">
        <v>25</v>
      </c>
      <c r="B137" s="1"/>
      <c r="C137" s="1"/>
      <c r="D137" s="1"/>
      <c r="E137" s="1"/>
      <c r="F137" s="1"/>
      <c r="G137" s="1"/>
      <c r="H137" s="1"/>
      <c r="I137" s="1"/>
      <c r="J137" s="1"/>
      <c r="K137" s="1"/>
      <c r="L137" s="1"/>
      <c r="M137" s="1"/>
      <c r="N137" s="51"/>
      <c r="O137" s="51"/>
      <c r="P137" s="51"/>
    </row>
    <row r="138" spans="1:16" x14ac:dyDescent="0.25">
      <c r="A138" s="1" t="s">
        <v>25</v>
      </c>
      <c r="B138" s="1"/>
      <c r="C138" s="1"/>
      <c r="D138" s="1"/>
      <c r="E138" s="1"/>
      <c r="F138" s="1"/>
      <c r="G138" s="1"/>
      <c r="H138" s="1"/>
      <c r="I138" s="1"/>
      <c r="J138" s="1"/>
      <c r="K138" s="1"/>
      <c r="L138" s="1"/>
      <c r="M138" s="1"/>
      <c r="N138" s="51"/>
      <c r="O138" s="51"/>
      <c r="P138" s="51"/>
    </row>
    <row r="139" spans="1:16" x14ac:dyDescent="0.25">
      <c r="A139" s="1" t="s">
        <v>25</v>
      </c>
      <c r="B139" s="1"/>
      <c r="C139" s="1"/>
      <c r="D139" s="1"/>
      <c r="E139" s="1"/>
      <c r="F139" s="1"/>
      <c r="G139" s="1"/>
      <c r="H139" s="1"/>
      <c r="I139" s="1"/>
      <c r="J139" s="1"/>
      <c r="K139" s="1"/>
      <c r="L139" s="1"/>
      <c r="M139" s="1"/>
      <c r="N139" s="51"/>
      <c r="O139" s="51"/>
      <c r="P139" s="51"/>
    </row>
    <row r="140" spans="1:16" x14ac:dyDescent="0.25">
      <c r="A140" s="1" t="s">
        <v>25</v>
      </c>
      <c r="B140" s="1"/>
      <c r="C140" s="1"/>
      <c r="D140" s="1"/>
      <c r="E140" s="1"/>
      <c r="F140" s="1"/>
      <c r="G140" s="1"/>
      <c r="H140" s="1"/>
      <c r="I140" s="1"/>
      <c r="J140" s="1"/>
      <c r="K140" s="1"/>
      <c r="L140" s="1"/>
      <c r="M140" s="1"/>
      <c r="N140" s="51"/>
      <c r="O140" s="51"/>
      <c r="P140" s="51"/>
    </row>
    <row r="141" spans="1:16" x14ac:dyDescent="0.25">
      <c r="A141" s="1" t="s">
        <v>25</v>
      </c>
      <c r="B141" s="1"/>
      <c r="C141" s="1"/>
      <c r="D141" s="1"/>
      <c r="E141" s="1"/>
      <c r="F141" s="1"/>
      <c r="G141" s="1"/>
      <c r="H141" s="1"/>
      <c r="I141" s="1"/>
      <c r="J141" s="1"/>
      <c r="K141" s="1"/>
      <c r="L141" s="1"/>
      <c r="M141" s="1"/>
      <c r="N141" s="51"/>
      <c r="O141" s="51"/>
      <c r="P141" s="51"/>
    </row>
    <row r="143" spans="1:16" ht="26.25" x14ac:dyDescent="0.25">
      <c r="A143" s="156" t="s">
        <v>566</v>
      </c>
      <c r="B143" s="156"/>
      <c r="C143" s="156"/>
      <c r="D143" s="156"/>
      <c r="E143" s="156"/>
      <c r="F143" s="156"/>
      <c r="G143" s="156"/>
      <c r="H143" s="156"/>
      <c r="I143" s="156"/>
      <c r="J143" s="156"/>
      <c r="K143" s="156"/>
      <c r="L143" s="156"/>
      <c r="M143" s="156"/>
      <c r="N143" s="156"/>
      <c r="O143" s="156"/>
      <c r="P143" s="156"/>
    </row>
    <row r="144" spans="1:16" ht="15.75" x14ac:dyDescent="0.25">
      <c r="A144" s="158" t="s">
        <v>43</v>
      </c>
      <c r="B144" s="158"/>
      <c r="C144" s="158"/>
      <c r="D144" s="158"/>
      <c r="E144" s="158"/>
      <c r="F144" s="158"/>
      <c r="G144" s="158"/>
      <c r="H144" s="158"/>
      <c r="I144" s="158"/>
      <c r="J144" s="158"/>
      <c r="K144" s="158"/>
      <c r="L144" s="158"/>
      <c r="M144" s="158"/>
      <c r="N144" s="158"/>
      <c r="O144" s="158"/>
      <c r="P144" s="158"/>
    </row>
    <row r="145" spans="1:16" x14ac:dyDescent="0.25">
      <c r="A145" s="131" t="s">
        <v>228</v>
      </c>
      <c r="B145" s="138" t="s">
        <v>14</v>
      </c>
      <c r="C145" s="138" t="s">
        <v>213</v>
      </c>
      <c r="D145" s="139" t="s">
        <v>18</v>
      </c>
      <c r="E145" s="139"/>
      <c r="F145" s="139"/>
      <c r="G145" s="139"/>
      <c r="H145" s="139"/>
      <c r="I145" s="139"/>
      <c r="J145" s="139"/>
      <c r="K145" s="139"/>
      <c r="L145" s="139"/>
      <c r="M145" s="139"/>
      <c r="N145" s="139" t="s">
        <v>24</v>
      </c>
      <c r="O145" s="139"/>
      <c r="P145" s="139"/>
    </row>
    <row r="146" spans="1:16" x14ac:dyDescent="0.25">
      <c r="A146" s="132"/>
      <c r="B146" s="109"/>
      <c r="C146" s="109"/>
      <c r="D146" s="2" t="s">
        <v>1</v>
      </c>
      <c r="E146" s="2" t="s">
        <v>2</v>
      </c>
      <c r="F146" s="2" t="s">
        <v>5</v>
      </c>
      <c r="G146" s="2" t="s">
        <v>4</v>
      </c>
      <c r="H146" s="2" t="s">
        <v>0</v>
      </c>
      <c r="I146" s="2" t="s">
        <v>6</v>
      </c>
      <c r="J146" s="2" t="s">
        <v>3</v>
      </c>
      <c r="K146" s="2" t="s">
        <v>19</v>
      </c>
      <c r="L146" s="2" t="s">
        <v>20</v>
      </c>
      <c r="M146" s="2" t="s">
        <v>21</v>
      </c>
      <c r="N146" s="139"/>
      <c r="O146" s="139"/>
      <c r="P146" s="139"/>
    </row>
    <row r="147" spans="1:16" x14ac:dyDescent="0.25">
      <c r="A147" s="1" t="s">
        <v>25</v>
      </c>
      <c r="B147" s="1"/>
      <c r="C147" s="1"/>
      <c r="D147" s="1"/>
      <c r="E147" s="1"/>
      <c r="F147" s="1"/>
      <c r="G147" s="1"/>
      <c r="H147" s="1"/>
      <c r="I147" s="1"/>
      <c r="J147" s="1"/>
      <c r="K147" s="1"/>
      <c r="L147" s="1"/>
      <c r="M147" s="1"/>
      <c r="N147" s="51"/>
      <c r="O147" s="51"/>
      <c r="P147" s="51"/>
    </row>
    <row r="148" spans="1:16" x14ac:dyDescent="0.25">
      <c r="A148" s="1" t="s">
        <v>25</v>
      </c>
      <c r="B148" s="1"/>
      <c r="C148" s="1"/>
      <c r="D148" s="1"/>
      <c r="E148" s="1"/>
      <c r="F148" s="1"/>
      <c r="G148" s="1"/>
      <c r="H148" s="1"/>
      <c r="I148" s="1"/>
      <c r="J148" s="1"/>
      <c r="K148" s="1"/>
      <c r="L148" s="1"/>
      <c r="M148" s="1"/>
      <c r="N148" s="51"/>
      <c r="O148" s="51"/>
      <c r="P148" s="51"/>
    </row>
    <row r="149" spans="1:16" x14ac:dyDescent="0.25">
      <c r="A149" s="1" t="s">
        <v>25</v>
      </c>
      <c r="B149" s="1"/>
      <c r="C149" s="1"/>
      <c r="D149" s="1"/>
      <c r="E149" s="1"/>
      <c r="F149" s="1"/>
      <c r="G149" s="1"/>
      <c r="H149" s="1"/>
      <c r="I149" s="1"/>
      <c r="J149" s="1"/>
      <c r="K149" s="1"/>
      <c r="L149" s="1"/>
      <c r="M149" s="1"/>
      <c r="N149" s="51"/>
      <c r="O149" s="51"/>
      <c r="P149" s="51"/>
    </row>
    <row r="150" spans="1:16" x14ac:dyDescent="0.25">
      <c r="A150" s="1" t="s">
        <v>25</v>
      </c>
      <c r="B150" s="1"/>
      <c r="C150" s="1"/>
      <c r="D150" s="1"/>
      <c r="E150" s="1"/>
      <c r="F150" s="1"/>
      <c r="G150" s="1"/>
      <c r="H150" s="1"/>
      <c r="I150" s="1"/>
      <c r="J150" s="1"/>
      <c r="K150" s="1"/>
      <c r="L150" s="1"/>
      <c r="M150" s="1"/>
      <c r="N150" s="51"/>
      <c r="O150" s="51"/>
      <c r="P150" s="51"/>
    </row>
    <row r="151" spans="1:16" x14ac:dyDescent="0.25">
      <c r="A151" s="1" t="s">
        <v>25</v>
      </c>
      <c r="B151" s="1"/>
      <c r="C151" s="1"/>
      <c r="D151" s="1"/>
      <c r="E151" s="1"/>
      <c r="F151" s="1"/>
      <c r="G151" s="1"/>
      <c r="H151" s="1"/>
      <c r="I151" s="1"/>
      <c r="J151" s="1"/>
      <c r="K151" s="1"/>
      <c r="L151" s="1"/>
      <c r="M151" s="1"/>
      <c r="N151" s="51"/>
      <c r="O151" s="51"/>
      <c r="P151" s="51"/>
    </row>
  </sheetData>
  <mergeCells count="189">
    <mergeCell ref="N148:P148"/>
    <mergeCell ref="N149:P149"/>
    <mergeCell ref="N150:P150"/>
    <mergeCell ref="N151:P151"/>
    <mergeCell ref="N61:P61"/>
    <mergeCell ref="A143:P143"/>
    <mergeCell ref="A144:P144"/>
    <mergeCell ref="A145:A146"/>
    <mergeCell ref="B145:B146"/>
    <mergeCell ref="C145:C146"/>
    <mergeCell ref="D145:M145"/>
    <mergeCell ref="N145:P146"/>
    <mergeCell ref="N147:P147"/>
    <mergeCell ref="N137:P137"/>
    <mergeCell ref="N138:P138"/>
    <mergeCell ref="N139:P139"/>
    <mergeCell ref="N140:P140"/>
    <mergeCell ref="N141:P141"/>
    <mergeCell ref="A114:P114"/>
    <mergeCell ref="B115:B116"/>
    <mergeCell ref="C115:C116"/>
    <mergeCell ref="D115:M115"/>
    <mergeCell ref="N115:P116"/>
    <mergeCell ref="A115:A116"/>
    <mergeCell ref="A55:A56"/>
    <mergeCell ref="B55:B56"/>
    <mergeCell ref="C55:C56"/>
    <mergeCell ref="D55:M55"/>
    <mergeCell ref="N55:P56"/>
    <mergeCell ref="N57:P57"/>
    <mergeCell ref="N58:P58"/>
    <mergeCell ref="N59:P59"/>
    <mergeCell ref="N60:P60"/>
    <mergeCell ref="R1:T1"/>
    <mergeCell ref="N97:P97"/>
    <mergeCell ref="N98:P98"/>
    <mergeCell ref="N99:P99"/>
    <mergeCell ref="N100:P100"/>
    <mergeCell ref="N101:P101"/>
    <mergeCell ref="A93:P93"/>
    <mergeCell ref="A94:P94"/>
    <mergeCell ref="B95:B96"/>
    <mergeCell ref="C95:C96"/>
    <mergeCell ref="D95:M95"/>
    <mergeCell ref="N95:P96"/>
    <mergeCell ref="N87:P87"/>
    <mergeCell ref="N88:P88"/>
    <mergeCell ref="N89:P89"/>
    <mergeCell ref="N90:P90"/>
    <mergeCell ref="N91:P91"/>
    <mergeCell ref="A83:P83"/>
    <mergeCell ref="A84:P84"/>
    <mergeCell ref="B85:B86"/>
    <mergeCell ref="C85:C86"/>
    <mergeCell ref="D85:M85"/>
    <mergeCell ref="N85:P86"/>
    <mergeCell ref="R4:T4"/>
    <mergeCell ref="R5:T20"/>
    <mergeCell ref="A133:P133"/>
    <mergeCell ref="A134:P134"/>
    <mergeCell ref="B135:B136"/>
    <mergeCell ref="C135:C136"/>
    <mergeCell ref="D135:M135"/>
    <mergeCell ref="N135:P136"/>
    <mergeCell ref="N127:P127"/>
    <mergeCell ref="N128:P128"/>
    <mergeCell ref="N129:P129"/>
    <mergeCell ref="N130:P130"/>
    <mergeCell ref="N131:P131"/>
    <mergeCell ref="A123:P123"/>
    <mergeCell ref="A124:P124"/>
    <mergeCell ref="B125:B126"/>
    <mergeCell ref="C125:C126"/>
    <mergeCell ref="D125:M125"/>
    <mergeCell ref="N125:P126"/>
    <mergeCell ref="N117:P117"/>
    <mergeCell ref="N118:P118"/>
    <mergeCell ref="N119:P119"/>
    <mergeCell ref="N120:P120"/>
    <mergeCell ref="N121:P121"/>
    <mergeCell ref="A113:P113"/>
    <mergeCell ref="N108:P108"/>
    <mergeCell ref="N109:P109"/>
    <mergeCell ref="N110:P110"/>
    <mergeCell ref="N111:P111"/>
    <mergeCell ref="A103:P103"/>
    <mergeCell ref="A104:P104"/>
    <mergeCell ref="B105:B106"/>
    <mergeCell ref="C105:C106"/>
    <mergeCell ref="D105:M105"/>
    <mergeCell ref="N105:P106"/>
    <mergeCell ref="A105:A106"/>
    <mergeCell ref="N78:P78"/>
    <mergeCell ref="N79:P79"/>
    <mergeCell ref="N80:P80"/>
    <mergeCell ref="N81:P81"/>
    <mergeCell ref="B65:B66"/>
    <mergeCell ref="C65:C66"/>
    <mergeCell ref="D65:M65"/>
    <mergeCell ref="N65:P66"/>
    <mergeCell ref="N107:P107"/>
    <mergeCell ref="A75:A76"/>
    <mergeCell ref="A46:P46"/>
    <mergeCell ref="A47:P47"/>
    <mergeCell ref="B48:B49"/>
    <mergeCell ref="C48:C49"/>
    <mergeCell ref="D48:M48"/>
    <mergeCell ref="N48:P49"/>
    <mergeCell ref="N77:P77"/>
    <mergeCell ref="A73:P73"/>
    <mergeCell ref="A74:P74"/>
    <mergeCell ref="B75:B76"/>
    <mergeCell ref="C75:C76"/>
    <mergeCell ref="D75:M75"/>
    <mergeCell ref="N75:P76"/>
    <mergeCell ref="N67:P67"/>
    <mergeCell ref="N68:P68"/>
    <mergeCell ref="N69:P69"/>
    <mergeCell ref="N70:P70"/>
    <mergeCell ref="N71:P71"/>
    <mergeCell ref="A63:P63"/>
    <mergeCell ref="A64:P64"/>
    <mergeCell ref="N51:P51"/>
    <mergeCell ref="A53:P53"/>
    <mergeCell ref="A54:P54"/>
    <mergeCell ref="A1:P2"/>
    <mergeCell ref="N32:P32"/>
    <mergeCell ref="N33:P33"/>
    <mergeCell ref="N34:P34"/>
    <mergeCell ref="N35:P35"/>
    <mergeCell ref="N36:P36"/>
    <mergeCell ref="A28:P28"/>
    <mergeCell ref="A29:P29"/>
    <mergeCell ref="B30:B31"/>
    <mergeCell ref="C30:C31"/>
    <mergeCell ref="D30:M30"/>
    <mergeCell ref="N30:P31"/>
    <mergeCell ref="N9:P9"/>
    <mergeCell ref="N10:P10"/>
    <mergeCell ref="N4:P5"/>
    <mergeCell ref="N6:P6"/>
    <mergeCell ref="A3:P3"/>
    <mergeCell ref="N7:P7"/>
    <mergeCell ref="D4:M4"/>
    <mergeCell ref="B4:B5"/>
    <mergeCell ref="C4:C5"/>
    <mergeCell ref="N8:P8"/>
    <mergeCell ref="N16:P16"/>
    <mergeCell ref="N17:P17"/>
    <mergeCell ref="N25:P25"/>
    <mergeCell ref="N26:P26"/>
    <mergeCell ref="A19:P19"/>
    <mergeCell ref="B20:B21"/>
    <mergeCell ref="C20:C21"/>
    <mergeCell ref="D20:M20"/>
    <mergeCell ref="N20:P21"/>
    <mergeCell ref="N18:P18"/>
    <mergeCell ref="A11:P11"/>
    <mergeCell ref="B12:B13"/>
    <mergeCell ref="C12:C13"/>
    <mergeCell ref="D12:M12"/>
    <mergeCell ref="N12:P13"/>
    <mergeCell ref="N14:P14"/>
    <mergeCell ref="N15:P15"/>
    <mergeCell ref="N22:P22"/>
    <mergeCell ref="A125:A126"/>
    <mergeCell ref="A135:A136"/>
    <mergeCell ref="A85:A86"/>
    <mergeCell ref="A95:A96"/>
    <mergeCell ref="N44:P44"/>
    <mergeCell ref="A50:P50"/>
    <mergeCell ref="A4:A5"/>
    <mergeCell ref="A12:A13"/>
    <mergeCell ref="A20:A21"/>
    <mergeCell ref="A30:A31"/>
    <mergeCell ref="A38:A39"/>
    <mergeCell ref="A48:A49"/>
    <mergeCell ref="A65:A66"/>
    <mergeCell ref="A37:P37"/>
    <mergeCell ref="B38:B39"/>
    <mergeCell ref="C38:C39"/>
    <mergeCell ref="D38:M38"/>
    <mergeCell ref="N38:P39"/>
    <mergeCell ref="N40:P40"/>
    <mergeCell ref="N41:P41"/>
    <mergeCell ref="N42:P42"/>
    <mergeCell ref="N43:P43"/>
    <mergeCell ref="N23:P23"/>
    <mergeCell ref="N24:P24"/>
  </mergeCells>
  <hyperlinks>
    <hyperlink ref="R1:T1" location="'TL ; DR'!A1" display="RETURN TO HOME TAB" xr:uid="{00000000-0004-0000-04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03"/>
  <sheetViews>
    <sheetView workbookViewId="0">
      <selection activeCell="A2" sqref="A2:R2"/>
    </sheetView>
  </sheetViews>
  <sheetFormatPr baseColWidth="10" defaultRowHeight="15" x14ac:dyDescent="0.25"/>
  <cols>
    <col min="1" max="1" width="20.7109375" customWidth="1"/>
  </cols>
  <sheetData>
    <row r="1" spans="1:22" ht="15" customHeight="1" x14ac:dyDescent="0.25">
      <c r="A1" s="170" t="s">
        <v>636</v>
      </c>
      <c r="B1" s="170"/>
      <c r="C1" s="170"/>
      <c r="D1" s="170"/>
      <c r="E1" s="170"/>
      <c r="F1" s="170"/>
      <c r="G1" s="170"/>
      <c r="H1" s="170"/>
      <c r="I1" s="170"/>
      <c r="J1" s="170"/>
      <c r="K1" s="170"/>
      <c r="L1" s="170"/>
      <c r="M1" s="170"/>
      <c r="N1" s="170"/>
      <c r="O1" s="170"/>
      <c r="P1" s="170"/>
      <c r="Q1" s="170"/>
      <c r="R1" s="170"/>
      <c r="T1" s="130" t="s">
        <v>150</v>
      </c>
      <c r="U1" s="130"/>
      <c r="V1" s="130"/>
    </row>
    <row r="2" spans="1:22" ht="15.75" x14ac:dyDescent="0.25">
      <c r="A2" s="158" t="s">
        <v>162</v>
      </c>
      <c r="B2" s="158"/>
      <c r="C2" s="158"/>
      <c r="D2" s="158"/>
      <c r="E2" s="158"/>
      <c r="F2" s="158"/>
      <c r="G2" s="158"/>
      <c r="H2" s="158"/>
      <c r="I2" s="158"/>
      <c r="J2" s="158"/>
      <c r="K2" s="158"/>
      <c r="L2" s="158"/>
      <c r="M2" s="158"/>
      <c r="N2" s="158"/>
      <c r="O2" s="158"/>
      <c r="P2" s="158"/>
      <c r="Q2" s="158"/>
      <c r="R2" s="158"/>
    </row>
    <row r="3" spans="1:22" ht="18.75" x14ac:dyDescent="0.3">
      <c r="A3" s="131" t="s">
        <v>228</v>
      </c>
      <c r="B3" s="138" t="s">
        <v>14</v>
      </c>
      <c r="C3" s="138" t="s">
        <v>15</v>
      </c>
      <c r="D3" s="138" t="s">
        <v>16</v>
      </c>
      <c r="E3" s="138" t="s">
        <v>17</v>
      </c>
      <c r="F3" s="139" t="s">
        <v>18</v>
      </c>
      <c r="G3" s="139"/>
      <c r="H3" s="139"/>
      <c r="I3" s="139"/>
      <c r="J3" s="139"/>
      <c r="K3" s="139"/>
      <c r="L3" s="139"/>
      <c r="M3" s="139"/>
      <c r="N3" s="139"/>
      <c r="O3" s="139"/>
      <c r="P3" s="139" t="s">
        <v>24</v>
      </c>
      <c r="Q3" s="139"/>
      <c r="R3" s="139"/>
      <c r="T3" s="106" t="s">
        <v>95</v>
      </c>
      <c r="U3" s="106"/>
      <c r="V3" s="106"/>
    </row>
    <row r="4" spans="1:22" x14ac:dyDescent="0.25">
      <c r="A4" s="132"/>
      <c r="B4" s="109"/>
      <c r="C4" s="109"/>
      <c r="D4" s="109"/>
      <c r="E4" s="109"/>
      <c r="F4" s="2" t="s">
        <v>1</v>
      </c>
      <c r="G4" s="2" t="s">
        <v>2</v>
      </c>
      <c r="H4" s="2" t="s">
        <v>5</v>
      </c>
      <c r="I4" s="2" t="s">
        <v>4</v>
      </c>
      <c r="J4" s="2" t="s">
        <v>0</v>
      </c>
      <c r="K4" s="2" t="s">
        <v>6</v>
      </c>
      <c r="L4" s="2" t="s">
        <v>3</v>
      </c>
      <c r="M4" s="2" t="s">
        <v>19</v>
      </c>
      <c r="N4" s="2" t="s">
        <v>20</v>
      </c>
      <c r="O4" s="2" t="s">
        <v>21</v>
      </c>
      <c r="P4" s="139"/>
      <c r="Q4" s="139"/>
      <c r="R4" s="139"/>
      <c r="T4" s="164"/>
      <c r="U4" s="164"/>
      <c r="V4" s="164"/>
    </row>
    <row r="5" spans="1:22" x14ac:dyDescent="0.25">
      <c r="A5" s="1" t="s">
        <v>94</v>
      </c>
      <c r="B5" s="1"/>
      <c r="C5" s="1"/>
      <c r="D5" s="1"/>
      <c r="E5" s="1"/>
      <c r="F5" s="1"/>
      <c r="G5" s="1"/>
      <c r="H5" s="1"/>
      <c r="I5" s="1"/>
      <c r="J5" s="1"/>
      <c r="K5" s="1"/>
      <c r="L5" s="1"/>
      <c r="M5" s="1"/>
      <c r="N5" s="1"/>
      <c r="O5" s="1"/>
      <c r="P5" s="164"/>
      <c r="Q5" s="164"/>
      <c r="R5" s="164"/>
      <c r="T5" s="164"/>
      <c r="U5" s="164"/>
      <c r="V5" s="164"/>
    </row>
    <row r="6" spans="1:22" x14ac:dyDescent="0.25">
      <c r="A6" s="1" t="s">
        <v>25</v>
      </c>
      <c r="B6" s="1"/>
      <c r="C6" s="1"/>
      <c r="D6" s="1"/>
      <c r="E6" s="1"/>
      <c r="F6" s="1"/>
      <c r="G6" s="1"/>
      <c r="H6" s="1"/>
      <c r="I6" s="1"/>
      <c r="J6" s="1"/>
      <c r="K6" s="1"/>
      <c r="L6" s="1"/>
      <c r="M6" s="1"/>
      <c r="N6" s="1"/>
      <c r="O6" s="1"/>
      <c r="P6" s="164"/>
      <c r="Q6" s="164"/>
      <c r="R6" s="164"/>
      <c r="T6" s="164"/>
      <c r="U6" s="164"/>
      <c r="V6" s="164"/>
    </row>
    <row r="7" spans="1:22" x14ac:dyDescent="0.25">
      <c r="A7" s="1" t="s">
        <v>25</v>
      </c>
      <c r="B7" s="1"/>
      <c r="C7" s="1"/>
      <c r="D7" s="1"/>
      <c r="E7" s="1"/>
      <c r="F7" s="1"/>
      <c r="G7" s="1"/>
      <c r="H7" s="1"/>
      <c r="I7" s="1"/>
      <c r="J7" s="1"/>
      <c r="K7" s="1"/>
      <c r="L7" s="1"/>
      <c r="M7" s="1"/>
      <c r="N7" s="1"/>
      <c r="O7" s="1"/>
      <c r="P7" s="164"/>
      <c r="Q7" s="164"/>
      <c r="R7" s="164"/>
      <c r="T7" s="164"/>
      <c r="U7" s="164"/>
      <c r="V7" s="164"/>
    </row>
    <row r="8" spans="1:22" x14ac:dyDescent="0.25">
      <c r="A8" s="1" t="s">
        <v>25</v>
      </c>
      <c r="B8" s="1"/>
      <c r="C8" s="1"/>
      <c r="D8" s="1"/>
      <c r="E8" s="1"/>
      <c r="F8" s="1"/>
      <c r="G8" s="1"/>
      <c r="H8" s="1"/>
      <c r="I8" s="1"/>
      <c r="J8" s="1"/>
      <c r="K8" s="1"/>
      <c r="L8" s="1"/>
      <c r="M8" s="1"/>
      <c r="N8" s="1"/>
      <c r="O8" s="1"/>
      <c r="P8" s="164"/>
      <c r="Q8" s="164"/>
      <c r="R8" s="164"/>
      <c r="T8" s="164"/>
      <c r="U8" s="164"/>
      <c r="V8" s="164"/>
    </row>
    <row r="9" spans="1:22" x14ac:dyDescent="0.25">
      <c r="A9" s="1" t="s">
        <v>25</v>
      </c>
      <c r="B9" s="1"/>
      <c r="C9" s="1"/>
      <c r="D9" s="1"/>
      <c r="E9" s="1"/>
      <c r="F9" s="1"/>
      <c r="G9" s="1"/>
      <c r="H9" s="1"/>
      <c r="I9" s="1"/>
      <c r="J9" s="1"/>
      <c r="K9" s="1"/>
      <c r="L9" s="1"/>
      <c r="M9" s="1"/>
      <c r="N9" s="1"/>
      <c r="O9" s="1"/>
      <c r="P9" s="164"/>
      <c r="Q9" s="164"/>
      <c r="R9" s="164"/>
      <c r="T9" s="164"/>
      <c r="U9" s="164"/>
      <c r="V9" s="164"/>
    </row>
    <row r="11" spans="1:22" ht="18.75" x14ac:dyDescent="0.25">
      <c r="A11" s="172" t="s">
        <v>163</v>
      </c>
      <c r="B11" s="172"/>
      <c r="C11" s="172"/>
      <c r="D11" s="172"/>
      <c r="E11" s="172"/>
      <c r="F11" s="172"/>
      <c r="G11" s="172"/>
      <c r="H11" s="172"/>
      <c r="I11" s="172"/>
      <c r="J11" s="172"/>
      <c r="K11" s="172"/>
      <c r="L11" s="172"/>
      <c r="M11" s="172"/>
      <c r="N11" s="172"/>
      <c r="O11" s="172"/>
      <c r="P11" s="172"/>
      <c r="Q11" s="172"/>
      <c r="R11" s="172"/>
    </row>
    <row r="12" spans="1:22" ht="15.75" x14ac:dyDescent="0.25">
      <c r="A12" s="158" t="s">
        <v>43</v>
      </c>
      <c r="B12" s="158"/>
      <c r="C12" s="158"/>
      <c r="D12" s="158"/>
      <c r="E12" s="158"/>
      <c r="F12" s="158"/>
      <c r="G12" s="158"/>
      <c r="H12" s="158"/>
      <c r="I12" s="158"/>
      <c r="J12" s="158"/>
      <c r="K12" s="158"/>
      <c r="L12" s="158"/>
      <c r="M12" s="158"/>
      <c r="N12" s="158"/>
      <c r="O12" s="158"/>
      <c r="P12" s="158"/>
      <c r="Q12" s="158"/>
      <c r="R12" s="158"/>
    </row>
    <row r="13" spans="1:22" x14ac:dyDescent="0.25">
      <c r="A13" s="131" t="s">
        <v>228</v>
      </c>
      <c r="B13" s="138" t="s">
        <v>14</v>
      </c>
      <c r="C13" s="138" t="s">
        <v>15</v>
      </c>
      <c r="D13" s="138" t="s">
        <v>16</v>
      </c>
      <c r="E13" s="138" t="s">
        <v>17</v>
      </c>
      <c r="F13" s="139" t="s">
        <v>18</v>
      </c>
      <c r="G13" s="139"/>
      <c r="H13" s="139"/>
      <c r="I13" s="139"/>
      <c r="J13" s="139"/>
      <c r="K13" s="139"/>
      <c r="L13" s="139"/>
      <c r="M13" s="139"/>
      <c r="N13" s="139"/>
      <c r="O13" s="139"/>
      <c r="P13" s="139" t="s">
        <v>24</v>
      </c>
      <c r="Q13" s="139"/>
      <c r="R13" s="139"/>
    </row>
    <row r="14" spans="1:22" x14ac:dyDescent="0.25">
      <c r="A14" s="132"/>
      <c r="B14" s="109"/>
      <c r="C14" s="109"/>
      <c r="D14" s="109"/>
      <c r="E14" s="109"/>
      <c r="F14" s="2" t="s">
        <v>1</v>
      </c>
      <c r="G14" s="2" t="s">
        <v>2</v>
      </c>
      <c r="H14" s="2" t="s">
        <v>5</v>
      </c>
      <c r="I14" s="2" t="s">
        <v>4</v>
      </c>
      <c r="J14" s="2" t="s">
        <v>0</v>
      </c>
      <c r="K14" s="2" t="s">
        <v>6</v>
      </c>
      <c r="L14" s="2" t="s">
        <v>3</v>
      </c>
      <c r="M14" s="2" t="s">
        <v>19</v>
      </c>
      <c r="N14" s="2" t="s">
        <v>20</v>
      </c>
      <c r="O14" s="2" t="s">
        <v>21</v>
      </c>
      <c r="P14" s="139"/>
      <c r="Q14" s="139"/>
      <c r="R14" s="139"/>
    </row>
    <row r="15" spans="1:22" x14ac:dyDescent="0.25">
      <c r="A15" s="1" t="s">
        <v>25</v>
      </c>
      <c r="B15" s="1"/>
      <c r="C15" s="1"/>
      <c r="D15" s="1"/>
      <c r="E15" s="1"/>
      <c r="F15" s="1"/>
      <c r="G15" s="1"/>
      <c r="H15" s="1"/>
      <c r="I15" s="1"/>
      <c r="J15" s="1"/>
      <c r="K15" s="1"/>
      <c r="L15" s="1"/>
      <c r="M15" s="1"/>
      <c r="N15" s="1"/>
      <c r="O15" s="1"/>
      <c r="P15" s="164"/>
      <c r="Q15" s="164"/>
      <c r="R15" s="164"/>
    </row>
    <row r="16" spans="1:22" x14ac:dyDescent="0.25">
      <c r="A16" s="1" t="s">
        <v>25</v>
      </c>
      <c r="B16" s="1"/>
      <c r="C16" s="1"/>
      <c r="D16" s="1"/>
      <c r="E16" s="1"/>
      <c r="F16" s="1"/>
      <c r="G16" s="1"/>
      <c r="H16" s="1"/>
      <c r="I16" s="1"/>
      <c r="J16" s="1"/>
      <c r="K16" s="1"/>
      <c r="L16" s="1"/>
      <c r="M16" s="1"/>
      <c r="N16" s="1"/>
      <c r="O16" s="1"/>
      <c r="P16" s="164"/>
      <c r="Q16" s="164"/>
      <c r="R16" s="164"/>
    </row>
    <row r="17" spans="1:18" x14ac:dyDescent="0.25">
      <c r="A17" s="1" t="s">
        <v>25</v>
      </c>
      <c r="B17" s="1"/>
      <c r="C17" s="1"/>
      <c r="D17" s="1"/>
      <c r="E17" s="1"/>
      <c r="F17" s="1"/>
      <c r="G17" s="1"/>
      <c r="H17" s="1"/>
      <c r="I17" s="1"/>
      <c r="J17" s="1"/>
      <c r="K17" s="1"/>
      <c r="L17" s="1"/>
      <c r="M17" s="1"/>
      <c r="N17" s="1"/>
      <c r="O17" s="1"/>
      <c r="P17" s="164"/>
      <c r="Q17" s="164"/>
      <c r="R17" s="164"/>
    </row>
    <row r="18" spans="1:18" x14ac:dyDescent="0.25">
      <c r="A18" s="1" t="s">
        <v>25</v>
      </c>
      <c r="B18" s="1"/>
      <c r="C18" s="1"/>
      <c r="D18" s="1"/>
      <c r="E18" s="1"/>
      <c r="F18" s="1"/>
      <c r="G18" s="1"/>
      <c r="H18" s="1"/>
      <c r="I18" s="1"/>
      <c r="J18" s="1"/>
      <c r="K18" s="1"/>
      <c r="L18" s="1"/>
      <c r="M18" s="1"/>
      <c r="N18" s="1"/>
      <c r="O18" s="1"/>
      <c r="P18" s="164"/>
      <c r="Q18" s="164"/>
      <c r="R18" s="164"/>
    </row>
    <row r="19" spans="1:18" x14ac:dyDescent="0.25">
      <c r="A19" s="1" t="s">
        <v>25</v>
      </c>
      <c r="B19" s="1"/>
      <c r="C19" s="1"/>
      <c r="D19" s="1"/>
      <c r="E19" s="1"/>
      <c r="F19" s="1"/>
      <c r="G19" s="1"/>
      <c r="H19" s="1"/>
      <c r="I19" s="1"/>
      <c r="J19" s="1"/>
      <c r="K19" s="1"/>
      <c r="L19" s="1"/>
      <c r="M19" s="1"/>
      <c r="N19" s="1"/>
      <c r="O19" s="1"/>
      <c r="P19" s="164"/>
      <c r="Q19" s="164"/>
      <c r="R19" s="164"/>
    </row>
    <row r="21" spans="1:18" ht="18.75" x14ac:dyDescent="0.25">
      <c r="A21" s="171" t="s">
        <v>164</v>
      </c>
      <c r="B21" s="171"/>
      <c r="C21" s="171"/>
      <c r="D21" s="171"/>
      <c r="E21" s="171"/>
      <c r="F21" s="171"/>
      <c r="G21" s="171"/>
      <c r="H21" s="171"/>
      <c r="I21" s="171"/>
      <c r="J21" s="171"/>
      <c r="K21" s="171"/>
      <c r="L21" s="171"/>
      <c r="M21" s="171"/>
      <c r="N21" s="171"/>
      <c r="O21" s="171"/>
      <c r="P21" s="171"/>
      <c r="Q21" s="171"/>
      <c r="R21" s="171"/>
    </row>
    <row r="22" spans="1:18" ht="15.75" x14ac:dyDescent="0.25">
      <c r="A22" s="158" t="s">
        <v>43</v>
      </c>
      <c r="B22" s="158"/>
      <c r="C22" s="158"/>
      <c r="D22" s="158"/>
      <c r="E22" s="158"/>
      <c r="F22" s="158"/>
      <c r="G22" s="158"/>
      <c r="H22" s="158"/>
      <c r="I22" s="158"/>
      <c r="J22" s="158"/>
      <c r="K22" s="158"/>
      <c r="L22" s="158"/>
      <c r="M22" s="158"/>
      <c r="N22" s="158"/>
      <c r="O22" s="158"/>
      <c r="P22" s="158"/>
      <c r="Q22" s="158"/>
      <c r="R22" s="158"/>
    </row>
    <row r="23" spans="1:18" x14ac:dyDescent="0.25">
      <c r="A23" s="131" t="s">
        <v>228</v>
      </c>
      <c r="B23" s="138" t="s">
        <v>14</v>
      </c>
      <c r="C23" s="138" t="s">
        <v>15</v>
      </c>
      <c r="D23" s="138" t="s">
        <v>16</v>
      </c>
      <c r="E23" s="138" t="s">
        <v>17</v>
      </c>
      <c r="F23" s="139" t="s">
        <v>18</v>
      </c>
      <c r="G23" s="139"/>
      <c r="H23" s="139"/>
      <c r="I23" s="139"/>
      <c r="J23" s="139"/>
      <c r="K23" s="139"/>
      <c r="L23" s="139"/>
      <c r="M23" s="139"/>
      <c r="N23" s="139"/>
      <c r="O23" s="139"/>
      <c r="P23" s="139" t="s">
        <v>24</v>
      </c>
      <c r="Q23" s="139"/>
      <c r="R23" s="139"/>
    </row>
    <row r="24" spans="1:18" x14ac:dyDescent="0.25">
      <c r="A24" s="132"/>
      <c r="B24" s="109"/>
      <c r="C24" s="109"/>
      <c r="D24" s="109"/>
      <c r="E24" s="109"/>
      <c r="F24" s="2" t="s">
        <v>1</v>
      </c>
      <c r="G24" s="2" t="s">
        <v>2</v>
      </c>
      <c r="H24" s="2" t="s">
        <v>5</v>
      </c>
      <c r="I24" s="2" t="s">
        <v>4</v>
      </c>
      <c r="J24" s="2" t="s">
        <v>0</v>
      </c>
      <c r="K24" s="2" t="s">
        <v>6</v>
      </c>
      <c r="L24" s="2" t="s">
        <v>3</v>
      </c>
      <c r="M24" s="2" t="s">
        <v>19</v>
      </c>
      <c r="N24" s="2" t="s">
        <v>20</v>
      </c>
      <c r="O24" s="2" t="s">
        <v>21</v>
      </c>
      <c r="P24" s="139"/>
      <c r="Q24" s="139"/>
      <c r="R24" s="139"/>
    </row>
    <row r="25" spans="1:18" x14ac:dyDescent="0.25">
      <c r="A25" s="1" t="s">
        <v>25</v>
      </c>
      <c r="B25" s="1"/>
      <c r="C25" s="1"/>
      <c r="D25" s="1"/>
      <c r="E25" s="1"/>
      <c r="F25" s="1"/>
      <c r="G25" s="1"/>
      <c r="H25" s="1"/>
      <c r="I25" s="1"/>
      <c r="J25" s="1"/>
      <c r="K25" s="1"/>
      <c r="L25" s="1"/>
      <c r="M25" s="1"/>
      <c r="N25" s="1"/>
      <c r="O25" s="1"/>
      <c r="P25" s="164"/>
      <c r="Q25" s="164"/>
      <c r="R25" s="164"/>
    </row>
    <row r="26" spans="1:18" x14ac:dyDescent="0.25">
      <c r="A26" s="1" t="s">
        <v>25</v>
      </c>
      <c r="B26" s="1"/>
      <c r="C26" s="1"/>
      <c r="D26" s="1"/>
      <c r="E26" s="1"/>
      <c r="F26" s="1"/>
      <c r="G26" s="1"/>
      <c r="H26" s="1"/>
      <c r="I26" s="1"/>
      <c r="J26" s="1"/>
      <c r="K26" s="1"/>
      <c r="L26" s="1"/>
      <c r="M26" s="1"/>
      <c r="N26" s="1"/>
      <c r="O26" s="1"/>
      <c r="P26" s="164"/>
      <c r="Q26" s="164"/>
      <c r="R26" s="164"/>
    </row>
    <row r="27" spans="1:18" x14ac:dyDescent="0.25">
      <c r="A27" s="1" t="s">
        <v>25</v>
      </c>
      <c r="B27" s="1"/>
      <c r="C27" s="1"/>
      <c r="D27" s="1"/>
      <c r="E27" s="1"/>
      <c r="F27" s="1"/>
      <c r="G27" s="1"/>
      <c r="H27" s="1"/>
      <c r="I27" s="1"/>
      <c r="J27" s="1"/>
      <c r="K27" s="1"/>
      <c r="L27" s="1"/>
      <c r="M27" s="1"/>
      <c r="N27" s="1"/>
      <c r="O27" s="1"/>
      <c r="P27" s="164"/>
      <c r="Q27" s="164"/>
      <c r="R27" s="164"/>
    </row>
    <row r="28" spans="1:18" x14ac:dyDescent="0.25">
      <c r="A28" s="1" t="s">
        <v>25</v>
      </c>
      <c r="B28" s="1"/>
      <c r="C28" s="1"/>
      <c r="D28" s="1"/>
      <c r="E28" s="1"/>
      <c r="F28" s="1"/>
      <c r="G28" s="1"/>
      <c r="H28" s="1"/>
      <c r="I28" s="1"/>
      <c r="J28" s="1"/>
      <c r="K28" s="1"/>
      <c r="L28" s="1"/>
      <c r="M28" s="1"/>
      <c r="N28" s="1"/>
      <c r="O28" s="1"/>
      <c r="P28" s="164"/>
      <c r="Q28" s="164"/>
      <c r="R28" s="164"/>
    </row>
    <row r="29" spans="1:18" x14ac:dyDescent="0.25">
      <c r="A29" s="1" t="s">
        <v>25</v>
      </c>
      <c r="B29" s="1"/>
      <c r="C29" s="1"/>
      <c r="D29" s="1"/>
      <c r="E29" s="1"/>
      <c r="F29" s="1"/>
      <c r="G29" s="1"/>
      <c r="H29" s="1"/>
      <c r="I29" s="1"/>
      <c r="J29" s="1"/>
      <c r="K29" s="1"/>
      <c r="L29" s="1"/>
      <c r="M29" s="1"/>
      <c r="N29" s="1"/>
      <c r="O29" s="1"/>
      <c r="P29" s="164"/>
      <c r="Q29" s="164"/>
      <c r="R29" s="164"/>
    </row>
    <row r="31" spans="1:18" ht="18.75" customHeight="1" x14ac:dyDescent="0.25"/>
    <row r="33" ht="15" customHeight="1" x14ac:dyDescent="0.25"/>
    <row r="43" ht="15" customHeight="1" x14ac:dyDescent="0.25"/>
    <row r="53" ht="15" customHeight="1" x14ac:dyDescent="0.25"/>
    <row r="63" ht="15" customHeight="1" x14ac:dyDescent="0.25"/>
    <row r="73" ht="15" customHeight="1" x14ac:dyDescent="0.25"/>
    <row r="83" ht="15" customHeight="1" x14ac:dyDescent="0.25"/>
    <row r="93" ht="15" customHeight="1" x14ac:dyDescent="0.25"/>
    <row r="103" ht="15" customHeight="1" x14ac:dyDescent="0.25"/>
  </sheetData>
  <mergeCells count="45">
    <mergeCell ref="P25:R25"/>
    <mergeCell ref="P26:R26"/>
    <mergeCell ref="P27:R27"/>
    <mergeCell ref="P28:R28"/>
    <mergeCell ref="P29:R29"/>
    <mergeCell ref="P19:R19"/>
    <mergeCell ref="A22:R22"/>
    <mergeCell ref="B23:B24"/>
    <mergeCell ref="C23:C24"/>
    <mergeCell ref="D23:D24"/>
    <mergeCell ref="E23:E24"/>
    <mergeCell ref="F23:O23"/>
    <mergeCell ref="P23:R24"/>
    <mergeCell ref="P7:R7"/>
    <mergeCell ref="P8:R8"/>
    <mergeCell ref="P9:R9"/>
    <mergeCell ref="A21:R21"/>
    <mergeCell ref="A11:R11"/>
    <mergeCell ref="A12:R12"/>
    <mergeCell ref="B13:B14"/>
    <mergeCell ref="C13:C14"/>
    <mergeCell ref="D13:D14"/>
    <mergeCell ref="E13:E14"/>
    <mergeCell ref="F13:O13"/>
    <mergeCell ref="P13:R14"/>
    <mergeCell ref="P15:R15"/>
    <mergeCell ref="P16:R16"/>
    <mergeCell ref="P17:R17"/>
    <mergeCell ref="P18:R18"/>
    <mergeCell ref="A3:A4"/>
    <mergeCell ref="A13:A14"/>
    <mergeCell ref="A23:A24"/>
    <mergeCell ref="A1:R1"/>
    <mergeCell ref="T1:V1"/>
    <mergeCell ref="A2:R2"/>
    <mergeCell ref="B3:B4"/>
    <mergeCell ref="C3:C4"/>
    <mergeCell ref="D3:D4"/>
    <mergeCell ref="E3:E4"/>
    <mergeCell ref="F3:O3"/>
    <mergeCell ref="P3:R4"/>
    <mergeCell ref="T3:V3"/>
    <mergeCell ref="T4:V9"/>
    <mergeCell ref="P5:R5"/>
    <mergeCell ref="P6:R6"/>
  </mergeCells>
  <hyperlinks>
    <hyperlink ref="T1:V1" location="'TL ; DR'!A1" display="RETURN TO HOME TAB" xr:uid="{00000000-0004-0000-05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5"/>
  <dimension ref="A1:V89"/>
  <sheetViews>
    <sheetView workbookViewId="0">
      <selection activeCell="L20" sqref="L20"/>
    </sheetView>
  </sheetViews>
  <sheetFormatPr baseColWidth="10" defaultRowHeight="15" x14ac:dyDescent="0.25"/>
  <sheetData>
    <row r="1" spans="1:22" ht="18.75" x14ac:dyDescent="0.25">
      <c r="A1" s="173" t="s">
        <v>53</v>
      </c>
      <c r="B1" s="174"/>
      <c r="C1" s="174"/>
      <c r="D1" s="174"/>
      <c r="E1" s="174"/>
      <c r="F1" s="174"/>
      <c r="G1" s="174"/>
      <c r="H1" s="174"/>
      <c r="I1" s="174"/>
      <c r="J1" s="174"/>
      <c r="K1" s="174"/>
      <c r="L1" s="174"/>
      <c r="M1" s="174"/>
      <c r="N1" s="174"/>
      <c r="O1" s="174"/>
      <c r="P1" s="174"/>
      <c r="Q1" s="174"/>
      <c r="R1" s="175"/>
      <c r="T1" s="130" t="s">
        <v>150</v>
      </c>
      <c r="U1" s="130"/>
      <c r="V1" s="130"/>
    </row>
    <row r="2" spans="1:22" ht="15.75" x14ac:dyDescent="0.25">
      <c r="A2" s="176" t="s">
        <v>175</v>
      </c>
      <c r="B2" s="158"/>
      <c r="C2" s="158"/>
      <c r="D2" s="158"/>
      <c r="E2" s="158"/>
      <c r="F2" s="158"/>
      <c r="G2" s="158"/>
      <c r="H2" s="158"/>
      <c r="I2" s="158"/>
      <c r="J2" s="158"/>
      <c r="K2" s="158"/>
      <c r="L2" s="158"/>
      <c r="M2" s="158"/>
      <c r="N2" s="158"/>
      <c r="O2" s="158"/>
      <c r="P2" s="158"/>
      <c r="Q2" s="158"/>
      <c r="R2" s="177"/>
    </row>
    <row r="3" spans="1:22" ht="18.75" x14ac:dyDescent="0.3">
      <c r="A3" s="133" t="s">
        <v>228</v>
      </c>
      <c r="B3" s="138" t="s">
        <v>14</v>
      </c>
      <c r="C3" s="138" t="s">
        <v>15</v>
      </c>
      <c r="D3" s="138" t="s">
        <v>16</v>
      </c>
      <c r="E3" s="138" t="s">
        <v>17</v>
      </c>
      <c r="F3" s="139" t="s">
        <v>18</v>
      </c>
      <c r="G3" s="139"/>
      <c r="H3" s="139"/>
      <c r="I3" s="139"/>
      <c r="J3" s="139"/>
      <c r="K3" s="139"/>
      <c r="L3" s="139"/>
      <c r="M3" s="139"/>
      <c r="N3" s="139"/>
      <c r="O3" s="139"/>
      <c r="P3" s="139" t="s">
        <v>24</v>
      </c>
      <c r="Q3" s="139"/>
      <c r="R3" s="146"/>
      <c r="T3" s="106" t="s">
        <v>95</v>
      </c>
      <c r="U3" s="106"/>
      <c r="V3" s="106"/>
    </row>
    <row r="4" spans="1:22" x14ac:dyDescent="0.25">
      <c r="A4" s="134"/>
      <c r="B4" s="109"/>
      <c r="C4" s="109"/>
      <c r="D4" s="109"/>
      <c r="E4" s="109"/>
      <c r="F4" s="2" t="s">
        <v>1</v>
      </c>
      <c r="G4" s="2" t="s">
        <v>2</v>
      </c>
      <c r="H4" s="2" t="s">
        <v>5</v>
      </c>
      <c r="I4" s="2" t="s">
        <v>4</v>
      </c>
      <c r="J4" s="2" t="s">
        <v>0</v>
      </c>
      <c r="K4" s="2" t="s">
        <v>6</v>
      </c>
      <c r="L4" s="2" t="s">
        <v>3</v>
      </c>
      <c r="M4" s="2" t="s">
        <v>19</v>
      </c>
      <c r="N4" s="2" t="s">
        <v>20</v>
      </c>
      <c r="O4" s="2" t="s">
        <v>21</v>
      </c>
      <c r="P4" s="139"/>
      <c r="Q4" s="139"/>
      <c r="R4" s="146"/>
      <c r="T4" s="122" t="s">
        <v>201</v>
      </c>
      <c r="U4" s="123"/>
      <c r="V4" s="124"/>
    </row>
    <row r="5" spans="1:22" x14ac:dyDescent="0.25">
      <c r="A5" s="8" t="s">
        <v>25</v>
      </c>
      <c r="B5" s="1"/>
      <c r="C5" s="1"/>
      <c r="D5" s="1"/>
      <c r="E5" s="1"/>
      <c r="F5" s="1"/>
      <c r="G5" s="1"/>
      <c r="H5" s="1"/>
      <c r="I5" s="1"/>
      <c r="J5" s="1"/>
      <c r="K5" s="1"/>
      <c r="L5" s="1"/>
      <c r="M5" s="1"/>
      <c r="N5" s="1"/>
      <c r="O5" s="1"/>
      <c r="P5" s="164"/>
      <c r="Q5" s="164"/>
      <c r="R5" s="178"/>
      <c r="T5" t="s">
        <v>202</v>
      </c>
    </row>
    <row r="6" spans="1:22" x14ac:dyDescent="0.25">
      <c r="A6" s="8" t="s">
        <v>25</v>
      </c>
      <c r="B6" s="1"/>
      <c r="C6" s="1"/>
      <c r="D6" s="1"/>
      <c r="E6" s="1"/>
      <c r="F6" s="1"/>
      <c r="G6" s="1"/>
      <c r="H6" s="1"/>
      <c r="I6" s="1"/>
      <c r="J6" s="1"/>
      <c r="K6" s="1"/>
      <c r="L6" s="1"/>
      <c r="M6" s="1"/>
      <c r="N6" s="1"/>
      <c r="O6" s="1"/>
      <c r="P6" s="164"/>
      <c r="Q6" s="164"/>
      <c r="R6" s="178"/>
      <c r="T6" t="s">
        <v>236</v>
      </c>
    </row>
    <row r="7" spans="1:22" x14ac:dyDescent="0.25">
      <c r="A7" s="8" t="s">
        <v>25</v>
      </c>
      <c r="B7" s="1"/>
      <c r="C7" s="1"/>
      <c r="D7" s="1"/>
      <c r="E7" s="1"/>
      <c r="F7" s="1"/>
      <c r="G7" s="1"/>
      <c r="H7" s="1"/>
      <c r="I7" s="1"/>
      <c r="J7" s="1"/>
      <c r="K7" s="1"/>
      <c r="L7" s="1"/>
      <c r="M7" s="1"/>
      <c r="N7" s="1"/>
      <c r="O7" s="1"/>
      <c r="P7" s="164"/>
      <c r="Q7" s="164"/>
      <c r="R7" s="178"/>
    </row>
    <row r="8" spans="1:22" x14ac:dyDescent="0.25">
      <c r="A8" s="8" t="s">
        <v>25</v>
      </c>
      <c r="B8" s="1"/>
      <c r="C8" s="1"/>
      <c r="D8" s="1"/>
      <c r="E8" s="1"/>
      <c r="F8" s="1"/>
      <c r="G8" s="1"/>
      <c r="H8" s="1"/>
      <c r="I8" s="1"/>
      <c r="J8" s="1"/>
      <c r="K8" s="1"/>
      <c r="L8" s="1"/>
      <c r="M8" s="1"/>
      <c r="N8" s="1"/>
      <c r="O8" s="1"/>
      <c r="P8" s="164"/>
      <c r="Q8" s="164"/>
      <c r="R8" s="178"/>
    </row>
    <row r="9" spans="1:22" x14ac:dyDescent="0.25">
      <c r="A9" s="8" t="s">
        <v>25</v>
      </c>
      <c r="B9" s="1"/>
      <c r="C9" s="1"/>
      <c r="D9" s="1"/>
      <c r="E9" s="1"/>
      <c r="F9" s="1"/>
      <c r="G9" s="1"/>
      <c r="H9" s="1"/>
      <c r="I9" s="1"/>
      <c r="J9" s="1"/>
      <c r="K9" s="1"/>
      <c r="L9" s="1"/>
      <c r="M9" s="1"/>
      <c r="N9" s="1"/>
      <c r="O9" s="1"/>
      <c r="P9" s="164"/>
      <c r="Q9" s="164"/>
      <c r="R9" s="178"/>
    </row>
    <row r="10" spans="1:22" ht="15.75" thickBot="1" x14ac:dyDescent="0.3">
      <c r="A10" s="10" t="s">
        <v>25</v>
      </c>
      <c r="B10" s="11"/>
      <c r="C10" s="11"/>
      <c r="D10" s="11"/>
      <c r="E10" s="11"/>
      <c r="F10" s="11"/>
      <c r="G10" s="11"/>
      <c r="H10" s="11"/>
      <c r="I10" s="11"/>
      <c r="J10" s="11"/>
      <c r="K10" s="11"/>
      <c r="L10" s="11"/>
      <c r="M10" s="11"/>
      <c r="N10" s="11"/>
      <c r="O10" s="11"/>
      <c r="P10" s="179"/>
      <c r="Q10" s="179"/>
      <c r="R10" s="180"/>
    </row>
    <row r="11" spans="1:22" ht="15.75" thickBot="1" x14ac:dyDescent="0.3"/>
    <row r="12" spans="1:22" ht="18.75" x14ac:dyDescent="0.25">
      <c r="A12" s="173" t="s">
        <v>93</v>
      </c>
      <c r="B12" s="174"/>
      <c r="C12" s="174"/>
      <c r="D12" s="174"/>
      <c r="E12" s="174"/>
      <c r="F12" s="174"/>
      <c r="G12" s="174"/>
      <c r="H12" s="174"/>
      <c r="I12" s="174"/>
      <c r="J12" s="174"/>
      <c r="K12" s="174"/>
      <c r="L12" s="174"/>
      <c r="M12" s="174"/>
      <c r="N12" s="174"/>
      <c r="O12" s="174"/>
      <c r="P12" s="174"/>
      <c r="Q12" s="174"/>
      <c r="R12" s="175"/>
    </row>
    <row r="13" spans="1:22" ht="15.75" x14ac:dyDescent="0.25">
      <c r="A13" s="176" t="s">
        <v>238</v>
      </c>
      <c r="B13" s="158"/>
      <c r="C13" s="158"/>
      <c r="D13" s="158"/>
      <c r="E13" s="158"/>
      <c r="F13" s="158"/>
      <c r="G13" s="158"/>
      <c r="H13" s="158"/>
      <c r="I13" s="158"/>
      <c r="J13" s="158"/>
      <c r="K13" s="158"/>
      <c r="L13" s="158"/>
      <c r="M13" s="158"/>
      <c r="N13" s="158"/>
      <c r="O13" s="158"/>
      <c r="P13" s="158"/>
      <c r="Q13" s="158"/>
      <c r="R13" s="177"/>
    </row>
    <row r="14" spans="1:22" x14ac:dyDescent="0.25">
      <c r="A14" s="133" t="s">
        <v>228</v>
      </c>
      <c r="B14" s="138" t="s">
        <v>14</v>
      </c>
      <c r="C14" s="138" t="s">
        <v>15</v>
      </c>
      <c r="D14" s="138" t="s">
        <v>16</v>
      </c>
      <c r="E14" s="138" t="s">
        <v>17</v>
      </c>
      <c r="F14" s="139" t="s">
        <v>18</v>
      </c>
      <c r="G14" s="139"/>
      <c r="H14" s="139"/>
      <c r="I14" s="139"/>
      <c r="J14" s="139"/>
      <c r="K14" s="139"/>
      <c r="L14" s="139"/>
      <c r="M14" s="139"/>
      <c r="N14" s="139"/>
      <c r="O14" s="139"/>
      <c r="P14" s="139" t="s">
        <v>24</v>
      </c>
      <c r="Q14" s="139"/>
      <c r="R14" s="146"/>
    </row>
    <row r="15" spans="1:22" x14ac:dyDescent="0.25">
      <c r="A15" s="134"/>
      <c r="B15" s="109"/>
      <c r="C15" s="109"/>
      <c r="D15" s="109"/>
      <c r="E15" s="109"/>
      <c r="F15" s="2" t="s">
        <v>1</v>
      </c>
      <c r="G15" s="2" t="s">
        <v>2</v>
      </c>
      <c r="H15" s="2" t="s">
        <v>5</v>
      </c>
      <c r="I15" s="2" t="s">
        <v>4</v>
      </c>
      <c r="J15" s="2" t="s">
        <v>0</v>
      </c>
      <c r="K15" s="2" t="s">
        <v>6</v>
      </c>
      <c r="L15" s="2" t="s">
        <v>3</v>
      </c>
      <c r="M15" s="2" t="s">
        <v>19</v>
      </c>
      <c r="N15" s="2" t="s">
        <v>20</v>
      </c>
      <c r="O15" s="2" t="s">
        <v>21</v>
      </c>
      <c r="P15" s="139"/>
      <c r="Q15" s="139"/>
      <c r="R15" s="146"/>
    </row>
    <row r="16" spans="1:22" x14ac:dyDescent="0.25">
      <c r="A16" s="8" t="s">
        <v>25</v>
      </c>
      <c r="B16" s="1"/>
      <c r="C16" s="1"/>
      <c r="D16" s="1"/>
      <c r="E16" s="1"/>
      <c r="F16" s="1"/>
      <c r="G16" s="1"/>
      <c r="H16" s="1"/>
      <c r="I16" s="1"/>
      <c r="J16" s="1"/>
      <c r="K16" s="1"/>
      <c r="L16" s="1"/>
      <c r="M16" s="1"/>
      <c r="N16" s="1"/>
      <c r="O16" s="1"/>
      <c r="P16" s="164"/>
      <c r="Q16" s="164"/>
      <c r="R16" s="178"/>
    </row>
    <row r="17" spans="1:18" x14ac:dyDescent="0.25">
      <c r="A17" s="8" t="s">
        <v>25</v>
      </c>
      <c r="B17" s="1"/>
      <c r="C17" s="1"/>
      <c r="D17" s="1"/>
      <c r="E17" s="1"/>
      <c r="F17" s="1"/>
      <c r="G17" s="1"/>
      <c r="H17" s="1"/>
      <c r="I17" s="1"/>
      <c r="J17" s="1"/>
      <c r="K17" s="1"/>
      <c r="L17" s="1"/>
      <c r="M17" s="1"/>
      <c r="N17" s="1"/>
      <c r="O17" s="1"/>
      <c r="P17" s="164"/>
      <c r="Q17" s="164"/>
      <c r="R17" s="178"/>
    </row>
    <row r="18" spans="1:18" x14ac:dyDescent="0.25">
      <c r="A18" s="8" t="s">
        <v>25</v>
      </c>
      <c r="B18" s="1"/>
      <c r="C18" s="1"/>
      <c r="D18" s="1"/>
      <c r="E18" s="1"/>
      <c r="F18" s="1"/>
      <c r="G18" s="1"/>
      <c r="H18" s="1"/>
      <c r="I18" s="1"/>
      <c r="J18" s="1"/>
      <c r="K18" s="1"/>
      <c r="L18" s="1"/>
      <c r="M18" s="1"/>
      <c r="N18" s="1"/>
      <c r="O18" s="1"/>
      <c r="P18" s="164"/>
      <c r="Q18" s="164"/>
      <c r="R18" s="178"/>
    </row>
    <row r="19" spans="1:18" x14ac:dyDescent="0.25">
      <c r="A19" s="8" t="s">
        <v>25</v>
      </c>
      <c r="B19" s="1"/>
      <c r="C19" s="1"/>
      <c r="D19" s="1"/>
      <c r="E19" s="1"/>
      <c r="F19" s="1"/>
      <c r="G19" s="1"/>
      <c r="H19" s="1"/>
      <c r="I19" s="1"/>
      <c r="J19" s="1"/>
      <c r="K19" s="1"/>
      <c r="L19" s="1"/>
      <c r="M19" s="1"/>
      <c r="N19" s="1"/>
      <c r="O19" s="1"/>
      <c r="P19" s="164"/>
      <c r="Q19" s="164"/>
      <c r="R19" s="178"/>
    </row>
    <row r="20" spans="1:18" x14ac:dyDescent="0.25">
      <c r="A20" s="8" t="s">
        <v>25</v>
      </c>
      <c r="B20" s="1"/>
      <c r="C20" s="1"/>
      <c r="D20" s="1"/>
      <c r="E20" s="1"/>
      <c r="F20" s="1"/>
      <c r="G20" s="1"/>
      <c r="H20" s="1"/>
      <c r="I20" s="1"/>
      <c r="J20" s="1"/>
      <c r="K20" s="1"/>
      <c r="L20" s="1"/>
      <c r="M20" s="1"/>
      <c r="N20" s="1"/>
      <c r="O20" s="1"/>
      <c r="P20" s="33"/>
      <c r="Q20" s="33"/>
      <c r="R20" s="38"/>
    </row>
    <row r="21" spans="1:18" x14ac:dyDescent="0.25">
      <c r="A21" s="8" t="s">
        <v>25</v>
      </c>
      <c r="B21" s="1"/>
      <c r="C21" s="1"/>
      <c r="D21" s="1"/>
      <c r="E21" s="1"/>
      <c r="F21" s="1"/>
      <c r="G21" s="1"/>
      <c r="H21" s="1"/>
      <c r="I21" s="1"/>
      <c r="J21" s="1"/>
      <c r="K21" s="1"/>
      <c r="L21" s="1"/>
      <c r="M21" s="1"/>
      <c r="N21" s="1"/>
      <c r="O21" s="1"/>
      <c r="P21" s="33"/>
      <c r="Q21" s="33"/>
      <c r="R21" s="38"/>
    </row>
    <row r="22" spans="1:18" ht="15.75" x14ac:dyDescent="0.25">
      <c r="A22" s="176" t="s">
        <v>239</v>
      </c>
      <c r="B22" s="158"/>
      <c r="C22" s="158"/>
      <c r="D22" s="158"/>
      <c r="E22" s="158"/>
      <c r="F22" s="158"/>
      <c r="G22" s="158"/>
      <c r="H22" s="158"/>
      <c r="I22" s="158"/>
      <c r="J22" s="158"/>
      <c r="K22" s="158"/>
      <c r="L22" s="158"/>
      <c r="M22" s="158"/>
      <c r="N22" s="158"/>
      <c r="O22" s="158"/>
      <c r="P22" s="158"/>
      <c r="Q22" s="158"/>
      <c r="R22" s="177"/>
    </row>
    <row r="23" spans="1:18" x14ac:dyDescent="0.25">
      <c r="A23" s="133" t="s">
        <v>228</v>
      </c>
      <c r="B23" s="138" t="s">
        <v>14</v>
      </c>
      <c r="C23" s="138" t="s">
        <v>15</v>
      </c>
      <c r="D23" s="138" t="s">
        <v>16</v>
      </c>
      <c r="E23" s="138" t="s">
        <v>17</v>
      </c>
      <c r="F23" s="139" t="s">
        <v>18</v>
      </c>
      <c r="G23" s="139"/>
      <c r="H23" s="139"/>
      <c r="I23" s="139"/>
      <c r="J23" s="139"/>
      <c r="K23" s="139"/>
      <c r="L23" s="139"/>
      <c r="M23" s="139"/>
      <c r="N23" s="139"/>
      <c r="O23" s="139"/>
      <c r="P23" s="139" t="s">
        <v>24</v>
      </c>
      <c r="Q23" s="139"/>
      <c r="R23" s="146"/>
    </row>
    <row r="24" spans="1:18" x14ac:dyDescent="0.25">
      <c r="A24" s="134"/>
      <c r="B24" s="109"/>
      <c r="C24" s="109"/>
      <c r="D24" s="109"/>
      <c r="E24" s="109"/>
      <c r="F24" s="2" t="s">
        <v>1</v>
      </c>
      <c r="G24" s="2" t="s">
        <v>2</v>
      </c>
      <c r="H24" s="2" t="s">
        <v>5</v>
      </c>
      <c r="I24" s="2" t="s">
        <v>4</v>
      </c>
      <c r="J24" s="2" t="s">
        <v>0</v>
      </c>
      <c r="K24" s="2" t="s">
        <v>6</v>
      </c>
      <c r="L24" s="2" t="s">
        <v>3</v>
      </c>
      <c r="M24" s="2" t="s">
        <v>19</v>
      </c>
      <c r="N24" s="2" t="s">
        <v>20</v>
      </c>
      <c r="O24" s="2" t="s">
        <v>21</v>
      </c>
      <c r="P24" s="139"/>
      <c r="Q24" s="139"/>
      <c r="R24" s="146"/>
    </row>
    <row r="25" spans="1:18" x14ac:dyDescent="0.25">
      <c r="A25" s="8" t="s">
        <v>25</v>
      </c>
      <c r="B25" s="1"/>
      <c r="C25" s="1"/>
      <c r="D25" s="1"/>
      <c r="E25" s="1"/>
      <c r="F25" s="1"/>
      <c r="G25" s="1"/>
      <c r="H25" s="1"/>
      <c r="I25" s="1"/>
      <c r="J25" s="1"/>
      <c r="K25" s="1"/>
      <c r="L25" s="1"/>
      <c r="M25" s="1"/>
      <c r="N25" s="1"/>
      <c r="O25" s="1"/>
      <c r="P25" s="164"/>
      <c r="Q25" s="164"/>
      <c r="R25" s="178"/>
    </row>
    <row r="26" spans="1:18" x14ac:dyDescent="0.25">
      <c r="A26" s="8" t="s">
        <v>25</v>
      </c>
      <c r="B26" s="1"/>
      <c r="C26" s="1"/>
      <c r="D26" s="1"/>
      <c r="E26" s="1"/>
      <c r="F26" s="1"/>
      <c r="G26" s="1"/>
      <c r="H26" s="1"/>
      <c r="I26" s="1"/>
      <c r="J26" s="1"/>
      <c r="K26" s="1"/>
      <c r="L26" s="1"/>
      <c r="M26" s="1"/>
      <c r="N26" s="1"/>
      <c r="O26" s="1"/>
      <c r="P26" s="164"/>
      <c r="Q26" s="164"/>
      <c r="R26" s="178"/>
    </row>
    <row r="27" spans="1:18" x14ac:dyDescent="0.25">
      <c r="A27" s="8" t="s">
        <v>25</v>
      </c>
      <c r="B27" s="1"/>
      <c r="C27" s="1"/>
      <c r="D27" s="1"/>
      <c r="E27" s="1"/>
      <c r="F27" s="1"/>
      <c r="G27" s="1"/>
      <c r="H27" s="1"/>
      <c r="I27" s="1"/>
      <c r="J27" s="1"/>
      <c r="K27" s="1"/>
      <c r="L27" s="1"/>
      <c r="M27" s="1"/>
      <c r="N27" s="1"/>
      <c r="O27" s="1"/>
      <c r="P27" s="164"/>
      <c r="Q27" s="164"/>
      <c r="R27" s="178"/>
    </row>
    <row r="28" spans="1:18" x14ac:dyDescent="0.25">
      <c r="A28" s="8" t="s">
        <v>25</v>
      </c>
      <c r="B28" s="1"/>
      <c r="C28" s="1"/>
      <c r="D28" s="1"/>
      <c r="E28" s="1"/>
      <c r="F28" s="1"/>
      <c r="G28" s="1"/>
      <c r="H28" s="1"/>
      <c r="I28" s="1"/>
      <c r="J28" s="1"/>
      <c r="K28" s="1"/>
      <c r="L28" s="1"/>
      <c r="M28" s="1"/>
      <c r="N28" s="1"/>
      <c r="O28" s="1"/>
      <c r="P28" s="164"/>
      <c r="Q28" s="164"/>
      <c r="R28" s="178"/>
    </row>
    <row r="29" spans="1:18" x14ac:dyDescent="0.25">
      <c r="A29" s="8" t="s">
        <v>25</v>
      </c>
      <c r="B29" s="1"/>
      <c r="C29" s="1"/>
      <c r="D29" s="1"/>
      <c r="E29" s="1"/>
      <c r="F29" s="1"/>
      <c r="G29" s="1"/>
      <c r="H29" s="1"/>
      <c r="I29" s="1"/>
      <c r="J29" s="1"/>
      <c r="K29" s="1"/>
      <c r="L29" s="1"/>
      <c r="M29" s="1"/>
      <c r="N29" s="1"/>
      <c r="O29" s="1"/>
      <c r="P29" s="33"/>
      <c r="Q29" s="33"/>
      <c r="R29" s="38"/>
    </row>
    <row r="30" spans="1:18" x14ac:dyDescent="0.25">
      <c r="A30" s="8" t="s">
        <v>25</v>
      </c>
      <c r="B30" s="1"/>
      <c r="C30" s="1"/>
      <c r="D30" s="1"/>
      <c r="E30" s="1"/>
      <c r="F30" s="1"/>
      <c r="G30" s="1"/>
      <c r="H30" s="1"/>
      <c r="I30" s="1"/>
      <c r="J30" s="1"/>
      <c r="K30" s="1"/>
      <c r="L30" s="1"/>
      <c r="M30" s="1"/>
      <c r="N30" s="1"/>
      <c r="O30" s="1"/>
      <c r="P30" s="33"/>
      <c r="Q30" s="33"/>
      <c r="R30" s="38"/>
    </row>
    <row r="31" spans="1:18" ht="15.75" x14ac:dyDescent="0.25">
      <c r="A31" s="176" t="s">
        <v>240</v>
      </c>
      <c r="B31" s="158"/>
      <c r="C31" s="158"/>
      <c r="D31" s="158"/>
      <c r="E31" s="158"/>
      <c r="F31" s="158"/>
      <c r="G31" s="158"/>
      <c r="H31" s="158"/>
      <c r="I31" s="158"/>
      <c r="J31" s="158"/>
      <c r="K31" s="158"/>
      <c r="L31" s="158"/>
      <c r="M31" s="158"/>
      <c r="N31" s="158"/>
      <c r="O31" s="158"/>
      <c r="P31" s="158"/>
      <c r="Q31" s="158"/>
      <c r="R31" s="177"/>
    </row>
    <row r="32" spans="1:18" x14ac:dyDescent="0.25">
      <c r="A32" s="133" t="s">
        <v>228</v>
      </c>
      <c r="B32" s="138" t="s">
        <v>14</v>
      </c>
      <c r="C32" s="138" t="s">
        <v>15</v>
      </c>
      <c r="D32" s="138" t="s">
        <v>16</v>
      </c>
      <c r="E32" s="138" t="s">
        <v>17</v>
      </c>
      <c r="F32" s="139" t="s">
        <v>18</v>
      </c>
      <c r="G32" s="139"/>
      <c r="H32" s="139"/>
      <c r="I32" s="139"/>
      <c r="J32" s="139"/>
      <c r="K32" s="139"/>
      <c r="L32" s="139"/>
      <c r="M32" s="139"/>
      <c r="N32" s="139"/>
      <c r="O32" s="139"/>
      <c r="P32" s="139" t="s">
        <v>24</v>
      </c>
      <c r="Q32" s="139"/>
      <c r="R32" s="146"/>
    </row>
    <row r="33" spans="1:18" x14ac:dyDescent="0.25">
      <c r="A33" s="134"/>
      <c r="B33" s="109"/>
      <c r="C33" s="109"/>
      <c r="D33" s="109"/>
      <c r="E33" s="109"/>
      <c r="F33" s="2" t="s">
        <v>1</v>
      </c>
      <c r="G33" s="2" t="s">
        <v>2</v>
      </c>
      <c r="H33" s="2" t="s">
        <v>5</v>
      </c>
      <c r="I33" s="2" t="s">
        <v>4</v>
      </c>
      <c r="J33" s="2" t="s">
        <v>0</v>
      </c>
      <c r="K33" s="2" t="s">
        <v>6</v>
      </c>
      <c r="L33" s="2" t="s">
        <v>3</v>
      </c>
      <c r="M33" s="2" t="s">
        <v>19</v>
      </c>
      <c r="N33" s="2" t="s">
        <v>20</v>
      </c>
      <c r="O33" s="2" t="s">
        <v>21</v>
      </c>
      <c r="P33" s="139"/>
      <c r="Q33" s="139"/>
      <c r="R33" s="146"/>
    </row>
    <row r="34" spans="1:18" x14ac:dyDescent="0.25">
      <c r="A34" s="8" t="s">
        <v>25</v>
      </c>
      <c r="B34" s="1"/>
      <c r="C34" s="1"/>
      <c r="D34" s="1"/>
      <c r="E34" s="1"/>
      <c r="F34" s="1"/>
      <c r="G34" s="1"/>
      <c r="H34" s="1"/>
      <c r="I34" s="1"/>
      <c r="J34" s="1"/>
      <c r="K34" s="1"/>
      <c r="L34" s="1"/>
      <c r="M34" s="1"/>
      <c r="N34" s="1"/>
      <c r="O34" s="1"/>
      <c r="P34" s="164"/>
      <c r="Q34" s="164"/>
      <c r="R34" s="178"/>
    </row>
    <row r="35" spans="1:18" x14ac:dyDescent="0.25">
      <c r="A35" s="8" t="s">
        <v>25</v>
      </c>
      <c r="B35" s="1"/>
      <c r="C35" s="1"/>
      <c r="D35" s="1"/>
      <c r="E35" s="1"/>
      <c r="F35" s="1"/>
      <c r="G35" s="1"/>
      <c r="H35" s="1"/>
      <c r="I35" s="1"/>
      <c r="J35" s="1"/>
      <c r="K35" s="1"/>
      <c r="L35" s="1"/>
      <c r="M35" s="1"/>
      <c r="N35" s="1"/>
      <c r="O35" s="1"/>
      <c r="P35" s="164"/>
      <c r="Q35" s="164"/>
      <c r="R35" s="178"/>
    </row>
    <row r="36" spans="1:18" x14ac:dyDescent="0.25">
      <c r="A36" s="8" t="s">
        <v>25</v>
      </c>
      <c r="B36" s="1"/>
      <c r="C36" s="1"/>
      <c r="D36" s="1"/>
      <c r="E36" s="1"/>
      <c r="F36" s="1"/>
      <c r="G36" s="1"/>
      <c r="H36" s="1"/>
      <c r="I36" s="1"/>
      <c r="J36" s="1"/>
      <c r="K36" s="1"/>
      <c r="L36" s="1"/>
      <c r="M36" s="1"/>
      <c r="N36" s="1"/>
      <c r="O36" s="1"/>
      <c r="P36" s="164"/>
      <c r="Q36" s="164"/>
      <c r="R36" s="178"/>
    </row>
    <row r="37" spans="1:18" x14ac:dyDescent="0.25">
      <c r="A37" s="8" t="s">
        <v>25</v>
      </c>
      <c r="B37" s="1"/>
      <c r="C37" s="1"/>
      <c r="D37" s="1"/>
      <c r="E37" s="1"/>
      <c r="F37" s="1"/>
      <c r="G37" s="1"/>
      <c r="H37" s="1"/>
      <c r="I37" s="1"/>
      <c r="J37" s="1"/>
      <c r="K37" s="1"/>
      <c r="L37" s="1"/>
      <c r="M37" s="1"/>
      <c r="N37" s="1"/>
      <c r="O37" s="1"/>
      <c r="P37" s="164"/>
      <c r="Q37" s="164"/>
      <c r="R37" s="178"/>
    </row>
    <row r="38" spans="1:18" x14ac:dyDescent="0.25">
      <c r="A38" s="8" t="s">
        <v>25</v>
      </c>
      <c r="B38" s="1"/>
      <c r="C38" s="1"/>
      <c r="D38" s="1"/>
      <c r="E38" s="1"/>
      <c r="F38" s="1"/>
      <c r="G38" s="1"/>
      <c r="H38" s="1"/>
      <c r="I38" s="1"/>
      <c r="J38" s="1"/>
      <c r="K38" s="1"/>
      <c r="L38" s="1"/>
      <c r="M38" s="1"/>
      <c r="N38" s="1"/>
      <c r="O38" s="1"/>
      <c r="P38" s="33"/>
      <c r="Q38" s="33"/>
      <c r="R38" s="38"/>
    </row>
    <row r="39" spans="1:18" ht="15.75" thickBot="1" x14ac:dyDescent="0.3">
      <c r="A39" s="10" t="s">
        <v>25</v>
      </c>
      <c r="B39" s="11"/>
      <c r="C39" s="11"/>
      <c r="D39" s="11"/>
      <c r="E39" s="11"/>
      <c r="F39" s="11"/>
      <c r="G39" s="11"/>
      <c r="H39" s="11"/>
      <c r="I39" s="11"/>
      <c r="J39" s="11"/>
      <c r="K39" s="11"/>
      <c r="L39" s="11"/>
      <c r="M39" s="11"/>
      <c r="N39" s="11"/>
      <c r="O39" s="11"/>
      <c r="P39" s="39"/>
      <c r="Q39" s="39"/>
      <c r="R39" s="40"/>
    </row>
    <row r="41" spans="1:18" ht="18.75" x14ac:dyDescent="0.25">
      <c r="A41" s="184" t="s">
        <v>54</v>
      </c>
      <c r="B41" s="184"/>
      <c r="C41" s="184"/>
      <c r="D41" s="184"/>
      <c r="E41" s="184"/>
      <c r="F41" s="184"/>
      <c r="G41" s="184"/>
      <c r="H41" s="184"/>
      <c r="I41" s="184"/>
      <c r="J41" s="184"/>
      <c r="K41" s="184"/>
      <c r="L41" s="184"/>
      <c r="M41" s="184"/>
      <c r="N41" s="184"/>
      <c r="O41" s="184"/>
      <c r="P41" s="184"/>
      <c r="Q41" s="184"/>
      <c r="R41" s="184"/>
    </row>
    <row r="42" spans="1:18" ht="15.75" x14ac:dyDescent="0.25">
      <c r="A42" s="158" t="s">
        <v>43</v>
      </c>
      <c r="B42" s="158"/>
      <c r="C42" s="158"/>
      <c r="D42" s="158"/>
      <c r="E42" s="158"/>
      <c r="F42" s="158"/>
      <c r="G42" s="158"/>
      <c r="H42" s="158"/>
      <c r="I42" s="158"/>
      <c r="J42" s="158"/>
      <c r="K42" s="158"/>
      <c r="L42" s="158"/>
      <c r="M42" s="158"/>
      <c r="N42" s="158"/>
      <c r="O42" s="158"/>
      <c r="P42" s="158"/>
      <c r="Q42" s="158"/>
      <c r="R42" s="158"/>
    </row>
    <row r="43" spans="1:18" x14ac:dyDescent="0.25">
      <c r="A43" s="131" t="s">
        <v>228</v>
      </c>
      <c r="B43" s="138" t="s">
        <v>14</v>
      </c>
      <c r="C43" s="138" t="s">
        <v>15</v>
      </c>
      <c r="D43" s="138" t="s">
        <v>16</v>
      </c>
      <c r="E43" s="138" t="s">
        <v>17</v>
      </c>
      <c r="F43" s="139" t="s">
        <v>18</v>
      </c>
      <c r="G43" s="139"/>
      <c r="H43" s="139"/>
      <c r="I43" s="139"/>
      <c r="J43" s="139"/>
      <c r="K43" s="139"/>
      <c r="L43" s="139"/>
      <c r="M43" s="139"/>
      <c r="N43" s="139"/>
      <c r="O43" s="139"/>
      <c r="P43" s="139" t="s">
        <v>24</v>
      </c>
      <c r="Q43" s="139"/>
      <c r="R43" s="139"/>
    </row>
    <row r="44" spans="1:18" x14ac:dyDescent="0.25">
      <c r="A44" s="132"/>
      <c r="B44" s="109"/>
      <c r="C44" s="109"/>
      <c r="D44" s="109"/>
      <c r="E44" s="109"/>
      <c r="F44" s="2" t="s">
        <v>1</v>
      </c>
      <c r="G44" s="2" t="s">
        <v>2</v>
      </c>
      <c r="H44" s="2" t="s">
        <v>5</v>
      </c>
      <c r="I44" s="2" t="s">
        <v>4</v>
      </c>
      <c r="J44" s="2" t="s">
        <v>0</v>
      </c>
      <c r="K44" s="2" t="s">
        <v>6</v>
      </c>
      <c r="L44" s="2" t="s">
        <v>3</v>
      </c>
      <c r="M44" s="2" t="s">
        <v>19</v>
      </c>
      <c r="N44" s="2" t="s">
        <v>20</v>
      </c>
      <c r="O44" s="2" t="s">
        <v>21</v>
      </c>
      <c r="P44" s="139"/>
      <c r="Q44" s="139"/>
      <c r="R44" s="139"/>
    </row>
    <row r="45" spans="1:18" x14ac:dyDescent="0.25">
      <c r="A45" s="1" t="s">
        <v>25</v>
      </c>
      <c r="B45" s="1"/>
      <c r="C45" s="1"/>
      <c r="D45" s="1"/>
      <c r="E45" s="1"/>
      <c r="F45" s="1"/>
      <c r="G45" s="1"/>
      <c r="H45" s="1"/>
      <c r="I45" s="1"/>
      <c r="J45" s="1"/>
      <c r="K45" s="1"/>
      <c r="L45" s="1"/>
      <c r="M45" s="1"/>
      <c r="N45" s="1"/>
      <c r="O45" s="1"/>
      <c r="P45" s="164"/>
      <c r="Q45" s="164"/>
      <c r="R45" s="164"/>
    </row>
    <row r="46" spans="1:18" x14ac:dyDescent="0.25">
      <c r="A46" s="1" t="s">
        <v>25</v>
      </c>
      <c r="B46" s="1"/>
      <c r="C46" s="1"/>
      <c r="D46" s="1"/>
      <c r="E46" s="1"/>
      <c r="F46" s="1"/>
      <c r="G46" s="1"/>
      <c r="H46" s="1"/>
      <c r="I46" s="1"/>
      <c r="J46" s="1"/>
      <c r="K46" s="1"/>
      <c r="L46" s="1"/>
      <c r="M46" s="1"/>
      <c r="N46" s="1"/>
      <c r="O46" s="1"/>
      <c r="P46" s="164"/>
      <c r="Q46" s="164"/>
      <c r="R46" s="164"/>
    </row>
    <row r="47" spans="1:18" x14ac:dyDescent="0.25">
      <c r="A47" s="1" t="s">
        <v>25</v>
      </c>
      <c r="B47" s="1"/>
      <c r="C47" s="1"/>
      <c r="D47" s="1"/>
      <c r="E47" s="1"/>
      <c r="F47" s="1"/>
      <c r="G47" s="1"/>
      <c r="H47" s="1"/>
      <c r="I47" s="1"/>
      <c r="J47" s="1"/>
      <c r="K47" s="1"/>
      <c r="L47" s="1"/>
      <c r="M47" s="1"/>
      <c r="N47" s="1"/>
      <c r="O47" s="1"/>
      <c r="P47" s="164"/>
      <c r="Q47" s="164"/>
      <c r="R47" s="164"/>
    </row>
    <row r="48" spans="1:18" x14ac:dyDescent="0.25">
      <c r="A48" s="1" t="s">
        <v>25</v>
      </c>
      <c r="B48" s="1"/>
      <c r="C48" s="1"/>
      <c r="D48" s="1"/>
      <c r="E48" s="1"/>
      <c r="F48" s="1"/>
      <c r="G48" s="1"/>
      <c r="H48" s="1"/>
      <c r="I48" s="1"/>
      <c r="J48" s="1"/>
      <c r="K48" s="1"/>
      <c r="L48" s="1"/>
      <c r="M48" s="1"/>
      <c r="N48" s="1"/>
      <c r="O48" s="1"/>
      <c r="P48" s="164"/>
      <c r="Q48" s="164"/>
      <c r="R48" s="164"/>
    </row>
    <row r="49" spans="1:18" x14ac:dyDescent="0.25">
      <c r="A49" s="1" t="s">
        <v>25</v>
      </c>
      <c r="B49" s="1"/>
      <c r="C49" s="1"/>
      <c r="D49" s="1"/>
      <c r="E49" s="1"/>
      <c r="F49" s="1"/>
      <c r="G49" s="1"/>
      <c r="H49" s="1"/>
      <c r="I49" s="1"/>
      <c r="J49" s="1"/>
      <c r="K49" s="1"/>
      <c r="L49" s="1"/>
      <c r="M49" s="1"/>
      <c r="N49" s="1"/>
      <c r="O49" s="1"/>
      <c r="P49" s="164"/>
      <c r="Q49" s="164"/>
      <c r="R49" s="164"/>
    </row>
    <row r="51" spans="1:18" ht="18.75" x14ac:dyDescent="0.25">
      <c r="A51" s="172" t="s">
        <v>55</v>
      </c>
      <c r="B51" s="172"/>
      <c r="C51" s="172"/>
      <c r="D51" s="172"/>
      <c r="E51" s="172"/>
      <c r="F51" s="172"/>
      <c r="G51" s="172"/>
      <c r="H51" s="172"/>
      <c r="I51" s="172"/>
      <c r="J51" s="172"/>
      <c r="K51" s="172"/>
      <c r="L51" s="172"/>
      <c r="M51" s="172"/>
      <c r="N51" s="172"/>
      <c r="O51" s="172"/>
      <c r="P51" s="172"/>
      <c r="Q51" s="172"/>
      <c r="R51" s="172"/>
    </row>
    <row r="52" spans="1:18" ht="15.75" x14ac:dyDescent="0.25">
      <c r="A52" s="158" t="s">
        <v>43</v>
      </c>
      <c r="B52" s="158"/>
      <c r="C52" s="158"/>
      <c r="D52" s="158"/>
      <c r="E52" s="158"/>
      <c r="F52" s="158"/>
      <c r="G52" s="158"/>
      <c r="H52" s="158"/>
      <c r="I52" s="158"/>
      <c r="J52" s="158"/>
      <c r="K52" s="158"/>
      <c r="L52" s="158"/>
      <c r="M52" s="158"/>
      <c r="N52" s="158"/>
      <c r="O52" s="158"/>
      <c r="P52" s="158"/>
      <c r="Q52" s="158"/>
      <c r="R52" s="158"/>
    </row>
    <row r="53" spans="1:18" x14ac:dyDescent="0.25">
      <c r="A53" s="131" t="s">
        <v>228</v>
      </c>
      <c r="B53" s="138" t="s">
        <v>14</v>
      </c>
      <c r="C53" s="138" t="s">
        <v>15</v>
      </c>
      <c r="D53" s="138" t="s">
        <v>16</v>
      </c>
      <c r="E53" s="138" t="s">
        <v>17</v>
      </c>
      <c r="F53" s="139" t="s">
        <v>18</v>
      </c>
      <c r="G53" s="139"/>
      <c r="H53" s="139"/>
      <c r="I53" s="139"/>
      <c r="J53" s="139"/>
      <c r="K53" s="139"/>
      <c r="L53" s="139"/>
      <c r="M53" s="139"/>
      <c r="N53" s="139"/>
      <c r="O53" s="139"/>
      <c r="P53" s="139" t="s">
        <v>24</v>
      </c>
      <c r="Q53" s="139"/>
      <c r="R53" s="139"/>
    </row>
    <row r="54" spans="1:18" x14ac:dyDescent="0.25">
      <c r="A54" s="132"/>
      <c r="B54" s="109"/>
      <c r="C54" s="109"/>
      <c r="D54" s="109"/>
      <c r="E54" s="109"/>
      <c r="F54" s="2" t="s">
        <v>1</v>
      </c>
      <c r="G54" s="2" t="s">
        <v>2</v>
      </c>
      <c r="H54" s="2" t="s">
        <v>5</v>
      </c>
      <c r="I54" s="2" t="s">
        <v>4</v>
      </c>
      <c r="J54" s="2" t="s">
        <v>0</v>
      </c>
      <c r="K54" s="2" t="s">
        <v>6</v>
      </c>
      <c r="L54" s="2" t="s">
        <v>3</v>
      </c>
      <c r="M54" s="2" t="s">
        <v>19</v>
      </c>
      <c r="N54" s="2" t="s">
        <v>20</v>
      </c>
      <c r="O54" s="2" t="s">
        <v>21</v>
      </c>
      <c r="P54" s="139"/>
      <c r="Q54" s="139"/>
      <c r="R54" s="139"/>
    </row>
    <row r="55" spans="1:18" x14ac:dyDescent="0.25">
      <c r="A55" s="1" t="s">
        <v>25</v>
      </c>
      <c r="B55" s="1"/>
      <c r="C55" s="1"/>
      <c r="D55" s="1"/>
      <c r="E55" s="1"/>
      <c r="F55" s="1"/>
      <c r="G55" s="1"/>
      <c r="H55" s="1"/>
      <c r="I55" s="1"/>
      <c r="J55" s="1"/>
      <c r="K55" s="1"/>
      <c r="L55" s="1"/>
      <c r="M55" s="1"/>
      <c r="N55" s="1"/>
      <c r="O55" s="1"/>
      <c r="P55" s="164"/>
      <c r="Q55" s="164"/>
      <c r="R55" s="164"/>
    </row>
    <row r="56" spans="1:18" x14ac:dyDescent="0.25">
      <c r="A56" s="1" t="s">
        <v>25</v>
      </c>
      <c r="B56" s="1"/>
      <c r="C56" s="1"/>
      <c r="D56" s="1"/>
      <c r="E56" s="1"/>
      <c r="F56" s="1"/>
      <c r="G56" s="1"/>
      <c r="H56" s="1"/>
      <c r="I56" s="1"/>
      <c r="J56" s="1"/>
      <c r="K56" s="1"/>
      <c r="L56" s="1"/>
      <c r="M56" s="1"/>
      <c r="N56" s="1"/>
      <c r="O56" s="1"/>
      <c r="P56" s="164"/>
      <c r="Q56" s="164"/>
      <c r="R56" s="164"/>
    </row>
    <row r="57" spans="1:18" x14ac:dyDescent="0.25">
      <c r="A57" s="1" t="s">
        <v>25</v>
      </c>
      <c r="B57" s="1"/>
      <c r="C57" s="1"/>
      <c r="D57" s="1"/>
      <c r="E57" s="1"/>
      <c r="F57" s="1"/>
      <c r="G57" s="1"/>
      <c r="H57" s="1"/>
      <c r="I57" s="1"/>
      <c r="J57" s="1"/>
      <c r="K57" s="1"/>
      <c r="L57" s="1"/>
      <c r="M57" s="1"/>
      <c r="N57" s="1"/>
      <c r="O57" s="1"/>
      <c r="P57" s="164"/>
      <c r="Q57" s="164"/>
      <c r="R57" s="164"/>
    </row>
    <row r="58" spans="1:18" x14ac:dyDescent="0.25">
      <c r="A58" s="1" t="s">
        <v>25</v>
      </c>
      <c r="B58" s="1"/>
      <c r="C58" s="1"/>
      <c r="D58" s="1"/>
      <c r="E58" s="1"/>
      <c r="F58" s="1"/>
      <c r="G58" s="1"/>
      <c r="H58" s="1"/>
      <c r="I58" s="1"/>
      <c r="J58" s="1"/>
      <c r="K58" s="1"/>
      <c r="L58" s="1"/>
      <c r="M58" s="1"/>
      <c r="N58" s="1"/>
      <c r="O58" s="1"/>
      <c r="P58" s="164"/>
      <c r="Q58" s="164"/>
      <c r="R58" s="164"/>
    </row>
    <row r="59" spans="1:18" x14ac:dyDescent="0.25">
      <c r="A59" s="1" t="s">
        <v>25</v>
      </c>
      <c r="B59" s="1"/>
      <c r="C59" s="1"/>
      <c r="D59" s="1"/>
      <c r="E59" s="1"/>
      <c r="F59" s="1"/>
      <c r="G59" s="1"/>
      <c r="H59" s="1"/>
      <c r="I59" s="1"/>
      <c r="J59" s="1"/>
      <c r="K59" s="1"/>
      <c r="L59" s="1"/>
      <c r="M59" s="1"/>
      <c r="N59" s="1"/>
      <c r="O59" s="1"/>
      <c r="P59" s="164"/>
      <c r="Q59" s="164"/>
      <c r="R59" s="164"/>
    </row>
    <row r="61" spans="1:18" ht="18.75" x14ac:dyDescent="0.25">
      <c r="A61" s="183" t="s">
        <v>56</v>
      </c>
      <c r="B61" s="183"/>
      <c r="C61" s="183"/>
      <c r="D61" s="183"/>
      <c r="E61" s="183"/>
      <c r="F61" s="183"/>
      <c r="G61" s="183"/>
      <c r="H61" s="183"/>
      <c r="I61" s="183"/>
      <c r="J61" s="183"/>
      <c r="K61" s="183"/>
      <c r="L61" s="183"/>
      <c r="M61" s="183"/>
      <c r="N61" s="183"/>
      <c r="O61" s="183"/>
      <c r="P61" s="183"/>
      <c r="Q61" s="183"/>
      <c r="R61" s="183"/>
    </row>
    <row r="62" spans="1:18" ht="15.75" x14ac:dyDescent="0.25">
      <c r="A62" s="158" t="s">
        <v>43</v>
      </c>
      <c r="B62" s="158"/>
      <c r="C62" s="158"/>
      <c r="D62" s="158"/>
      <c r="E62" s="158"/>
      <c r="F62" s="158"/>
      <c r="G62" s="158"/>
      <c r="H62" s="158"/>
      <c r="I62" s="158"/>
      <c r="J62" s="158"/>
      <c r="K62" s="158"/>
      <c r="L62" s="158"/>
      <c r="M62" s="158"/>
      <c r="N62" s="158"/>
      <c r="O62" s="158"/>
      <c r="P62" s="158"/>
      <c r="Q62" s="158"/>
      <c r="R62" s="158"/>
    </row>
    <row r="63" spans="1:18" x14ac:dyDescent="0.25">
      <c r="A63" s="131" t="s">
        <v>228</v>
      </c>
      <c r="B63" s="138" t="s">
        <v>14</v>
      </c>
      <c r="C63" s="138" t="s">
        <v>15</v>
      </c>
      <c r="D63" s="138" t="s">
        <v>16</v>
      </c>
      <c r="E63" s="138" t="s">
        <v>17</v>
      </c>
      <c r="F63" s="139" t="s">
        <v>18</v>
      </c>
      <c r="G63" s="139"/>
      <c r="H63" s="139"/>
      <c r="I63" s="139"/>
      <c r="J63" s="139"/>
      <c r="K63" s="139"/>
      <c r="L63" s="139"/>
      <c r="M63" s="139"/>
      <c r="N63" s="139"/>
      <c r="O63" s="139"/>
      <c r="P63" s="139" t="s">
        <v>24</v>
      </c>
      <c r="Q63" s="139"/>
      <c r="R63" s="139"/>
    </row>
    <row r="64" spans="1:18" x14ac:dyDescent="0.25">
      <c r="A64" s="132"/>
      <c r="B64" s="109"/>
      <c r="C64" s="109"/>
      <c r="D64" s="109"/>
      <c r="E64" s="109"/>
      <c r="F64" s="2" t="s">
        <v>1</v>
      </c>
      <c r="G64" s="2" t="s">
        <v>2</v>
      </c>
      <c r="H64" s="2" t="s">
        <v>5</v>
      </c>
      <c r="I64" s="2" t="s">
        <v>4</v>
      </c>
      <c r="J64" s="2" t="s">
        <v>0</v>
      </c>
      <c r="K64" s="2" t="s">
        <v>6</v>
      </c>
      <c r="L64" s="2" t="s">
        <v>3</v>
      </c>
      <c r="M64" s="2" t="s">
        <v>19</v>
      </c>
      <c r="N64" s="2" t="s">
        <v>20</v>
      </c>
      <c r="O64" s="2" t="s">
        <v>21</v>
      </c>
      <c r="P64" s="139"/>
      <c r="Q64" s="139"/>
      <c r="R64" s="139"/>
    </row>
    <row r="65" spans="1:18" x14ac:dyDescent="0.25">
      <c r="A65" s="1" t="s">
        <v>25</v>
      </c>
      <c r="B65" s="1"/>
      <c r="C65" s="1"/>
      <c r="D65" s="1"/>
      <c r="E65" s="1"/>
      <c r="F65" s="1"/>
      <c r="G65" s="1"/>
      <c r="H65" s="1"/>
      <c r="I65" s="1"/>
      <c r="J65" s="1"/>
      <c r="K65" s="1"/>
      <c r="L65" s="1"/>
      <c r="M65" s="1"/>
      <c r="N65" s="1"/>
      <c r="O65" s="1"/>
      <c r="P65" s="164"/>
      <c r="Q65" s="164"/>
      <c r="R65" s="164"/>
    </row>
    <row r="66" spans="1:18" x14ac:dyDescent="0.25">
      <c r="A66" s="1" t="s">
        <v>25</v>
      </c>
      <c r="B66" s="1"/>
      <c r="C66" s="1"/>
      <c r="D66" s="1"/>
      <c r="E66" s="1"/>
      <c r="F66" s="1"/>
      <c r="G66" s="1"/>
      <c r="H66" s="1"/>
      <c r="I66" s="1"/>
      <c r="J66" s="1"/>
      <c r="K66" s="1"/>
      <c r="L66" s="1"/>
      <c r="M66" s="1"/>
      <c r="N66" s="1"/>
      <c r="O66" s="1"/>
      <c r="P66" s="164"/>
      <c r="Q66" s="164"/>
      <c r="R66" s="164"/>
    </row>
    <row r="67" spans="1:18" x14ac:dyDescent="0.25">
      <c r="A67" s="1" t="s">
        <v>25</v>
      </c>
      <c r="B67" s="1"/>
      <c r="C67" s="1"/>
      <c r="D67" s="1"/>
      <c r="E67" s="1"/>
      <c r="F67" s="1"/>
      <c r="G67" s="1"/>
      <c r="H67" s="1"/>
      <c r="I67" s="1"/>
      <c r="J67" s="1"/>
      <c r="K67" s="1"/>
      <c r="L67" s="1"/>
      <c r="M67" s="1"/>
      <c r="N67" s="1"/>
      <c r="O67" s="1"/>
      <c r="P67" s="164"/>
      <c r="Q67" s="164"/>
      <c r="R67" s="164"/>
    </row>
    <row r="68" spans="1:18" x14ac:dyDescent="0.25">
      <c r="A68" s="1" t="s">
        <v>25</v>
      </c>
      <c r="B68" s="1"/>
      <c r="C68" s="1"/>
      <c r="D68" s="1"/>
      <c r="E68" s="1"/>
      <c r="F68" s="1"/>
      <c r="G68" s="1"/>
      <c r="H68" s="1"/>
      <c r="I68" s="1"/>
      <c r="J68" s="1"/>
      <c r="K68" s="1"/>
      <c r="L68" s="1"/>
      <c r="M68" s="1"/>
      <c r="N68" s="1"/>
      <c r="O68" s="1"/>
      <c r="P68" s="164"/>
      <c r="Q68" s="164"/>
      <c r="R68" s="164"/>
    </row>
    <row r="69" spans="1:18" x14ac:dyDescent="0.25">
      <c r="A69" s="1" t="s">
        <v>25</v>
      </c>
      <c r="B69" s="1"/>
      <c r="C69" s="1"/>
      <c r="D69" s="1"/>
      <c r="E69" s="1"/>
      <c r="F69" s="1"/>
      <c r="G69" s="1"/>
      <c r="H69" s="1"/>
      <c r="I69" s="1"/>
      <c r="J69" s="1"/>
      <c r="K69" s="1"/>
      <c r="L69" s="1"/>
      <c r="M69" s="1"/>
      <c r="N69" s="1"/>
      <c r="O69" s="1"/>
      <c r="P69" s="164"/>
      <c r="Q69" s="164"/>
      <c r="R69" s="164"/>
    </row>
    <row r="71" spans="1:18" ht="18.75" x14ac:dyDescent="0.25">
      <c r="A71" s="182" t="s">
        <v>57</v>
      </c>
      <c r="B71" s="182"/>
      <c r="C71" s="182"/>
      <c r="D71" s="182"/>
      <c r="E71" s="182"/>
      <c r="F71" s="182"/>
      <c r="G71" s="182"/>
      <c r="H71" s="182"/>
      <c r="I71" s="182"/>
      <c r="J71" s="182"/>
      <c r="K71" s="182"/>
      <c r="L71" s="182"/>
      <c r="M71" s="182"/>
      <c r="N71" s="182"/>
      <c r="O71" s="182"/>
      <c r="P71" s="182"/>
      <c r="Q71" s="182"/>
      <c r="R71" s="182"/>
    </row>
    <row r="72" spans="1:18" ht="15.75" x14ac:dyDescent="0.25">
      <c r="A72" s="158" t="s">
        <v>43</v>
      </c>
      <c r="B72" s="158"/>
      <c r="C72" s="158"/>
      <c r="D72" s="158"/>
      <c r="E72" s="158"/>
      <c r="F72" s="158"/>
      <c r="G72" s="158"/>
      <c r="H72" s="158"/>
      <c r="I72" s="158"/>
      <c r="J72" s="158"/>
      <c r="K72" s="158"/>
      <c r="L72" s="158"/>
      <c r="M72" s="158"/>
      <c r="N72" s="158"/>
      <c r="O72" s="158"/>
      <c r="P72" s="158"/>
      <c r="Q72" s="158"/>
      <c r="R72" s="158"/>
    </row>
    <row r="73" spans="1:18" x14ac:dyDescent="0.25">
      <c r="A73" s="131" t="s">
        <v>228</v>
      </c>
      <c r="B73" s="138" t="s">
        <v>14</v>
      </c>
      <c r="C73" s="138" t="s">
        <v>15</v>
      </c>
      <c r="D73" s="138" t="s">
        <v>16</v>
      </c>
      <c r="E73" s="138" t="s">
        <v>17</v>
      </c>
      <c r="F73" s="139" t="s">
        <v>18</v>
      </c>
      <c r="G73" s="139"/>
      <c r="H73" s="139"/>
      <c r="I73" s="139"/>
      <c r="J73" s="139"/>
      <c r="K73" s="139"/>
      <c r="L73" s="139"/>
      <c r="M73" s="139"/>
      <c r="N73" s="139"/>
      <c r="O73" s="139"/>
      <c r="P73" s="139" t="s">
        <v>24</v>
      </c>
      <c r="Q73" s="139"/>
      <c r="R73" s="139"/>
    </row>
    <row r="74" spans="1:18" x14ac:dyDescent="0.25">
      <c r="A74" s="132"/>
      <c r="B74" s="109"/>
      <c r="C74" s="109"/>
      <c r="D74" s="109"/>
      <c r="E74" s="109"/>
      <c r="F74" s="2" t="s">
        <v>1</v>
      </c>
      <c r="G74" s="2" t="s">
        <v>2</v>
      </c>
      <c r="H74" s="2" t="s">
        <v>5</v>
      </c>
      <c r="I74" s="2" t="s">
        <v>4</v>
      </c>
      <c r="J74" s="2" t="s">
        <v>0</v>
      </c>
      <c r="K74" s="2" t="s">
        <v>6</v>
      </c>
      <c r="L74" s="2" t="s">
        <v>3</v>
      </c>
      <c r="M74" s="2" t="s">
        <v>19</v>
      </c>
      <c r="N74" s="2" t="s">
        <v>20</v>
      </c>
      <c r="O74" s="2" t="s">
        <v>21</v>
      </c>
      <c r="P74" s="139"/>
      <c r="Q74" s="139"/>
      <c r="R74" s="139"/>
    </row>
    <row r="75" spans="1:18" x14ac:dyDescent="0.25">
      <c r="A75" s="1" t="s">
        <v>25</v>
      </c>
      <c r="B75" s="1"/>
      <c r="C75" s="1"/>
      <c r="D75" s="1"/>
      <c r="E75" s="1"/>
      <c r="F75" s="1"/>
      <c r="G75" s="1"/>
      <c r="H75" s="1"/>
      <c r="I75" s="1"/>
      <c r="J75" s="1"/>
      <c r="K75" s="1"/>
      <c r="L75" s="1"/>
      <c r="M75" s="1"/>
      <c r="N75" s="1"/>
      <c r="O75" s="1"/>
      <c r="P75" s="164"/>
      <c r="Q75" s="164"/>
      <c r="R75" s="164"/>
    </row>
    <row r="76" spans="1:18" x14ac:dyDescent="0.25">
      <c r="A76" s="1" t="s">
        <v>25</v>
      </c>
      <c r="B76" s="1"/>
      <c r="C76" s="1"/>
      <c r="D76" s="1"/>
      <c r="E76" s="1"/>
      <c r="F76" s="1"/>
      <c r="G76" s="1"/>
      <c r="H76" s="1"/>
      <c r="I76" s="1"/>
      <c r="J76" s="1"/>
      <c r="K76" s="1"/>
      <c r="L76" s="1"/>
      <c r="M76" s="1"/>
      <c r="N76" s="1"/>
      <c r="O76" s="1"/>
      <c r="P76" s="164"/>
      <c r="Q76" s="164"/>
      <c r="R76" s="164"/>
    </row>
    <row r="77" spans="1:18" x14ac:dyDescent="0.25">
      <c r="A77" s="1" t="s">
        <v>25</v>
      </c>
      <c r="B77" s="1"/>
      <c r="C77" s="1"/>
      <c r="D77" s="1"/>
      <c r="E77" s="1"/>
      <c r="F77" s="1"/>
      <c r="G77" s="1"/>
      <c r="H77" s="1"/>
      <c r="I77" s="1"/>
      <c r="J77" s="1"/>
      <c r="K77" s="1"/>
      <c r="L77" s="1"/>
      <c r="M77" s="1"/>
      <c r="N77" s="1"/>
      <c r="O77" s="1"/>
      <c r="P77" s="164"/>
      <c r="Q77" s="164"/>
      <c r="R77" s="164"/>
    </row>
    <row r="78" spans="1:18" x14ac:dyDescent="0.25">
      <c r="A78" s="1" t="s">
        <v>25</v>
      </c>
      <c r="B78" s="1"/>
      <c r="C78" s="1"/>
      <c r="D78" s="1"/>
      <c r="E78" s="1"/>
      <c r="F78" s="1"/>
      <c r="G78" s="1"/>
      <c r="H78" s="1"/>
      <c r="I78" s="1"/>
      <c r="J78" s="1"/>
      <c r="K78" s="1"/>
      <c r="L78" s="1"/>
      <c r="M78" s="1"/>
      <c r="N78" s="1"/>
      <c r="O78" s="1"/>
      <c r="P78" s="164"/>
      <c r="Q78" s="164"/>
      <c r="R78" s="164"/>
    </row>
    <row r="79" spans="1:18" x14ac:dyDescent="0.25">
      <c r="A79" s="1" t="s">
        <v>25</v>
      </c>
      <c r="B79" s="1"/>
      <c r="C79" s="1"/>
      <c r="D79" s="1"/>
      <c r="E79" s="1"/>
      <c r="F79" s="1"/>
      <c r="G79" s="1"/>
      <c r="H79" s="1"/>
      <c r="I79" s="1"/>
      <c r="J79" s="1"/>
      <c r="K79" s="1"/>
      <c r="L79" s="1"/>
      <c r="M79" s="1"/>
      <c r="N79" s="1"/>
      <c r="O79" s="1"/>
      <c r="P79" s="164"/>
      <c r="Q79" s="164"/>
      <c r="R79" s="164"/>
    </row>
    <row r="81" spans="1:18" ht="18.75" x14ac:dyDescent="0.25">
      <c r="A81" s="181" t="s">
        <v>58</v>
      </c>
      <c r="B81" s="181"/>
      <c r="C81" s="181"/>
      <c r="D81" s="181"/>
      <c r="E81" s="181"/>
      <c r="F81" s="181"/>
      <c r="G81" s="181"/>
      <c r="H81" s="181"/>
      <c r="I81" s="181"/>
      <c r="J81" s="181"/>
      <c r="K81" s="181"/>
      <c r="L81" s="181"/>
      <c r="M81" s="181"/>
      <c r="N81" s="181"/>
      <c r="O81" s="181"/>
      <c r="P81" s="181"/>
      <c r="Q81" s="181"/>
      <c r="R81" s="181"/>
    </row>
    <row r="82" spans="1:18" ht="15.75" x14ac:dyDescent="0.25">
      <c r="A82" s="158" t="s">
        <v>43</v>
      </c>
      <c r="B82" s="158"/>
      <c r="C82" s="158"/>
      <c r="D82" s="158"/>
      <c r="E82" s="158"/>
      <c r="F82" s="158"/>
      <c r="G82" s="158"/>
      <c r="H82" s="158"/>
      <c r="I82" s="158"/>
      <c r="J82" s="158"/>
      <c r="K82" s="158"/>
      <c r="L82" s="158"/>
      <c r="M82" s="158"/>
      <c r="N82" s="158"/>
      <c r="O82" s="158"/>
      <c r="P82" s="158"/>
      <c r="Q82" s="158"/>
      <c r="R82" s="158"/>
    </row>
    <row r="83" spans="1:18" x14ac:dyDescent="0.25">
      <c r="A83" s="131" t="s">
        <v>228</v>
      </c>
      <c r="B83" s="138" t="s">
        <v>14</v>
      </c>
      <c r="C83" s="138" t="s">
        <v>15</v>
      </c>
      <c r="D83" s="138" t="s">
        <v>16</v>
      </c>
      <c r="E83" s="138" t="s">
        <v>17</v>
      </c>
      <c r="F83" s="139" t="s">
        <v>18</v>
      </c>
      <c r="G83" s="139"/>
      <c r="H83" s="139"/>
      <c r="I83" s="139"/>
      <c r="J83" s="139"/>
      <c r="K83" s="139"/>
      <c r="L83" s="139"/>
      <c r="M83" s="139"/>
      <c r="N83" s="139"/>
      <c r="O83" s="139"/>
      <c r="P83" s="139" t="s">
        <v>24</v>
      </c>
      <c r="Q83" s="139"/>
      <c r="R83" s="139"/>
    </row>
    <row r="84" spans="1:18" x14ac:dyDescent="0.25">
      <c r="A84" s="132"/>
      <c r="B84" s="109"/>
      <c r="C84" s="109"/>
      <c r="D84" s="109"/>
      <c r="E84" s="109"/>
      <c r="F84" s="2" t="s">
        <v>1</v>
      </c>
      <c r="G84" s="2" t="s">
        <v>2</v>
      </c>
      <c r="H84" s="2" t="s">
        <v>5</v>
      </c>
      <c r="I84" s="2" t="s">
        <v>4</v>
      </c>
      <c r="J84" s="2" t="s">
        <v>0</v>
      </c>
      <c r="K84" s="2" t="s">
        <v>6</v>
      </c>
      <c r="L84" s="2" t="s">
        <v>3</v>
      </c>
      <c r="M84" s="2" t="s">
        <v>19</v>
      </c>
      <c r="N84" s="2" t="s">
        <v>20</v>
      </c>
      <c r="O84" s="2" t="s">
        <v>21</v>
      </c>
      <c r="P84" s="139"/>
      <c r="Q84" s="139"/>
      <c r="R84" s="139"/>
    </row>
    <row r="85" spans="1:18" x14ac:dyDescent="0.25">
      <c r="A85" s="1" t="s">
        <v>25</v>
      </c>
      <c r="B85" s="1"/>
      <c r="C85" s="1"/>
      <c r="D85" s="1"/>
      <c r="E85" s="1"/>
      <c r="F85" s="1"/>
      <c r="G85" s="1"/>
      <c r="H85" s="1"/>
      <c r="I85" s="1"/>
      <c r="J85" s="1"/>
      <c r="K85" s="1"/>
      <c r="L85" s="1"/>
      <c r="M85" s="1"/>
      <c r="N85" s="1"/>
      <c r="O85" s="1"/>
      <c r="P85" s="164"/>
      <c r="Q85" s="164"/>
      <c r="R85" s="164"/>
    </row>
    <row r="86" spans="1:18" x14ac:dyDescent="0.25">
      <c r="A86" s="1" t="s">
        <v>25</v>
      </c>
      <c r="B86" s="1"/>
      <c r="C86" s="1"/>
      <c r="D86" s="1"/>
      <c r="E86" s="1"/>
      <c r="F86" s="1"/>
      <c r="G86" s="1"/>
      <c r="H86" s="1"/>
      <c r="I86" s="1"/>
      <c r="J86" s="1"/>
      <c r="K86" s="1"/>
      <c r="L86" s="1"/>
      <c r="M86" s="1"/>
      <c r="N86" s="1"/>
      <c r="O86" s="1"/>
      <c r="P86" s="164"/>
      <c r="Q86" s="164"/>
      <c r="R86" s="164"/>
    </row>
    <row r="87" spans="1:18" x14ac:dyDescent="0.25">
      <c r="A87" s="1" t="s">
        <v>25</v>
      </c>
      <c r="B87" s="1"/>
      <c r="C87" s="1"/>
      <c r="D87" s="1"/>
      <c r="E87" s="1"/>
      <c r="F87" s="1"/>
      <c r="G87" s="1"/>
      <c r="H87" s="1"/>
      <c r="I87" s="1"/>
      <c r="J87" s="1"/>
      <c r="K87" s="1"/>
      <c r="L87" s="1"/>
      <c r="M87" s="1"/>
      <c r="N87" s="1"/>
      <c r="O87" s="1"/>
      <c r="P87" s="164"/>
      <c r="Q87" s="164"/>
      <c r="R87" s="164"/>
    </row>
    <row r="88" spans="1:18" x14ac:dyDescent="0.25">
      <c r="A88" s="1" t="s">
        <v>25</v>
      </c>
      <c r="B88" s="1"/>
      <c r="C88" s="1"/>
      <c r="D88" s="1"/>
      <c r="E88" s="1"/>
      <c r="F88" s="1"/>
      <c r="G88" s="1"/>
      <c r="H88" s="1"/>
      <c r="I88" s="1"/>
      <c r="J88" s="1"/>
      <c r="K88" s="1"/>
      <c r="L88" s="1"/>
      <c r="M88" s="1"/>
      <c r="N88" s="1"/>
      <c r="O88" s="1"/>
      <c r="P88" s="164"/>
      <c r="Q88" s="164"/>
      <c r="R88" s="164"/>
    </row>
    <row r="89" spans="1:18" x14ac:dyDescent="0.25">
      <c r="A89" s="1" t="s">
        <v>25</v>
      </c>
      <c r="B89" s="1"/>
      <c r="C89" s="1"/>
      <c r="D89" s="1"/>
      <c r="E89" s="1"/>
      <c r="F89" s="1"/>
      <c r="G89" s="1"/>
      <c r="H89" s="1"/>
      <c r="I89" s="1"/>
      <c r="J89" s="1"/>
      <c r="K89" s="1"/>
      <c r="L89" s="1"/>
      <c r="M89" s="1"/>
      <c r="N89" s="1"/>
      <c r="O89" s="1"/>
      <c r="P89" s="164"/>
      <c r="Q89" s="164"/>
      <c r="R89" s="164"/>
    </row>
  </sheetData>
  <mergeCells count="125">
    <mergeCell ref="P45:R45"/>
    <mergeCell ref="P46:R46"/>
    <mergeCell ref="P47:R47"/>
    <mergeCell ref="P48:R48"/>
    <mergeCell ref="P49:R49"/>
    <mergeCell ref="A41:R41"/>
    <mergeCell ref="A42:R42"/>
    <mergeCell ref="B43:B44"/>
    <mergeCell ref="C43:C44"/>
    <mergeCell ref="D43:D44"/>
    <mergeCell ref="E43:E44"/>
    <mergeCell ref="F43:O43"/>
    <mergeCell ref="P43:R44"/>
    <mergeCell ref="A43:A44"/>
    <mergeCell ref="P65:R65"/>
    <mergeCell ref="P66:R66"/>
    <mergeCell ref="P67:R67"/>
    <mergeCell ref="P68:R68"/>
    <mergeCell ref="P69:R69"/>
    <mergeCell ref="A63:A64"/>
    <mergeCell ref="A61:R61"/>
    <mergeCell ref="A52:R52"/>
    <mergeCell ref="B53:B54"/>
    <mergeCell ref="C53:C54"/>
    <mergeCell ref="D53:D54"/>
    <mergeCell ref="E53:E54"/>
    <mergeCell ref="F53:O53"/>
    <mergeCell ref="P53:R54"/>
    <mergeCell ref="P55:R55"/>
    <mergeCell ref="P56:R56"/>
    <mergeCell ref="P57:R57"/>
    <mergeCell ref="P58:R58"/>
    <mergeCell ref="P59:R59"/>
    <mergeCell ref="A53:A54"/>
    <mergeCell ref="P85:R85"/>
    <mergeCell ref="A81:R81"/>
    <mergeCell ref="P75:R75"/>
    <mergeCell ref="P76:R76"/>
    <mergeCell ref="P77:R77"/>
    <mergeCell ref="P89:R89"/>
    <mergeCell ref="A82:R82"/>
    <mergeCell ref="B83:B84"/>
    <mergeCell ref="C83:C84"/>
    <mergeCell ref="D83:D84"/>
    <mergeCell ref="E83:E84"/>
    <mergeCell ref="F83:O83"/>
    <mergeCell ref="P83:R84"/>
    <mergeCell ref="P78:R78"/>
    <mergeCell ref="P79:R79"/>
    <mergeCell ref="A83:A84"/>
    <mergeCell ref="P86:R86"/>
    <mergeCell ref="P87:R87"/>
    <mergeCell ref="P88:R88"/>
    <mergeCell ref="A3:A4"/>
    <mergeCell ref="B14:B15"/>
    <mergeCell ref="C14:C15"/>
    <mergeCell ref="D14:D15"/>
    <mergeCell ref="E14:E15"/>
    <mergeCell ref="F14:O14"/>
    <mergeCell ref="P10:R10"/>
    <mergeCell ref="A72:R72"/>
    <mergeCell ref="B73:B74"/>
    <mergeCell ref="C73:C74"/>
    <mergeCell ref="D73:D74"/>
    <mergeCell ref="E73:E74"/>
    <mergeCell ref="F73:O73"/>
    <mergeCell ref="P73:R74"/>
    <mergeCell ref="A73:A74"/>
    <mergeCell ref="A51:R51"/>
    <mergeCell ref="A71:R71"/>
    <mergeCell ref="A62:R62"/>
    <mergeCell ref="B63:B64"/>
    <mergeCell ref="C63:C64"/>
    <mergeCell ref="D63:D64"/>
    <mergeCell ref="E63:E64"/>
    <mergeCell ref="F63:O63"/>
    <mergeCell ref="P63:R64"/>
    <mergeCell ref="P23:R24"/>
    <mergeCell ref="A14:A15"/>
    <mergeCell ref="A23:A24"/>
    <mergeCell ref="P16:R16"/>
    <mergeCell ref="P17:R17"/>
    <mergeCell ref="P18:R18"/>
    <mergeCell ref="P19:R19"/>
    <mergeCell ref="T1:V1"/>
    <mergeCell ref="P5:R5"/>
    <mergeCell ref="P6:R6"/>
    <mergeCell ref="P7:R7"/>
    <mergeCell ref="P8:R8"/>
    <mergeCell ref="T3:V3"/>
    <mergeCell ref="T4:V4"/>
    <mergeCell ref="P14:R15"/>
    <mergeCell ref="P9:R9"/>
    <mergeCell ref="A1:R1"/>
    <mergeCell ref="A2:R2"/>
    <mergeCell ref="B3:B4"/>
    <mergeCell ref="C3:C4"/>
    <mergeCell ref="D3:D4"/>
    <mergeCell ref="E3:E4"/>
    <mergeCell ref="F3:O3"/>
    <mergeCell ref="P3:R4"/>
    <mergeCell ref="A12:R12"/>
    <mergeCell ref="A13:R13"/>
    <mergeCell ref="P25:R25"/>
    <mergeCell ref="P26:R26"/>
    <mergeCell ref="P27:R27"/>
    <mergeCell ref="P28:R28"/>
    <mergeCell ref="A31:R31"/>
    <mergeCell ref="P37:R37"/>
    <mergeCell ref="B32:B33"/>
    <mergeCell ref="C32:C33"/>
    <mergeCell ref="D32:D33"/>
    <mergeCell ref="E32:E33"/>
    <mergeCell ref="F32:O32"/>
    <mergeCell ref="A32:A33"/>
    <mergeCell ref="P32:R33"/>
    <mergeCell ref="P34:R34"/>
    <mergeCell ref="P35:R35"/>
    <mergeCell ref="P36:R36"/>
    <mergeCell ref="A22:R22"/>
    <mergeCell ref="B23:B24"/>
    <mergeCell ref="C23:C24"/>
    <mergeCell ref="D23:D24"/>
    <mergeCell ref="E23:E24"/>
    <mergeCell ref="F23:O23"/>
  </mergeCells>
  <hyperlinks>
    <hyperlink ref="T1:V1" location="'TL ; DR'!A1" display="RETURN TO HOME TAB" xr:uid="{00000000-0004-0000-0600-000000000000}"/>
    <hyperlink ref="T4" r:id="rId1" xr:uid="{00000000-0004-0000-06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7"/>
  <dimension ref="A1:V198"/>
  <sheetViews>
    <sheetView workbookViewId="0">
      <selection activeCell="A51" sqref="A51:R51"/>
    </sheetView>
  </sheetViews>
  <sheetFormatPr baseColWidth="10" defaultRowHeight="15" x14ac:dyDescent="0.25"/>
  <sheetData>
    <row r="1" spans="1:22" ht="18.75" x14ac:dyDescent="0.25">
      <c r="A1" s="173" t="s">
        <v>242</v>
      </c>
      <c r="B1" s="174"/>
      <c r="C1" s="174"/>
      <c r="D1" s="174"/>
      <c r="E1" s="174"/>
      <c r="F1" s="174"/>
      <c r="G1" s="174"/>
      <c r="H1" s="174"/>
      <c r="I1" s="174"/>
      <c r="J1" s="174"/>
      <c r="K1" s="174"/>
      <c r="L1" s="174"/>
      <c r="M1" s="174"/>
      <c r="N1" s="174"/>
      <c r="O1" s="174"/>
      <c r="P1" s="174"/>
      <c r="Q1" s="174"/>
      <c r="R1" s="175"/>
      <c r="T1" s="130" t="s">
        <v>150</v>
      </c>
      <c r="U1" s="130"/>
      <c r="V1" s="130"/>
    </row>
    <row r="2" spans="1:22" ht="15.75" x14ac:dyDescent="0.25">
      <c r="A2" s="176" t="s">
        <v>243</v>
      </c>
      <c r="B2" s="158"/>
      <c r="C2" s="158"/>
      <c r="D2" s="158"/>
      <c r="E2" s="158"/>
      <c r="F2" s="158"/>
      <c r="G2" s="158"/>
      <c r="H2" s="158"/>
      <c r="I2" s="158"/>
      <c r="J2" s="158"/>
      <c r="K2" s="158"/>
      <c r="L2" s="158"/>
      <c r="M2" s="158"/>
      <c r="N2" s="158"/>
      <c r="O2" s="158"/>
      <c r="P2" s="158"/>
      <c r="Q2" s="158"/>
      <c r="R2" s="177"/>
    </row>
    <row r="3" spans="1:22" x14ac:dyDescent="0.25">
      <c r="A3" s="133" t="s">
        <v>228</v>
      </c>
      <c r="B3" s="138" t="s">
        <v>14</v>
      </c>
      <c r="C3" s="138" t="s">
        <v>15</v>
      </c>
      <c r="D3" s="138" t="s">
        <v>16</v>
      </c>
      <c r="E3" s="138" t="s">
        <v>17</v>
      </c>
      <c r="F3" s="139" t="s">
        <v>18</v>
      </c>
      <c r="G3" s="139"/>
      <c r="H3" s="139"/>
      <c r="I3" s="139"/>
      <c r="J3" s="139"/>
      <c r="K3" s="139"/>
      <c r="L3" s="139"/>
      <c r="M3" s="139"/>
      <c r="N3" s="139"/>
      <c r="O3" s="139"/>
      <c r="P3" s="139" t="s">
        <v>24</v>
      </c>
      <c r="Q3" s="139"/>
      <c r="R3" s="146"/>
    </row>
    <row r="4" spans="1:22" x14ac:dyDescent="0.25">
      <c r="A4" s="134"/>
      <c r="B4" s="109"/>
      <c r="C4" s="109"/>
      <c r="D4" s="109"/>
      <c r="E4" s="109"/>
      <c r="F4" s="2" t="s">
        <v>1</v>
      </c>
      <c r="G4" s="2" t="s">
        <v>2</v>
      </c>
      <c r="H4" s="2" t="s">
        <v>5</v>
      </c>
      <c r="I4" s="2" t="s">
        <v>4</v>
      </c>
      <c r="J4" s="2" t="s">
        <v>0</v>
      </c>
      <c r="K4" s="2" t="s">
        <v>6</v>
      </c>
      <c r="L4" s="2" t="s">
        <v>3</v>
      </c>
      <c r="M4" s="2" t="s">
        <v>19</v>
      </c>
      <c r="N4" s="2" t="s">
        <v>20</v>
      </c>
      <c r="O4" s="2" t="s">
        <v>21</v>
      </c>
      <c r="P4" s="139"/>
      <c r="Q4" s="139"/>
      <c r="R4" s="146"/>
    </row>
    <row r="5" spans="1:22" x14ac:dyDescent="0.25">
      <c r="A5" s="8" t="s">
        <v>25</v>
      </c>
      <c r="B5" s="1"/>
      <c r="C5" s="1"/>
      <c r="D5" s="1"/>
      <c r="E5" s="1"/>
      <c r="F5" s="1"/>
      <c r="G5" s="1"/>
      <c r="H5" s="1"/>
      <c r="I5" s="1"/>
      <c r="J5" s="1"/>
      <c r="K5" s="1"/>
      <c r="L5" s="1"/>
      <c r="M5" s="1"/>
      <c r="N5" s="1"/>
      <c r="O5" s="1"/>
      <c r="P5" s="164"/>
      <c r="Q5" s="164"/>
      <c r="R5" s="178"/>
    </row>
    <row r="6" spans="1:22" x14ac:dyDescent="0.25">
      <c r="A6" s="8" t="s">
        <v>25</v>
      </c>
      <c r="B6" s="1"/>
      <c r="C6" s="1"/>
      <c r="D6" s="1"/>
      <c r="E6" s="1"/>
      <c r="F6" s="1"/>
      <c r="G6" s="1"/>
      <c r="H6" s="1"/>
      <c r="I6" s="1"/>
      <c r="J6" s="1"/>
      <c r="K6" s="1"/>
      <c r="L6" s="1"/>
      <c r="M6" s="1"/>
      <c r="N6" s="1"/>
      <c r="O6" s="1"/>
      <c r="P6" s="164"/>
      <c r="Q6" s="164"/>
      <c r="R6" s="178"/>
    </row>
    <row r="7" spans="1:22" x14ac:dyDescent="0.25">
      <c r="A7" s="8" t="s">
        <v>25</v>
      </c>
      <c r="B7" s="1"/>
      <c r="C7" s="1"/>
      <c r="D7" s="1"/>
      <c r="E7" s="1"/>
      <c r="F7" s="1"/>
      <c r="G7" s="1"/>
      <c r="H7" s="1"/>
      <c r="I7" s="1"/>
      <c r="J7" s="1"/>
      <c r="K7" s="1"/>
      <c r="L7" s="1"/>
      <c r="M7" s="1"/>
      <c r="N7" s="1"/>
      <c r="O7" s="1"/>
      <c r="P7" s="164"/>
      <c r="Q7" s="164"/>
      <c r="R7" s="178"/>
    </row>
    <row r="8" spans="1:22" x14ac:dyDescent="0.25">
      <c r="A8" s="8" t="s">
        <v>25</v>
      </c>
      <c r="B8" s="1"/>
      <c r="C8" s="1"/>
      <c r="D8" s="1"/>
      <c r="E8" s="1"/>
      <c r="F8" s="1"/>
      <c r="G8" s="1"/>
      <c r="H8" s="1"/>
      <c r="I8" s="1"/>
      <c r="J8" s="1"/>
      <c r="K8" s="1"/>
      <c r="L8" s="1"/>
      <c r="M8" s="1"/>
      <c r="N8" s="1"/>
      <c r="O8" s="1"/>
      <c r="P8" s="164"/>
      <c r="Q8" s="164"/>
      <c r="R8" s="178"/>
    </row>
    <row r="9" spans="1:22" x14ac:dyDescent="0.25">
      <c r="A9" s="8" t="s">
        <v>25</v>
      </c>
      <c r="B9" s="1"/>
      <c r="C9" s="1"/>
      <c r="D9" s="1"/>
      <c r="E9" s="1"/>
      <c r="F9" s="1"/>
      <c r="G9" s="1"/>
      <c r="H9" s="1"/>
      <c r="I9" s="1"/>
      <c r="J9" s="1"/>
      <c r="K9" s="1"/>
      <c r="L9" s="1"/>
      <c r="M9" s="1"/>
      <c r="N9" s="1"/>
      <c r="O9" s="1"/>
      <c r="P9" s="33"/>
      <c r="Q9" s="33"/>
      <c r="R9" s="38"/>
    </row>
    <row r="10" spans="1:22" x14ac:dyDescent="0.25">
      <c r="A10" s="8" t="s">
        <v>25</v>
      </c>
      <c r="B10" s="1"/>
      <c r="C10" s="1"/>
      <c r="D10" s="1"/>
      <c r="E10" s="1"/>
      <c r="F10" s="1"/>
      <c r="G10" s="1"/>
      <c r="H10" s="1"/>
      <c r="I10" s="1"/>
      <c r="J10" s="1"/>
      <c r="K10" s="1"/>
      <c r="L10" s="1"/>
      <c r="M10" s="1"/>
      <c r="N10" s="1"/>
      <c r="O10" s="1"/>
      <c r="P10" s="33"/>
      <c r="Q10" s="33"/>
      <c r="R10" s="38"/>
    </row>
    <row r="11" spans="1:22" ht="18.75" customHeight="1" x14ac:dyDescent="0.25">
      <c r="A11" s="176" t="s">
        <v>244</v>
      </c>
      <c r="B11" s="158"/>
      <c r="C11" s="158"/>
      <c r="D11" s="158"/>
      <c r="E11" s="158"/>
      <c r="F11" s="158"/>
      <c r="G11" s="158"/>
      <c r="H11" s="158"/>
      <c r="I11" s="158"/>
      <c r="J11" s="158"/>
      <c r="K11" s="158"/>
      <c r="L11" s="158"/>
      <c r="M11" s="158"/>
      <c r="N11" s="158"/>
      <c r="O11" s="158"/>
      <c r="P11" s="158"/>
      <c r="Q11" s="158"/>
      <c r="R11" s="177"/>
    </row>
    <row r="12" spans="1:22" x14ac:dyDescent="0.25">
      <c r="A12" s="133" t="s">
        <v>228</v>
      </c>
      <c r="B12" s="138" t="s">
        <v>14</v>
      </c>
      <c r="C12" s="138" t="s">
        <v>15</v>
      </c>
      <c r="D12" s="138" t="s">
        <v>16</v>
      </c>
      <c r="E12" s="138" t="s">
        <v>17</v>
      </c>
      <c r="F12" s="139" t="s">
        <v>18</v>
      </c>
      <c r="G12" s="139"/>
      <c r="H12" s="139"/>
      <c r="I12" s="139"/>
      <c r="J12" s="139"/>
      <c r="K12" s="139"/>
      <c r="L12" s="139"/>
      <c r="M12" s="139"/>
      <c r="N12" s="139"/>
      <c r="O12" s="139"/>
      <c r="P12" s="139" t="s">
        <v>24</v>
      </c>
      <c r="Q12" s="139"/>
      <c r="R12" s="146"/>
    </row>
    <row r="13" spans="1:22" x14ac:dyDescent="0.25">
      <c r="A13" s="134"/>
      <c r="B13" s="109"/>
      <c r="C13" s="109"/>
      <c r="D13" s="109"/>
      <c r="E13" s="109"/>
      <c r="F13" s="2" t="s">
        <v>1</v>
      </c>
      <c r="G13" s="2" t="s">
        <v>2</v>
      </c>
      <c r="H13" s="2" t="s">
        <v>5</v>
      </c>
      <c r="I13" s="2" t="s">
        <v>4</v>
      </c>
      <c r="J13" s="2" t="s">
        <v>0</v>
      </c>
      <c r="K13" s="2" t="s">
        <v>6</v>
      </c>
      <c r="L13" s="2" t="s">
        <v>3</v>
      </c>
      <c r="M13" s="2" t="s">
        <v>19</v>
      </c>
      <c r="N13" s="2" t="s">
        <v>20</v>
      </c>
      <c r="O13" s="2" t="s">
        <v>21</v>
      </c>
      <c r="P13" s="139"/>
      <c r="Q13" s="139"/>
      <c r="R13" s="146"/>
    </row>
    <row r="14" spans="1:22" x14ac:dyDescent="0.25">
      <c r="A14" s="8" t="s">
        <v>25</v>
      </c>
      <c r="B14" s="1"/>
      <c r="C14" s="1"/>
      <c r="D14" s="1"/>
      <c r="E14" s="1"/>
      <c r="F14" s="1"/>
      <c r="G14" s="1"/>
      <c r="H14" s="1"/>
      <c r="I14" s="1"/>
      <c r="J14" s="1"/>
      <c r="K14" s="1"/>
      <c r="L14" s="1"/>
      <c r="M14" s="1"/>
      <c r="N14" s="1"/>
      <c r="O14" s="1"/>
      <c r="P14" s="164"/>
      <c r="Q14" s="164"/>
      <c r="R14" s="178"/>
    </row>
    <row r="15" spans="1:22" x14ac:dyDescent="0.25">
      <c r="A15" s="8" t="s">
        <v>25</v>
      </c>
      <c r="B15" s="1"/>
      <c r="C15" s="1"/>
      <c r="D15" s="1"/>
      <c r="E15" s="1"/>
      <c r="F15" s="1"/>
      <c r="G15" s="1"/>
      <c r="H15" s="1"/>
      <c r="I15" s="1"/>
      <c r="J15" s="1"/>
      <c r="K15" s="1"/>
      <c r="L15" s="1"/>
      <c r="M15" s="1"/>
      <c r="N15" s="1"/>
      <c r="O15" s="1"/>
      <c r="P15" s="164"/>
      <c r="Q15" s="164"/>
      <c r="R15" s="178"/>
    </row>
    <row r="16" spans="1:22" x14ac:dyDescent="0.25">
      <c r="A16" s="8" t="s">
        <v>25</v>
      </c>
      <c r="B16" s="1"/>
      <c r="C16" s="1"/>
      <c r="D16" s="1"/>
      <c r="E16" s="1"/>
      <c r="F16" s="1"/>
      <c r="G16" s="1"/>
      <c r="H16" s="1"/>
      <c r="I16" s="1"/>
      <c r="J16" s="1"/>
      <c r="K16" s="1"/>
      <c r="L16" s="1"/>
      <c r="M16" s="1"/>
      <c r="N16" s="1"/>
      <c r="O16" s="1"/>
      <c r="P16" s="164"/>
      <c r="Q16" s="164"/>
      <c r="R16" s="178"/>
    </row>
    <row r="17" spans="1:18" x14ac:dyDescent="0.25">
      <c r="A17" s="8" t="s">
        <v>25</v>
      </c>
      <c r="B17" s="1"/>
      <c r="C17" s="1"/>
      <c r="D17" s="1"/>
      <c r="E17" s="1"/>
      <c r="F17" s="1"/>
      <c r="G17" s="1"/>
      <c r="H17" s="1"/>
      <c r="I17" s="1"/>
      <c r="J17" s="1"/>
      <c r="K17" s="1"/>
      <c r="L17" s="1"/>
      <c r="M17" s="1"/>
      <c r="N17" s="1"/>
      <c r="O17" s="1"/>
      <c r="P17" s="164"/>
      <c r="Q17" s="164"/>
      <c r="R17" s="178"/>
    </row>
    <row r="18" spans="1:18" x14ac:dyDescent="0.25">
      <c r="A18" s="8" t="s">
        <v>25</v>
      </c>
      <c r="B18" s="1"/>
      <c r="C18" s="1"/>
      <c r="D18" s="1"/>
      <c r="E18" s="1"/>
      <c r="F18" s="1"/>
      <c r="G18" s="1"/>
      <c r="H18" s="1"/>
      <c r="I18" s="1"/>
      <c r="J18" s="1"/>
      <c r="K18" s="1"/>
      <c r="L18" s="1"/>
      <c r="M18" s="1"/>
      <c r="N18" s="1"/>
      <c r="O18" s="1"/>
      <c r="P18" s="33"/>
      <c r="Q18" s="33"/>
      <c r="R18" s="38"/>
    </row>
    <row r="19" spans="1:18" x14ac:dyDescent="0.25">
      <c r="A19" s="8" t="s">
        <v>25</v>
      </c>
      <c r="B19" s="1"/>
      <c r="C19" s="1"/>
      <c r="D19" s="1"/>
      <c r="E19" s="1"/>
      <c r="F19" s="1"/>
      <c r="G19" s="1"/>
      <c r="H19" s="1"/>
      <c r="I19" s="1"/>
      <c r="J19" s="1"/>
      <c r="K19" s="1"/>
      <c r="L19" s="1"/>
      <c r="M19" s="1"/>
      <c r="N19" s="1"/>
      <c r="O19" s="1"/>
      <c r="P19" s="33"/>
      <c r="Q19" s="33"/>
      <c r="R19" s="38"/>
    </row>
    <row r="20" spans="1:18" ht="15.75" x14ac:dyDescent="0.25">
      <c r="A20" s="176" t="s">
        <v>245</v>
      </c>
      <c r="B20" s="158"/>
      <c r="C20" s="158"/>
      <c r="D20" s="158"/>
      <c r="E20" s="158"/>
      <c r="F20" s="158"/>
      <c r="G20" s="158"/>
      <c r="H20" s="158"/>
      <c r="I20" s="158"/>
      <c r="J20" s="158"/>
      <c r="K20" s="158"/>
      <c r="L20" s="158"/>
      <c r="M20" s="158"/>
      <c r="N20" s="158"/>
      <c r="O20" s="158"/>
      <c r="P20" s="158"/>
      <c r="Q20" s="158"/>
      <c r="R20" s="177"/>
    </row>
    <row r="21" spans="1:18" x14ac:dyDescent="0.25">
      <c r="A21" s="133" t="s">
        <v>228</v>
      </c>
      <c r="B21" s="138" t="s">
        <v>14</v>
      </c>
      <c r="C21" s="138" t="s">
        <v>15</v>
      </c>
      <c r="D21" s="138" t="s">
        <v>16</v>
      </c>
      <c r="E21" s="138" t="s">
        <v>17</v>
      </c>
      <c r="F21" s="139" t="s">
        <v>18</v>
      </c>
      <c r="G21" s="139"/>
      <c r="H21" s="139"/>
      <c r="I21" s="139"/>
      <c r="J21" s="139"/>
      <c r="K21" s="139"/>
      <c r="L21" s="139"/>
      <c r="M21" s="139"/>
      <c r="N21" s="139"/>
      <c r="O21" s="139"/>
      <c r="P21" s="139" t="s">
        <v>24</v>
      </c>
      <c r="Q21" s="139"/>
      <c r="R21" s="146"/>
    </row>
    <row r="22" spans="1:18" x14ac:dyDescent="0.25">
      <c r="A22" s="134"/>
      <c r="B22" s="109"/>
      <c r="C22" s="109"/>
      <c r="D22" s="109"/>
      <c r="E22" s="109"/>
      <c r="F22" s="2" t="s">
        <v>1</v>
      </c>
      <c r="G22" s="2" t="s">
        <v>2</v>
      </c>
      <c r="H22" s="2" t="s">
        <v>5</v>
      </c>
      <c r="I22" s="2" t="s">
        <v>4</v>
      </c>
      <c r="J22" s="2" t="s">
        <v>0</v>
      </c>
      <c r="K22" s="2" t="s">
        <v>6</v>
      </c>
      <c r="L22" s="2" t="s">
        <v>3</v>
      </c>
      <c r="M22" s="2" t="s">
        <v>19</v>
      </c>
      <c r="N22" s="2" t="s">
        <v>20</v>
      </c>
      <c r="O22" s="2" t="s">
        <v>21</v>
      </c>
      <c r="P22" s="139"/>
      <c r="Q22" s="139"/>
      <c r="R22" s="146"/>
    </row>
    <row r="23" spans="1:18" x14ac:dyDescent="0.25">
      <c r="A23" s="8" t="s">
        <v>25</v>
      </c>
      <c r="B23" s="1"/>
      <c r="C23" s="1"/>
      <c r="D23" s="1"/>
      <c r="E23" s="1"/>
      <c r="F23" s="1"/>
      <c r="G23" s="1"/>
      <c r="H23" s="1"/>
      <c r="I23" s="1"/>
      <c r="J23" s="1"/>
      <c r="K23" s="1"/>
      <c r="L23" s="1"/>
      <c r="M23" s="1"/>
      <c r="N23" s="1"/>
      <c r="O23" s="1"/>
      <c r="P23" s="164"/>
      <c r="Q23" s="164"/>
      <c r="R23" s="178"/>
    </row>
    <row r="24" spans="1:18" x14ac:dyDescent="0.25">
      <c r="A24" s="8" t="s">
        <v>25</v>
      </c>
      <c r="B24" s="1"/>
      <c r="C24" s="1"/>
      <c r="D24" s="1"/>
      <c r="E24" s="1"/>
      <c r="F24" s="1"/>
      <c r="G24" s="1"/>
      <c r="H24" s="1"/>
      <c r="I24" s="1"/>
      <c r="J24" s="1"/>
      <c r="K24" s="1"/>
      <c r="L24" s="1"/>
      <c r="M24" s="1"/>
      <c r="N24" s="1"/>
      <c r="O24" s="1"/>
      <c r="P24" s="164"/>
      <c r="Q24" s="164"/>
      <c r="R24" s="178"/>
    </row>
    <row r="25" spans="1:18" x14ac:dyDescent="0.25">
      <c r="A25" s="8" t="s">
        <v>25</v>
      </c>
      <c r="B25" s="1"/>
      <c r="C25" s="1"/>
      <c r="D25" s="1"/>
      <c r="E25" s="1"/>
      <c r="F25" s="1"/>
      <c r="G25" s="1"/>
      <c r="H25" s="1"/>
      <c r="I25" s="1"/>
      <c r="J25" s="1"/>
      <c r="K25" s="1"/>
      <c r="L25" s="1"/>
      <c r="M25" s="1"/>
      <c r="N25" s="1"/>
      <c r="O25" s="1"/>
      <c r="P25" s="164"/>
      <c r="Q25" s="164"/>
      <c r="R25" s="178"/>
    </row>
    <row r="26" spans="1:18" x14ac:dyDescent="0.25">
      <c r="A26" s="8" t="s">
        <v>25</v>
      </c>
      <c r="B26" s="1"/>
      <c r="C26" s="1"/>
      <c r="D26" s="1"/>
      <c r="E26" s="1"/>
      <c r="F26" s="1"/>
      <c r="G26" s="1"/>
      <c r="H26" s="1"/>
      <c r="I26" s="1"/>
      <c r="J26" s="1"/>
      <c r="K26" s="1"/>
      <c r="L26" s="1"/>
      <c r="M26" s="1"/>
      <c r="N26" s="1"/>
      <c r="O26" s="1"/>
      <c r="P26" s="164"/>
      <c r="Q26" s="164"/>
      <c r="R26" s="178"/>
    </row>
    <row r="27" spans="1:18" x14ac:dyDescent="0.25">
      <c r="A27" s="8" t="s">
        <v>25</v>
      </c>
      <c r="B27" s="1"/>
      <c r="C27" s="1"/>
      <c r="D27" s="1"/>
      <c r="E27" s="1"/>
      <c r="F27" s="1"/>
      <c r="G27" s="1"/>
      <c r="H27" s="1"/>
      <c r="I27" s="1"/>
      <c r="J27" s="1"/>
      <c r="K27" s="1"/>
      <c r="L27" s="1"/>
      <c r="M27" s="1"/>
      <c r="N27" s="1"/>
      <c r="O27" s="1"/>
      <c r="P27" s="33"/>
      <c r="Q27" s="33"/>
      <c r="R27" s="38"/>
    </row>
    <row r="28" spans="1:18" ht="15.75" thickBot="1" x14ac:dyDescent="0.3">
      <c r="A28" s="10" t="s">
        <v>25</v>
      </c>
      <c r="B28" s="11"/>
      <c r="C28" s="11"/>
      <c r="D28" s="11"/>
      <c r="E28" s="11"/>
      <c r="F28" s="11"/>
      <c r="G28" s="11"/>
      <c r="H28" s="11"/>
      <c r="I28" s="11"/>
      <c r="J28" s="11"/>
      <c r="K28" s="11"/>
      <c r="L28" s="11"/>
      <c r="M28" s="11"/>
      <c r="N28" s="11"/>
      <c r="O28" s="11"/>
      <c r="P28" s="39"/>
      <c r="Q28" s="39"/>
      <c r="R28" s="40"/>
    </row>
    <row r="29" spans="1:18" ht="15.75" thickBot="1" x14ac:dyDescent="0.3"/>
    <row r="30" spans="1:18" ht="18.75" x14ac:dyDescent="0.25">
      <c r="A30" s="185" t="s">
        <v>59</v>
      </c>
      <c r="B30" s="186"/>
      <c r="C30" s="186"/>
      <c r="D30" s="186"/>
      <c r="E30" s="186"/>
      <c r="F30" s="186"/>
      <c r="G30" s="186"/>
      <c r="H30" s="186"/>
      <c r="I30" s="186"/>
      <c r="J30" s="186"/>
      <c r="K30" s="186"/>
      <c r="L30" s="186"/>
      <c r="M30" s="186"/>
      <c r="N30" s="186"/>
      <c r="O30" s="186"/>
      <c r="P30" s="186"/>
      <c r="Q30" s="186"/>
      <c r="R30" s="187"/>
    </row>
    <row r="31" spans="1:18" ht="15.75" x14ac:dyDescent="0.25">
      <c r="A31" s="176" t="s">
        <v>43</v>
      </c>
      <c r="B31" s="158"/>
      <c r="C31" s="158"/>
      <c r="D31" s="158"/>
      <c r="E31" s="158"/>
      <c r="F31" s="158"/>
      <c r="G31" s="158"/>
      <c r="H31" s="158"/>
      <c r="I31" s="158"/>
      <c r="J31" s="158"/>
      <c r="K31" s="158"/>
      <c r="L31" s="158"/>
      <c r="M31" s="158"/>
      <c r="N31" s="158"/>
      <c r="O31" s="158"/>
      <c r="P31" s="158"/>
      <c r="Q31" s="158"/>
      <c r="R31" s="177"/>
    </row>
    <row r="32" spans="1:18" x14ac:dyDescent="0.25">
      <c r="A32" s="133" t="s">
        <v>228</v>
      </c>
      <c r="B32" s="138" t="s">
        <v>14</v>
      </c>
      <c r="C32" s="138" t="s">
        <v>15</v>
      </c>
      <c r="D32" s="138" t="s">
        <v>16</v>
      </c>
      <c r="E32" s="138" t="s">
        <v>17</v>
      </c>
      <c r="F32" s="139" t="s">
        <v>18</v>
      </c>
      <c r="G32" s="139"/>
      <c r="H32" s="139"/>
      <c r="I32" s="139"/>
      <c r="J32" s="139"/>
      <c r="K32" s="139"/>
      <c r="L32" s="139"/>
      <c r="M32" s="139"/>
      <c r="N32" s="139"/>
      <c r="O32" s="139"/>
      <c r="P32" s="139" t="s">
        <v>24</v>
      </c>
      <c r="Q32" s="139"/>
      <c r="R32" s="146"/>
    </row>
    <row r="33" spans="1:18" x14ac:dyDescent="0.25">
      <c r="A33" s="134"/>
      <c r="B33" s="109"/>
      <c r="C33" s="109"/>
      <c r="D33" s="109"/>
      <c r="E33" s="109"/>
      <c r="F33" s="2" t="s">
        <v>1</v>
      </c>
      <c r="G33" s="2" t="s">
        <v>2</v>
      </c>
      <c r="H33" s="2" t="s">
        <v>5</v>
      </c>
      <c r="I33" s="2" t="s">
        <v>4</v>
      </c>
      <c r="J33" s="2" t="s">
        <v>0</v>
      </c>
      <c r="K33" s="2" t="s">
        <v>6</v>
      </c>
      <c r="L33" s="2" t="s">
        <v>3</v>
      </c>
      <c r="M33" s="2" t="s">
        <v>19</v>
      </c>
      <c r="N33" s="2" t="s">
        <v>20</v>
      </c>
      <c r="O33" s="2" t="s">
        <v>21</v>
      </c>
      <c r="P33" s="139"/>
      <c r="Q33" s="139"/>
      <c r="R33" s="146"/>
    </row>
    <row r="34" spans="1:18" x14ac:dyDescent="0.25">
      <c r="A34" s="8" t="s">
        <v>25</v>
      </c>
      <c r="B34" s="1"/>
      <c r="C34" s="1"/>
      <c r="D34" s="1"/>
      <c r="E34" s="1"/>
      <c r="F34" s="1"/>
      <c r="G34" s="1"/>
      <c r="H34" s="1"/>
      <c r="I34" s="1"/>
      <c r="J34" s="1"/>
      <c r="K34" s="1"/>
      <c r="L34" s="1"/>
      <c r="M34" s="1"/>
      <c r="N34" s="1"/>
      <c r="O34" s="1"/>
      <c r="P34" s="164"/>
      <c r="Q34" s="164"/>
      <c r="R34" s="178"/>
    </row>
    <row r="35" spans="1:18" x14ac:dyDescent="0.25">
      <c r="A35" s="8" t="s">
        <v>25</v>
      </c>
      <c r="B35" s="1"/>
      <c r="C35" s="1"/>
      <c r="D35" s="1"/>
      <c r="E35" s="1"/>
      <c r="F35" s="1"/>
      <c r="G35" s="1"/>
      <c r="H35" s="1"/>
      <c r="I35" s="1"/>
      <c r="J35" s="1"/>
      <c r="K35" s="1"/>
      <c r="L35" s="1"/>
      <c r="M35" s="1"/>
      <c r="N35" s="1"/>
      <c r="O35" s="1"/>
      <c r="P35" s="164"/>
      <c r="Q35" s="164"/>
      <c r="R35" s="178"/>
    </row>
    <row r="36" spans="1:18" x14ac:dyDescent="0.25">
      <c r="A36" s="8" t="s">
        <v>25</v>
      </c>
      <c r="B36" s="1"/>
      <c r="C36" s="1"/>
      <c r="D36" s="1"/>
      <c r="E36" s="1"/>
      <c r="F36" s="1"/>
      <c r="G36" s="1"/>
      <c r="H36" s="1"/>
      <c r="I36" s="1"/>
      <c r="J36" s="1"/>
      <c r="K36" s="1"/>
      <c r="L36" s="1"/>
      <c r="M36" s="1"/>
      <c r="N36" s="1"/>
      <c r="O36" s="1"/>
      <c r="P36" s="164"/>
      <c r="Q36" s="164"/>
      <c r="R36" s="178"/>
    </row>
    <row r="37" spans="1:18" x14ac:dyDescent="0.25">
      <c r="A37" s="8" t="s">
        <v>25</v>
      </c>
      <c r="B37" s="1"/>
      <c r="C37" s="1"/>
      <c r="D37" s="1"/>
      <c r="E37" s="1"/>
      <c r="F37" s="1"/>
      <c r="G37" s="1"/>
      <c r="H37" s="1"/>
      <c r="I37" s="1"/>
      <c r="J37" s="1"/>
      <c r="K37" s="1"/>
      <c r="L37" s="1"/>
      <c r="M37" s="1"/>
      <c r="N37" s="1"/>
      <c r="O37" s="1"/>
      <c r="P37" s="164"/>
      <c r="Q37" s="164"/>
      <c r="R37" s="178"/>
    </row>
    <row r="38" spans="1:18" ht="15.75" thickBot="1" x14ac:dyDescent="0.3">
      <c r="A38" s="10" t="s">
        <v>25</v>
      </c>
      <c r="B38" s="11"/>
      <c r="C38" s="11"/>
      <c r="D38" s="11"/>
      <c r="E38" s="11"/>
      <c r="F38" s="11"/>
      <c r="G38" s="11"/>
      <c r="H38" s="11"/>
      <c r="I38" s="11"/>
      <c r="J38" s="11"/>
      <c r="K38" s="11"/>
      <c r="L38" s="11"/>
      <c r="M38" s="11"/>
      <c r="N38" s="11"/>
      <c r="O38" s="11"/>
      <c r="P38" s="179"/>
      <c r="Q38" s="179"/>
      <c r="R38" s="180"/>
    </row>
    <row r="39" spans="1:18" ht="15.75" thickBot="1" x14ac:dyDescent="0.3"/>
    <row r="40" spans="1:18" ht="18.75" x14ac:dyDescent="0.25">
      <c r="A40" s="185" t="s">
        <v>60</v>
      </c>
      <c r="B40" s="186"/>
      <c r="C40" s="186"/>
      <c r="D40" s="186"/>
      <c r="E40" s="186"/>
      <c r="F40" s="186"/>
      <c r="G40" s="186"/>
      <c r="H40" s="186"/>
      <c r="I40" s="186"/>
      <c r="J40" s="186"/>
      <c r="K40" s="186"/>
      <c r="L40" s="186"/>
      <c r="M40" s="186"/>
      <c r="N40" s="186"/>
      <c r="O40" s="186"/>
      <c r="P40" s="186"/>
      <c r="Q40" s="186"/>
      <c r="R40" s="187"/>
    </row>
    <row r="41" spans="1:18" ht="15.75" x14ac:dyDescent="0.25">
      <c r="A41" s="176" t="s">
        <v>43</v>
      </c>
      <c r="B41" s="158"/>
      <c r="C41" s="158"/>
      <c r="D41" s="158"/>
      <c r="E41" s="158"/>
      <c r="F41" s="158"/>
      <c r="G41" s="158"/>
      <c r="H41" s="158"/>
      <c r="I41" s="158"/>
      <c r="J41" s="158"/>
      <c r="K41" s="158"/>
      <c r="L41" s="158"/>
      <c r="M41" s="158"/>
      <c r="N41" s="158"/>
      <c r="O41" s="158"/>
      <c r="P41" s="158"/>
      <c r="Q41" s="158"/>
      <c r="R41" s="177"/>
    </row>
    <row r="42" spans="1:18" x14ac:dyDescent="0.25">
      <c r="A42" s="133" t="s">
        <v>228</v>
      </c>
      <c r="B42" s="138" t="s">
        <v>14</v>
      </c>
      <c r="C42" s="138" t="s">
        <v>15</v>
      </c>
      <c r="D42" s="138" t="s">
        <v>16</v>
      </c>
      <c r="E42" s="138" t="s">
        <v>17</v>
      </c>
      <c r="F42" s="139" t="s">
        <v>18</v>
      </c>
      <c r="G42" s="139"/>
      <c r="H42" s="139"/>
      <c r="I42" s="139"/>
      <c r="J42" s="139"/>
      <c r="K42" s="139"/>
      <c r="L42" s="139"/>
      <c r="M42" s="139"/>
      <c r="N42" s="139"/>
      <c r="O42" s="139"/>
      <c r="P42" s="139" t="s">
        <v>24</v>
      </c>
      <c r="Q42" s="139"/>
      <c r="R42" s="146"/>
    </row>
    <row r="43" spans="1:18" x14ac:dyDescent="0.25">
      <c r="A43" s="134"/>
      <c r="B43" s="109"/>
      <c r="C43" s="109"/>
      <c r="D43" s="109"/>
      <c r="E43" s="109"/>
      <c r="F43" s="2" t="s">
        <v>1</v>
      </c>
      <c r="G43" s="2" t="s">
        <v>2</v>
      </c>
      <c r="H43" s="2" t="s">
        <v>5</v>
      </c>
      <c r="I43" s="2" t="s">
        <v>4</v>
      </c>
      <c r="J43" s="2" t="s">
        <v>0</v>
      </c>
      <c r="K43" s="2" t="s">
        <v>6</v>
      </c>
      <c r="L43" s="2" t="s">
        <v>3</v>
      </c>
      <c r="M43" s="2" t="s">
        <v>19</v>
      </c>
      <c r="N43" s="2" t="s">
        <v>20</v>
      </c>
      <c r="O43" s="2" t="s">
        <v>21</v>
      </c>
      <c r="P43" s="139"/>
      <c r="Q43" s="139"/>
      <c r="R43" s="146"/>
    </row>
    <row r="44" spans="1:18" x14ac:dyDescent="0.25">
      <c r="A44" s="8" t="s">
        <v>25</v>
      </c>
      <c r="B44" s="1"/>
      <c r="C44" s="1"/>
      <c r="D44" s="1"/>
      <c r="E44" s="1"/>
      <c r="F44" s="1"/>
      <c r="G44" s="1"/>
      <c r="H44" s="1"/>
      <c r="I44" s="1"/>
      <c r="J44" s="1"/>
      <c r="K44" s="1"/>
      <c r="L44" s="1"/>
      <c r="M44" s="1"/>
      <c r="N44" s="1"/>
      <c r="O44" s="1"/>
      <c r="P44" s="164"/>
      <c r="Q44" s="164"/>
      <c r="R44" s="178"/>
    </row>
    <row r="45" spans="1:18" x14ac:dyDescent="0.25">
      <c r="A45" s="8" t="s">
        <v>25</v>
      </c>
      <c r="B45" s="1"/>
      <c r="C45" s="1"/>
      <c r="D45" s="1"/>
      <c r="E45" s="1"/>
      <c r="F45" s="1"/>
      <c r="G45" s="1"/>
      <c r="H45" s="1"/>
      <c r="I45" s="1"/>
      <c r="J45" s="1"/>
      <c r="K45" s="1"/>
      <c r="L45" s="1"/>
      <c r="M45" s="1"/>
      <c r="N45" s="1"/>
      <c r="O45" s="1"/>
      <c r="P45" s="164"/>
      <c r="Q45" s="164"/>
      <c r="R45" s="178"/>
    </row>
    <row r="46" spans="1:18" x14ac:dyDescent="0.25">
      <c r="A46" s="8" t="s">
        <v>25</v>
      </c>
      <c r="B46" s="1"/>
      <c r="C46" s="1"/>
      <c r="D46" s="1"/>
      <c r="E46" s="1"/>
      <c r="F46" s="1"/>
      <c r="G46" s="1"/>
      <c r="H46" s="1"/>
      <c r="I46" s="1"/>
      <c r="J46" s="1"/>
      <c r="K46" s="1"/>
      <c r="L46" s="1"/>
      <c r="M46" s="1"/>
      <c r="N46" s="1"/>
      <c r="O46" s="1"/>
      <c r="P46" s="164"/>
      <c r="Q46" s="164"/>
      <c r="R46" s="178"/>
    </row>
    <row r="47" spans="1:18" x14ac:dyDescent="0.25">
      <c r="A47" s="8" t="s">
        <v>25</v>
      </c>
      <c r="B47" s="1"/>
      <c r="C47" s="1"/>
      <c r="D47" s="1"/>
      <c r="E47" s="1"/>
      <c r="F47" s="1"/>
      <c r="G47" s="1"/>
      <c r="H47" s="1"/>
      <c r="I47" s="1"/>
      <c r="J47" s="1"/>
      <c r="K47" s="1"/>
      <c r="L47" s="1"/>
      <c r="M47" s="1"/>
      <c r="N47" s="1"/>
      <c r="O47" s="1"/>
      <c r="P47" s="164"/>
      <c r="Q47" s="164"/>
      <c r="R47" s="178"/>
    </row>
    <row r="48" spans="1:18" ht="15.75" thickBot="1" x14ac:dyDescent="0.3">
      <c r="A48" s="10" t="s">
        <v>25</v>
      </c>
      <c r="B48" s="11"/>
      <c r="C48" s="11"/>
      <c r="D48" s="11"/>
      <c r="E48" s="11"/>
      <c r="F48" s="11"/>
      <c r="G48" s="11"/>
      <c r="H48" s="11"/>
      <c r="I48" s="11"/>
      <c r="J48" s="11"/>
      <c r="K48" s="11"/>
      <c r="L48" s="11"/>
      <c r="M48" s="11"/>
      <c r="N48" s="11"/>
      <c r="O48" s="11"/>
      <c r="P48" s="179"/>
      <c r="Q48" s="179"/>
      <c r="R48" s="180"/>
    </row>
    <row r="49" spans="1:18" ht="15.75" thickBot="1" x14ac:dyDescent="0.3"/>
    <row r="50" spans="1:18" ht="18.75" x14ac:dyDescent="0.25">
      <c r="A50" s="185" t="s">
        <v>61</v>
      </c>
      <c r="B50" s="186"/>
      <c r="C50" s="186"/>
      <c r="D50" s="186"/>
      <c r="E50" s="186"/>
      <c r="F50" s="186"/>
      <c r="G50" s="186"/>
      <c r="H50" s="186"/>
      <c r="I50" s="186"/>
      <c r="J50" s="186"/>
      <c r="K50" s="186"/>
      <c r="L50" s="186"/>
      <c r="M50" s="186"/>
      <c r="N50" s="186"/>
      <c r="O50" s="186"/>
      <c r="P50" s="186"/>
      <c r="Q50" s="186"/>
      <c r="R50" s="187"/>
    </row>
    <row r="51" spans="1:18" ht="15.75" x14ac:dyDescent="0.25">
      <c r="A51" s="176" t="s">
        <v>43</v>
      </c>
      <c r="B51" s="158"/>
      <c r="C51" s="158"/>
      <c r="D51" s="158"/>
      <c r="E51" s="158"/>
      <c r="F51" s="158"/>
      <c r="G51" s="158"/>
      <c r="H51" s="158"/>
      <c r="I51" s="158"/>
      <c r="J51" s="158"/>
      <c r="K51" s="158"/>
      <c r="L51" s="158"/>
      <c r="M51" s="158"/>
      <c r="N51" s="158"/>
      <c r="O51" s="158"/>
      <c r="P51" s="158"/>
      <c r="Q51" s="158"/>
      <c r="R51" s="177"/>
    </row>
    <row r="52" spans="1:18" x14ac:dyDescent="0.25">
      <c r="A52" s="133" t="s">
        <v>228</v>
      </c>
      <c r="B52" s="138" t="s">
        <v>14</v>
      </c>
      <c r="C52" s="138" t="s">
        <v>15</v>
      </c>
      <c r="D52" s="138" t="s">
        <v>16</v>
      </c>
      <c r="E52" s="138" t="s">
        <v>17</v>
      </c>
      <c r="F52" s="139" t="s">
        <v>18</v>
      </c>
      <c r="G52" s="139"/>
      <c r="H52" s="139"/>
      <c r="I52" s="139"/>
      <c r="J52" s="139"/>
      <c r="K52" s="139"/>
      <c r="L52" s="139"/>
      <c r="M52" s="139"/>
      <c r="N52" s="139"/>
      <c r="O52" s="139"/>
      <c r="P52" s="139" t="s">
        <v>24</v>
      </c>
      <c r="Q52" s="139"/>
      <c r="R52" s="146"/>
    </row>
    <row r="53" spans="1:18" x14ac:dyDescent="0.25">
      <c r="A53" s="134"/>
      <c r="B53" s="109"/>
      <c r="C53" s="109"/>
      <c r="D53" s="109"/>
      <c r="E53" s="109"/>
      <c r="F53" s="2" t="s">
        <v>1</v>
      </c>
      <c r="G53" s="2" t="s">
        <v>2</v>
      </c>
      <c r="H53" s="2" t="s">
        <v>5</v>
      </c>
      <c r="I53" s="2" t="s">
        <v>4</v>
      </c>
      <c r="J53" s="2" t="s">
        <v>0</v>
      </c>
      <c r="K53" s="2" t="s">
        <v>6</v>
      </c>
      <c r="L53" s="2" t="s">
        <v>3</v>
      </c>
      <c r="M53" s="2" t="s">
        <v>19</v>
      </c>
      <c r="N53" s="2" t="s">
        <v>20</v>
      </c>
      <c r="O53" s="2" t="s">
        <v>21</v>
      </c>
      <c r="P53" s="139"/>
      <c r="Q53" s="139"/>
      <c r="R53" s="146"/>
    </row>
    <row r="54" spans="1:18" x14ac:dyDescent="0.25">
      <c r="A54" s="8" t="s">
        <v>25</v>
      </c>
      <c r="B54" s="1"/>
      <c r="C54" s="1"/>
      <c r="D54" s="1"/>
      <c r="E54" s="1"/>
      <c r="F54" s="1"/>
      <c r="G54" s="1"/>
      <c r="H54" s="1"/>
      <c r="I54" s="1"/>
      <c r="J54" s="1"/>
      <c r="K54" s="1"/>
      <c r="L54" s="1"/>
      <c r="M54" s="1"/>
      <c r="N54" s="1"/>
      <c r="O54" s="1"/>
      <c r="P54" s="164"/>
      <c r="Q54" s="164"/>
      <c r="R54" s="178"/>
    </row>
    <row r="55" spans="1:18" x14ac:dyDescent="0.25">
      <c r="A55" s="8" t="s">
        <v>25</v>
      </c>
      <c r="B55" s="1"/>
      <c r="C55" s="1"/>
      <c r="D55" s="1"/>
      <c r="E55" s="1"/>
      <c r="F55" s="1"/>
      <c r="G55" s="1"/>
      <c r="H55" s="1"/>
      <c r="I55" s="1"/>
      <c r="J55" s="1"/>
      <c r="K55" s="1"/>
      <c r="L55" s="1"/>
      <c r="M55" s="1"/>
      <c r="N55" s="1"/>
      <c r="O55" s="1"/>
      <c r="P55" s="164"/>
      <c r="Q55" s="164"/>
      <c r="R55" s="178"/>
    </row>
    <row r="56" spans="1:18" x14ac:dyDescent="0.25">
      <c r="A56" s="8" t="s">
        <v>25</v>
      </c>
      <c r="B56" s="1"/>
      <c r="C56" s="1"/>
      <c r="D56" s="1"/>
      <c r="E56" s="1"/>
      <c r="F56" s="1"/>
      <c r="G56" s="1"/>
      <c r="H56" s="1"/>
      <c r="I56" s="1"/>
      <c r="J56" s="1"/>
      <c r="K56" s="1"/>
      <c r="L56" s="1"/>
      <c r="M56" s="1"/>
      <c r="N56" s="1"/>
      <c r="O56" s="1"/>
      <c r="P56" s="164"/>
      <c r="Q56" s="164"/>
      <c r="R56" s="178"/>
    </row>
    <row r="57" spans="1:18" x14ac:dyDescent="0.25">
      <c r="A57" s="8" t="s">
        <v>25</v>
      </c>
      <c r="B57" s="1"/>
      <c r="C57" s="1"/>
      <c r="D57" s="1"/>
      <c r="E57" s="1"/>
      <c r="F57" s="1"/>
      <c r="G57" s="1"/>
      <c r="H57" s="1"/>
      <c r="I57" s="1"/>
      <c r="J57" s="1"/>
      <c r="K57" s="1"/>
      <c r="L57" s="1"/>
      <c r="M57" s="1"/>
      <c r="N57" s="1"/>
      <c r="O57" s="1"/>
      <c r="P57" s="164"/>
      <c r="Q57" s="164"/>
      <c r="R57" s="178"/>
    </row>
    <row r="58" spans="1:18" ht="15.75" thickBot="1" x14ac:dyDescent="0.3">
      <c r="A58" s="10" t="s">
        <v>25</v>
      </c>
      <c r="B58" s="11"/>
      <c r="C58" s="11"/>
      <c r="D58" s="11"/>
      <c r="E58" s="11"/>
      <c r="F58" s="11"/>
      <c r="G58" s="11"/>
      <c r="H58" s="11"/>
      <c r="I58" s="11"/>
      <c r="J58" s="11"/>
      <c r="K58" s="11"/>
      <c r="L58" s="11"/>
      <c r="M58" s="11"/>
      <c r="N58" s="11"/>
      <c r="O58" s="11"/>
      <c r="P58" s="179"/>
      <c r="Q58" s="179"/>
      <c r="R58" s="180"/>
    </row>
    <row r="59" spans="1:18" ht="15.75" thickBot="1" x14ac:dyDescent="0.3"/>
    <row r="60" spans="1:18" ht="18.75" x14ac:dyDescent="0.25">
      <c r="A60" s="185" t="s">
        <v>62</v>
      </c>
      <c r="B60" s="186"/>
      <c r="C60" s="186"/>
      <c r="D60" s="186"/>
      <c r="E60" s="186"/>
      <c r="F60" s="186"/>
      <c r="G60" s="186"/>
      <c r="H60" s="186"/>
      <c r="I60" s="186"/>
      <c r="J60" s="186"/>
      <c r="K60" s="186"/>
      <c r="L60" s="186"/>
      <c r="M60" s="186"/>
      <c r="N60" s="186"/>
      <c r="O60" s="186"/>
      <c r="P60" s="186"/>
      <c r="Q60" s="186"/>
      <c r="R60" s="187"/>
    </row>
    <row r="61" spans="1:18" ht="15.75" x14ac:dyDescent="0.25">
      <c r="A61" s="176" t="s">
        <v>43</v>
      </c>
      <c r="B61" s="158"/>
      <c r="C61" s="158"/>
      <c r="D61" s="158"/>
      <c r="E61" s="158"/>
      <c r="F61" s="158"/>
      <c r="G61" s="158"/>
      <c r="H61" s="158"/>
      <c r="I61" s="158"/>
      <c r="J61" s="158"/>
      <c r="K61" s="158"/>
      <c r="L61" s="158"/>
      <c r="M61" s="158"/>
      <c r="N61" s="158"/>
      <c r="O61" s="158"/>
      <c r="P61" s="158"/>
      <c r="Q61" s="158"/>
      <c r="R61" s="177"/>
    </row>
    <row r="62" spans="1:18" x14ac:dyDescent="0.25">
      <c r="A62" s="133" t="s">
        <v>228</v>
      </c>
      <c r="B62" s="138" t="s">
        <v>14</v>
      </c>
      <c r="C62" s="138" t="s">
        <v>15</v>
      </c>
      <c r="D62" s="138" t="s">
        <v>16</v>
      </c>
      <c r="E62" s="138" t="s">
        <v>17</v>
      </c>
      <c r="F62" s="139" t="s">
        <v>18</v>
      </c>
      <c r="G62" s="139"/>
      <c r="H62" s="139"/>
      <c r="I62" s="139"/>
      <c r="J62" s="139"/>
      <c r="K62" s="139"/>
      <c r="L62" s="139"/>
      <c r="M62" s="139"/>
      <c r="N62" s="139"/>
      <c r="O62" s="139"/>
      <c r="P62" s="139" t="s">
        <v>24</v>
      </c>
      <c r="Q62" s="139"/>
      <c r="R62" s="146"/>
    </row>
    <row r="63" spans="1:18" x14ac:dyDescent="0.25">
      <c r="A63" s="134"/>
      <c r="B63" s="109"/>
      <c r="C63" s="109"/>
      <c r="D63" s="109"/>
      <c r="E63" s="109"/>
      <c r="F63" s="2" t="s">
        <v>1</v>
      </c>
      <c r="G63" s="2" t="s">
        <v>2</v>
      </c>
      <c r="H63" s="2" t="s">
        <v>5</v>
      </c>
      <c r="I63" s="2" t="s">
        <v>4</v>
      </c>
      <c r="J63" s="2" t="s">
        <v>0</v>
      </c>
      <c r="K63" s="2" t="s">
        <v>6</v>
      </c>
      <c r="L63" s="2" t="s">
        <v>3</v>
      </c>
      <c r="M63" s="2" t="s">
        <v>19</v>
      </c>
      <c r="N63" s="2" t="s">
        <v>20</v>
      </c>
      <c r="O63" s="2" t="s">
        <v>21</v>
      </c>
      <c r="P63" s="139"/>
      <c r="Q63" s="139"/>
      <c r="R63" s="146"/>
    </row>
    <row r="64" spans="1:18" x14ac:dyDescent="0.25">
      <c r="A64" s="8" t="s">
        <v>25</v>
      </c>
      <c r="B64" s="1"/>
      <c r="C64" s="1"/>
      <c r="D64" s="1"/>
      <c r="E64" s="1"/>
      <c r="F64" s="1"/>
      <c r="G64" s="1"/>
      <c r="H64" s="1"/>
      <c r="I64" s="1"/>
      <c r="J64" s="1"/>
      <c r="K64" s="1"/>
      <c r="L64" s="1"/>
      <c r="M64" s="1"/>
      <c r="N64" s="1"/>
      <c r="O64" s="1"/>
      <c r="P64" s="164"/>
      <c r="Q64" s="164"/>
      <c r="R64" s="178"/>
    </row>
    <row r="65" spans="1:18" x14ac:dyDescent="0.25">
      <c r="A65" s="8" t="s">
        <v>25</v>
      </c>
      <c r="B65" s="1"/>
      <c r="C65" s="1"/>
      <c r="D65" s="1"/>
      <c r="E65" s="1"/>
      <c r="F65" s="1"/>
      <c r="G65" s="1"/>
      <c r="H65" s="1"/>
      <c r="I65" s="1"/>
      <c r="J65" s="1"/>
      <c r="K65" s="1"/>
      <c r="L65" s="1"/>
      <c r="M65" s="1"/>
      <c r="N65" s="1"/>
      <c r="O65" s="1"/>
      <c r="P65" s="164"/>
      <c r="Q65" s="164"/>
      <c r="R65" s="178"/>
    </row>
    <row r="66" spans="1:18" x14ac:dyDescent="0.25">
      <c r="A66" s="8" t="s">
        <v>25</v>
      </c>
      <c r="B66" s="1"/>
      <c r="C66" s="1"/>
      <c r="D66" s="1"/>
      <c r="E66" s="1"/>
      <c r="F66" s="1"/>
      <c r="G66" s="1"/>
      <c r="H66" s="1"/>
      <c r="I66" s="1"/>
      <c r="J66" s="1"/>
      <c r="K66" s="1"/>
      <c r="L66" s="1"/>
      <c r="M66" s="1"/>
      <c r="N66" s="1"/>
      <c r="O66" s="1"/>
      <c r="P66" s="164"/>
      <c r="Q66" s="164"/>
      <c r="R66" s="178"/>
    </row>
    <row r="67" spans="1:18" x14ac:dyDescent="0.25">
      <c r="A67" s="8" t="s">
        <v>25</v>
      </c>
      <c r="B67" s="1"/>
      <c r="C67" s="1"/>
      <c r="D67" s="1"/>
      <c r="E67" s="1"/>
      <c r="F67" s="1"/>
      <c r="G67" s="1"/>
      <c r="H67" s="1"/>
      <c r="I67" s="1"/>
      <c r="J67" s="1"/>
      <c r="K67" s="1"/>
      <c r="L67" s="1"/>
      <c r="M67" s="1"/>
      <c r="N67" s="1"/>
      <c r="O67" s="1"/>
      <c r="P67" s="164"/>
      <c r="Q67" s="164"/>
      <c r="R67" s="178"/>
    </row>
    <row r="68" spans="1:18" ht="15.75" thickBot="1" x14ac:dyDescent="0.3">
      <c r="A68" s="10" t="s">
        <v>25</v>
      </c>
      <c r="B68" s="11"/>
      <c r="C68" s="11"/>
      <c r="D68" s="11"/>
      <c r="E68" s="11"/>
      <c r="F68" s="11"/>
      <c r="G68" s="11"/>
      <c r="H68" s="11"/>
      <c r="I68" s="11"/>
      <c r="J68" s="11"/>
      <c r="K68" s="11"/>
      <c r="L68" s="11"/>
      <c r="M68" s="11"/>
      <c r="N68" s="11"/>
      <c r="O68" s="11"/>
      <c r="P68" s="179"/>
      <c r="Q68" s="179"/>
      <c r="R68" s="180"/>
    </row>
    <row r="69" spans="1:18" ht="15.75" thickBot="1" x14ac:dyDescent="0.3"/>
    <row r="70" spans="1:18" ht="18.75" x14ac:dyDescent="0.25">
      <c r="A70" s="185" t="s">
        <v>63</v>
      </c>
      <c r="B70" s="186"/>
      <c r="C70" s="186"/>
      <c r="D70" s="186"/>
      <c r="E70" s="186"/>
      <c r="F70" s="186"/>
      <c r="G70" s="186"/>
      <c r="H70" s="186"/>
      <c r="I70" s="186"/>
      <c r="J70" s="186"/>
      <c r="K70" s="186"/>
      <c r="L70" s="186"/>
      <c r="M70" s="186"/>
      <c r="N70" s="186"/>
      <c r="O70" s="186"/>
      <c r="P70" s="186"/>
      <c r="Q70" s="186"/>
      <c r="R70" s="187"/>
    </row>
    <row r="71" spans="1:18" ht="15.75" x14ac:dyDescent="0.25">
      <c r="A71" s="176" t="s">
        <v>43</v>
      </c>
      <c r="B71" s="158"/>
      <c r="C71" s="158"/>
      <c r="D71" s="158"/>
      <c r="E71" s="158"/>
      <c r="F71" s="158"/>
      <c r="G71" s="158"/>
      <c r="H71" s="158"/>
      <c r="I71" s="158"/>
      <c r="J71" s="158"/>
      <c r="K71" s="158"/>
      <c r="L71" s="158"/>
      <c r="M71" s="158"/>
      <c r="N71" s="158"/>
      <c r="O71" s="158"/>
      <c r="P71" s="158"/>
      <c r="Q71" s="158"/>
      <c r="R71" s="177"/>
    </row>
    <row r="72" spans="1:18" x14ac:dyDescent="0.25">
      <c r="A72" s="133" t="s">
        <v>228</v>
      </c>
      <c r="B72" s="138" t="s">
        <v>14</v>
      </c>
      <c r="C72" s="138" t="s">
        <v>15</v>
      </c>
      <c r="D72" s="138" t="s">
        <v>16</v>
      </c>
      <c r="E72" s="138" t="s">
        <v>17</v>
      </c>
      <c r="F72" s="139" t="s">
        <v>18</v>
      </c>
      <c r="G72" s="139"/>
      <c r="H72" s="139"/>
      <c r="I72" s="139"/>
      <c r="J72" s="139"/>
      <c r="K72" s="139"/>
      <c r="L72" s="139"/>
      <c r="M72" s="139"/>
      <c r="N72" s="139"/>
      <c r="O72" s="139"/>
      <c r="P72" s="139" t="s">
        <v>24</v>
      </c>
      <c r="Q72" s="139"/>
      <c r="R72" s="146"/>
    </row>
    <row r="73" spans="1:18" x14ac:dyDescent="0.25">
      <c r="A73" s="134"/>
      <c r="B73" s="109"/>
      <c r="C73" s="109"/>
      <c r="D73" s="109"/>
      <c r="E73" s="109"/>
      <c r="F73" s="2" t="s">
        <v>1</v>
      </c>
      <c r="G73" s="2" t="s">
        <v>2</v>
      </c>
      <c r="H73" s="2" t="s">
        <v>5</v>
      </c>
      <c r="I73" s="2" t="s">
        <v>4</v>
      </c>
      <c r="J73" s="2" t="s">
        <v>0</v>
      </c>
      <c r="K73" s="2" t="s">
        <v>6</v>
      </c>
      <c r="L73" s="2" t="s">
        <v>3</v>
      </c>
      <c r="M73" s="2" t="s">
        <v>19</v>
      </c>
      <c r="N73" s="2" t="s">
        <v>20</v>
      </c>
      <c r="O73" s="2" t="s">
        <v>21</v>
      </c>
      <c r="P73" s="139"/>
      <c r="Q73" s="139"/>
      <c r="R73" s="146"/>
    </row>
    <row r="74" spans="1:18" x14ac:dyDescent="0.25">
      <c r="A74" s="8" t="s">
        <v>25</v>
      </c>
      <c r="B74" s="1"/>
      <c r="C74" s="1"/>
      <c r="D74" s="1"/>
      <c r="E74" s="1"/>
      <c r="F74" s="1"/>
      <c r="G74" s="1"/>
      <c r="H74" s="1"/>
      <c r="I74" s="1"/>
      <c r="J74" s="1"/>
      <c r="K74" s="1"/>
      <c r="L74" s="1"/>
      <c r="M74" s="1"/>
      <c r="N74" s="1"/>
      <c r="O74" s="1"/>
      <c r="P74" s="164"/>
      <c r="Q74" s="164"/>
      <c r="R74" s="178"/>
    </row>
    <row r="75" spans="1:18" x14ac:dyDescent="0.25">
      <c r="A75" s="8" t="s">
        <v>25</v>
      </c>
      <c r="B75" s="1"/>
      <c r="C75" s="1"/>
      <c r="D75" s="1"/>
      <c r="E75" s="1"/>
      <c r="F75" s="1"/>
      <c r="G75" s="1"/>
      <c r="H75" s="1"/>
      <c r="I75" s="1"/>
      <c r="J75" s="1"/>
      <c r="K75" s="1"/>
      <c r="L75" s="1"/>
      <c r="M75" s="1"/>
      <c r="N75" s="1"/>
      <c r="O75" s="1"/>
      <c r="P75" s="164"/>
      <c r="Q75" s="164"/>
      <c r="R75" s="178"/>
    </row>
    <row r="76" spans="1:18" x14ac:dyDescent="0.25">
      <c r="A76" s="8" t="s">
        <v>25</v>
      </c>
      <c r="B76" s="1"/>
      <c r="C76" s="1"/>
      <c r="D76" s="1"/>
      <c r="E76" s="1"/>
      <c r="F76" s="1"/>
      <c r="G76" s="1"/>
      <c r="H76" s="1"/>
      <c r="I76" s="1"/>
      <c r="J76" s="1"/>
      <c r="K76" s="1"/>
      <c r="L76" s="1"/>
      <c r="M76" s="1"/>
      <c r="N76" s="1"/>
      <c r="O76" s="1"/>
      <c r="P76" s="164"/>
      <c r="Q76" s="164"/>
      <c r="R76" s="178"/>
    </row>
    <row r="77" spans="1:18" x14ac:dyDescent="0.25">
      <c r="A77" s="8" t="s">
        <v>25</v>
      </c>
      <c r="B77" s="1"/>
      <c r="C77" s="1"/>
      <c r="D77" s="1"/>
      <c r="E77" s="1"/>
      <c r="F77" s="1"/>
      <c r="G77" s="1"/>
      <c r="H77" s="1"/>
      <c r="I77" s="1"/>
      <c r="J77" s="1"/>
      <c r="K77" s="1"/>
      <c r="L77" s="1"/>
      <c r="M77" s="1"/>
      <c r="N77" s="1"/>
      <c r="O77" s="1"/>
      <c r="P77" s="164"/>
      <c r="Q77" s="164"/>
      <c r="R77" s="178"/>
    </row>
    <row r="78" spans="1:18" ht="15.75" thickBot="1" x14ac:dyDescent="0.3">
      <c r="A78" s="10" t="s">
        <v>25</v>
      </c>
      <c r="B78" s="11"/>
      <c r="C78" s="11"/>
      <c r="D78" s="11"/>
      <c r="E78" s="11"/>
      <c r="F78" s="11"/>
      <c r="G78" s="11"/>
      <c r="H78" s="11"/>
      <c r="I78" s="11"/>
      <c r="J78" s="11"/>
      <c r="K78" s="11"/>
      <c r="L78" s="11"/>
      <c r="M78" s="11"/>
      <c r="N78" s="11"/>
      <c r="O78" s="11"/>
      <c r="P78" s="179"/>
      <c r="Q78" s="179"/>
      <c r="R78" s="180"/>
    </row>
    <row r="79" spans="1:18" ht="15.75" thickBot="1" x14ac:dyDescent="0.3"/>
    <row r="80" spans="1:18" ht="18.75" x14ac:dyDescent="0.25">
      <c r="A80" s="185" t="s">
        <v>64</v>
      </c>
      <c r="B80" s="186"/>
      <c r="C80" s="186"/>
      <c r="D80" s="186"/>
      <c r="E80" s="186"/>
      <c r="F80" s="186"/>
      <c r="G80" s="186"/>
      <c r="H80" s="186"/>
      <c r="I80" s="186"/>
      <c r="J80" s="186"/>
      <c r="K80" s="186"/>
      <c r="L80" s="186"/>
      <c r="M80" s="186"/>
      <c r="N80" s="186"/>
      <c r="O80" s="186"/>
      <c r="P80" s="186"/>
      <c r="Q80" s="186"/>
      <c r="R80" s="187"/>
    </row>
    <row r="81" spans="1:18" ht="15.75" x14ac:dyDescent="0.25">
      <c r="A81" s="176" t="s">
        <v>43</v>
      </c>
      <c r="B81" s="158"/>
      <c r="C81" s="158"/>
      <c r="D81" s="158"/>
      <c r="E81" s="158"/>
      <c r="F81" s="158"/>
      <c r="G81" s="158"/>
      <c r="H81" s="158"/>
      <c r="I81" s="158"/>
      <c r="J81" s="158"/>
      <c r="K81" s="158"/>
      <c r="L81" s="158"/>
      <c r="M81" s="158"/>
      <c r="N81" s="158"/>
      <c r="O81" s="158"/>
      <c r="P81" s="158"/>
      <c r="Q81" s="158"/>
      <c r="R81" s="177"/>
    </row>
    <row r="82" spans="1:18" x14ac:dyDescent="0.25">
      <c r="A82" s="133" t="s">
        <v>228</v>
      </c>
      <c r="B82" s="138" t="s">
        <v>14</v>
      </c>
      <c r="C82" s="138" t="s">
        <v>15</v>
      </c>
      <c r="D82" s="138" t="s">
        <v>16</v>
      </c>
      <c r="E82" s="138" t="s">
        <v>17</v>
      </c>
      <c r="F82" s="139" t="s">
        <v>18</v>
      </c>
      <c r="G82" s="139"/>
      <c r="H82" s="139"/>
      <c r="I82" s="139"/>
      <c r="J82" s="139"/>
      <c r="K82" s="139"/>
      <c r="L82" s="139"/>
      <c r="M82" s="139"/>
      <c r="N82" s="139"/>
      <c r="O82" s="139"/>
      <c r="P82" s="139" t="s">
        <v>24</v>
      </c>
      <c r="Q82" s="139"/>
      <c r="R82" s="146"/>
    </row>
    <row r="83" spans="1:18" x14ac:dyDescent="0.25">
      <c r="A83" s="134"/>
      <c r="B83" s="109"/>
      <c r="C83" s="109"/>
      <c r="D83" s="109"/>
      <c r="E83" s="109"/>
      <c r="F83" s="2" t="s">
        <v>1</v>
      </c>
      <c r="G83" s="2" t="s">
        <v>2</v>
      </c>
      <c r="H83" s="2" t="s">
        <v>5</v>
      </c>
      <c r="I83" s="2" t="s">
        <v>4</v>
      </c>
      <c r="J83" s="2" t="s">
        <v>0</v>
      </c>
      <c r="K83" s="2" t="s">
        <v>6</v>
      </c>
      <c r="L83" s="2" t="s">
        <v>3</v>
      </c>
      <c r="M83" s="2" t="s">
        <v>19</v>
      </c>
      <c r="N83" s="2" t="s">
        <v>20</v>
      </c>
      <c r="O83" s="2" t="s">
        <v>21</v>
      </c>
      <c r="P83" s="139"/>
      <c r="Q83" s="139"/>
      <c r="R83" s="146"/>
    </row>
    <row r="84" spans="1:18" x14ac:dyDescent="0.25">
      <c r="A84" s="8" t="s">
        <v>25</v>
      </c>
      <c r="B84" s="1"/>
      <c r="C84" s="1"/>
      <c r="D84" s="1"/>
      <c r="E84" s="1"/>
      <c r="F84" s="1"/>
      <c r="G84" s="1"/>
      <c r="H84" s="1"/>
      <c r="I84" s="1"/>
      <c r="J84" s="1"/>
      <c r="K84" s="1"/>
      <c r="L84" s="1"/>
      <c r="M84" s="1"/>
      <c r="N84" s="1"/>
      <c r="O84" s="1"/>
      <c r="P84" s="164"/>
      <c r="Q84" s="164"/>
      <c r="R84" s="178"/>
    </row>
    <row r="85" spans="1:18" x14ac:dyDescent="0.25">
      <c r="A85" s="8" t="s">
        <v>25</v>
      </c>
      <c r="B85" s="1"/>
      <c r="C85" s="1"/>
      <c r="D85" s="1"/>
      <c r="E85" s="1"/>
      <c r="F85" s="1"/>
      <c r="G85" s="1"/>
      <c r="H85" s="1"/>
      <c r="I85" s="1"/>
      <c r="J85" s="1"/>
      <c r="K85" s="1"/>
      <c r="L85" s="1"/>
      <c r="M85" s="1"/>
      <c r="N85" s="1"/>
      <c r="O85" s="1"/>
      <c r="P85" s="164"/>
      <c r="Q85" s="164"/>
      <c r="R85" s="178"/>
    </row>
    <row r="86" spans="1:18" x14ac:dyDescent="0.25">
      <c r="A86" s="8" t="s">
        <v>25</v>
      </c>
      <c r="B86" s="1"/>
      <c r="C86" s="1"/>
      <c r="D86" s="1"/>
      <c r="E86" s="1"/>
      <c r="F86" s="1"/>
      <c r="G86" s="1"/>
      <c r="H86" s="1"/>
      <c r="I86" s="1"/>
      <c r="J86" s="1"/>
      <c r="K86" s="1"/>
      <c r="L86" s="1"/>
      <c r="M86" s="1"/>
      <c r="N86" s="1"/>
      <c r="O86" s="1"/>
      <c r="P86" s="164"/>
      <c r="Q86" s="164"/>
      <c r="R86" s="178"/>
    </row>
    <row r="87" spans="1:18" x14ac:dyDescent="0.25">
      <c r="A87" s="8" t="s">
        <v>25</v>
      </c>
      <c r="B87" s="1"/>
      <c r="C87" s="1"/>
      <c r="D87" s="1"/>
      <c r="E87" s="1"/>
      <c r="F87" s="1"/>
      <c r="G87" s="1"/>
      <c r="H87" s="1"/>
      <c r="I87" s="1"/>
      <c r="J87" s="1"/>
      <c r="K87" s="1"/>
      <c r="L87" s="1"/>
      <c r="M87" s="1"/>
      <c r="N87" s="1"/>
      <c r="O87" s="1"/>
      <c r="P87" s="164"/>
      <c r="Q87" s="164"/>
      <c r="R87" s="178"/>
    </row>
    <row r="88" spans="1:18" ht="15.75" thickBot="1" x14ac:dyDescent="0.3">
      <c r="A88" s="10" t="s">
        <v>25</v>
      </c>
      <c r="B88" s="11"/>
      <c r="C88" s="11"/>
      <c r="D88" s="11"/>
      <c r="E88" s="11"/>
      <c r="F88" s="11"/>
      <c r="G88" s="11"/>
      <c r="H88" s="11"/>
      <c r="I88" s="11"/>
      <c r="J88" s="11"/>
      <c r="K88" s="11"/>
      <c r="L88" s="11"/>
      <c r="M88" s="11"/>
      <c r="N88" s="11"/>
      <c r="O88" s="11"/>
      <c r="P88" s="179"/>
      <c r="Q88" s="179"/>
      <c r="R88" s="180"/>
    </row>
    <row r="89" spans="1:18" ht="15.75" thickBot="1" x14ac:dyDescent="0.3"/>
    <row r="90" spans="1:18" ht="18.75" x14ac:dyDescent="0.25">
      <c r="A90" s="185" t="s">
        <v>65</v>
      </c>
      <c r="B90" s="186"/>
      <c r="C90" s="186"/>
      <c r="D90" s="186"/>
      <c r="E90" s="186"/>
      <c r="F90" s="186"/>
      <c r="G90" s="186"/>
      <c r="H90" s="186"/>
      <c r="I90" s="186"/>
      <c r="J90" s="186"/>
      <c r="K90" s="186"/>
      <c r="L90" s="186"/>
      <c r="M90" s="186"/>
      <c r="N90" s="186"/>
      <c r="O90" s="186"/>
      <c r="P90" s="186"/>
      <c r="Q90" s="186"/>
      <c r="R90" s="187"/>
    </row>
    <row r="91" spans="1:18" ht="15.75" x14ac:dyDescent="0.25">
      <c r="A91" s="176" t="s">
        <v>43</v>
      </c>
      <c r="B91" s="158"/>
      <c r="C91" s="158"/>
      <c r="D91" s="158"/>
      <c r="E91" s="158"/>
      <c r="F91" s="158"/>
      <c r="G91" s="158"/>
      <c r="H91" s="158"/>
      <c r="I91" s="158"/>
      <c r="J91" s="158"/>
      <c r="K91" s="158"/>
      <c r="L91" s="158"/>
      <c r="M91" s="158"/>
      <c r="N91" s="158"/>
      <c r="O91" s="158"/>
      <c r="P91" s="158"/>
      <c r="Q91" s="158"/>
      <c r="R91" s="177"/>
    </row>
    <row r="92" spans="1:18" x14ac:dyDescent="0.25">
      <c r="A92" s="133" t="s">
        <v>228</v>
      </c>
      <c r="B92" s="138" t="s">
        <v>14</v>
      </c>
      <c r="C92" s="138" t="s">
        <v>15</v>
      </c>
      <c r="D92" s="138" t="s">
        <v>16</v>
      </c>
      <c r="E92" s="138" t="s">
        <v>17</v>
      </c>
      <c r="F92" s="139" t="s">
        <v>18</v>
      </c>
      <c r="G92" s="139"/>
      <c r="H92" s="139"/>
      <c r="I92" s="139"/>
      <c r="J92" s="139"/>
      <c r="K92" s="139"/>
      <c r="L92" s="139"/>
      <c r="M92" s="139"/>
      <c r="N92" s="139"/>
      <c r="O92" s="139"/>
      <c r="P92" s="139" t="s">
        <v>24</v>
      </c>
      <c r="Q92" s="139"/>
      <c r="R92" s="146"/>
    </row>
    <row r="93" spans="1:18" x14ac:dyDescent="0.25">
      <c r="A93" s="134"/>
      <c r="B93" s="109"/>
      <c r="C93" s="109"/>
      <c r="D93" s="109"/>
      <c r="E93" s="109"/>
      <c r="F93" s="2" t="s">
        <v>1</v>
      </c>
      <c r="G93" s="2" t="s">
        <v>2</v>
      </c>
      <c r="H93" s="2" t="s">
        <v>5</v>
      </c>
      <c r="I93" s="2" t="s">
        <v>4</v>
      </c>
      <c r="J93" s="2" t="s">
        <v>0</v>
      </c>
      <c r="K93" s="2" t="s">
        <v>6</v>
      </c>
      <c r="L93" s="2" t="s">
        <v>3</v>
      </c>
      <c r="M93" s="2" t="s">
        <v>19</v>
      </c>
      <c r="N93" s="2" t="s">
        <v>20</v>
      </c>
      <c r="O93" s="2" t="s">
        <v>21</v>
      </c>
      <c r="P93" s="139"/>
      <c r="Q93" s="139"/>
      <c r="R93" s="146"/>
    </row>
    <row r="94" spans="1:18" x14ac:dyDescent="0.25">
      <c r="A94" s="8" t="s">
        <v>25</v>
      </c>
      <c r="B94" s="1"/>
      <c r="C94" s="1"/>
      <c r="D94" s="1"/>
      <c r="E94" s="1"/>
      <c r="F94" s="1"/>
      <c r="G94" s="1"/>
      <c r="H94" s="1"/>
      <c r="I94" s="1"/>
      <c r="J94" s="1"/>
      <c r="K94" s="1"/>
      <c r="L94" s="1"/>
      <c r="M94" s="1"/>
      <c r="N94" s="1"/>
      <c r="O94" s="1"/>
      <c r="P94" s="164"/>
      <c r="Q94" s="164"/>
      <c r="R94" s="178"/>
    </row>
    <row r="95" spans="1:18" x14ac:dyDescent="0.25">
      <c r="A95" s="8" t="s">
        <v>25</v>
      </c>
      <c r="B95" s="1"/>
      <c r="C95" s="1"/>
      <c r="D95" s="1"/>
      <c r="E95" s="1"/>
      <c r="F95" s="1"/>
      <c r="G95" s="1"/>
      <c r="H95" s="1"/>
      <c r="I95" s="1"/>
      <c r="J95" s="1"/>
      <c r="K95" s="1"/>
      <c r="L95" s="1"/>
      <c r="M95" s="1"/>
      <c r="N95" s="1"/>
      <c r="O95" s="1"/>
      <c r="P95" s="164"/>
      <c r="Q95" s="164"/>
      <c r="R95" s="178"/>
    </row>
    <row r="96" spans="1:18" x14ac:dyDescent="0.25">
      <c r="A96" s="8" t="s">
        <v>25</v>
      </c>
      <c r="B96" s="1"/>
      <c r="C96" s="1"/>
      <c r="D96" s="1"/>
      <c r="E96" s="1"/>
      <c r="F96" s="1"/>
      <c r="G96" s="1"/>
      <c r="H96" s="1"/>
      <c r="I96" s="1"/>
      <c r="J96" s="1"/>
      <c r="K96" s="1"/>
      <c r="L96" s="1"/>
      <c r="M96" s="1"/>
      <c r="N96" s="1"/>
      <c r="O96" s="1"/>
      <c r="P96" s="164"/>
      <c r="Q96" s="164"/>
      <c r="R96" s="178"/>
    </row>
    <row r="97" spans="1:18" x14ac:dyDescent="0.25">
      <c r="A97" s="8" t="s">
        <v>25</v>
      </c>
      <c r="B97" s="1"/>
      <c r="C97" s="1"/>
      <c r="D97" s="1"/>
      <c r="E97" s="1"/>
      <c r="F97" s="1"/>
      <c r="G97" s="1"/>
      <c r="H97" s="1"/>
      <c r="I97" s="1"/>
      <c r="J97" s="1"/>
      <c r="K97" s="1"/>
      <c r="L97" s="1"/>
      <c r="M97" s="1"/>
      <c r="N97" s="1"/>
      <c r="O97" s="1"/>
      <c r="P97" s="164"/>
      <c r="Q97" s="164"/>
      <c r="R97" s="178"/>
    </row>
    <row r="98" spans="1:18" ht="15.75" thickBot="1" x14ac:dyDescent="0.3">
      <c r="A98" s="10" t="s">
        <v>25</v>
      </c>
      <c r="B98" s="11"/>
      <c r="C98" s="11"/>
      <c r="D98" s="11"/>
      <c r="E98" s="11"/>
      <c r="F98" s="11"/>
      <c r="G98" s="11"/>
      <c r="H98" s="11"/>
      <c r="I98" s="11"/>
      <c r="J98" s="11"/>
      <c r="K98" s="11"/>
      <c r="L98" s="11"/>
      <c r="M98" s="11"/>
      <c r="N98" s="11"/>
      <c r="O98" s="11"/>
      <c r="P98" s="179"/>
      <c r="Q98" s="179"/>
      <c r="R98" s="180"/>
    </row>
    <row r="99" spans="1:18" ht="15.75" thickBot="1" x14ac:dyDescent="0.3"/>
    <row r="100" spans="1:18" ht="18.75" x14ac:dyDescent="0.25">
      <c r="A100" s="185" t="s">
        <v>66</v>
      </c>
      <c r="B100" s="186"/>
      <c r="C100" s="186"/>
      <c r="D100" s="186"/>
      <c r="E100" s="186"/>
      <c r="F100" s="186"/>
      <c r="G100" s="186"/>
      <c r="H100" s="186"/>
      <c r="I100" s="186"/>
      <c r="J100" s="186"/>
      <c r="K100" s="186"/>
      <c r="L100" s="186"/>
      <c r="M100" s="186"/>
      <c r="N100" s="186"/>
      <c r="O100" s="186"/>
      <c r="P100" s="186"/>
      <c r="Q100" s="186"/>
      <c r="R100" s="187"/>
    </row>
    <row r="101" spans="1:18" ht="15.75" x14ac:dyDescent="0.25">
      <c r="A101" s="176" t="s">
        <v>43</v>
      </c>
      <c r="B101" s="158"/>
      <c r="C101" s="158"/>
      <c r="D101" s="158"/>
      <c r="E101" s="158"/>
      <c r="F101" s="158"/>
      <c r="G101" s="158"/>
      <c r="H101" s="158"/>
      <c r="I101" s="158"/>
      <c r="J101" s="158"/>
      <c r="K101" s="158"/>
      <c r="L101" s="158"/>
      <c r="M101" s="158"/>
      <c r="N101" s="158"/>
      <c r="O101" s="158"/>
      <c r="P101" s="158"/>
      <c r="Q101" s="158"/>
      <c r="R101" s="177"/>
    </row>
    <row r="102" spans="1:18" x14ac:dyDescent="0.25">
      <c r="A102" s="133" t="s">
        <v>228</v>
      </c>
      <c r="B102" s="138" t="s">
        <v>14</v>
      </c>
      <c r="C102" s="138" t="s">
        <v>15</v>
      </c>
      <c r="D102" s="138" t="s">
        <v>16</v>
      </c>
      <c r="E102" s="138" t="s">
        <v>17</v>
      </c>
      <c r="F102" s="139" t="s">
        <v>18</v>
      </c>
      <c r="G102" s="139"/>
      <c r="H102" s="139"/>
      <c r="I102" s="139"/>
      <c r="J102" s="139"/>
      <c r="K102" s="139"/>
      <c r="L102" s="139"/>
      <c r="M102" s="139"/>
      <c r="N102" s="139"/>
      <c r="O102" s="139"/>
      <c r="P102" s="139" t="s">
        <v>24</v>
      </c>
      <c r="Q102" s="139"/>
      <c r="R102" s="146"/>
    </row>
    <row r="103" spans="1:18" x14ac:dyDescent="0.25">
      <c r="A103" s="134"/>
      <c r="B103" s="109"/>
      <c r="C103" s="109"/>
      <c r="D103" s="109"/>
      <c r="E103" s="109"/>
      <c r="F103" s="2" t="s">
        <v>1</v>
      </c>
      <c r="G103" s="2" t="s">
        <v>2</v>
      </c>
      <c r="H103" s="2" t="s">
        <v>5</v>
      </c>
      <c r="I103" s="2" t="s">
        <v>4</v>
      </c>
      <c r="J103" s="2" t="s">
        <v>0</v>
      </c>
      <c r="K103" s="2" t="s">
        <v>6</v>
      </c>
      <c r="L103" s="2" t="s">
        <v>3</v>
      </c>
      <c r="M103" s="2" t="s">
        <v>19</v>
      </c>
      <c r="N103" s="2" t="s">
        <v>20</v>
      </c>
      <c r="O103" s="2" t="s">
        <v>21</v>
      </c>
      <c r="P103" s="139"/>
      <c r="Q103" s="139"/>
      <c r="R103" s="146"/>
    </row>
    <row r="104" spans="1:18" x14ac:dyDescent="0.25">
      <c r="A104" s="8" t="s">
        <v>25</v>
      </c>
      <c r="B104" s="1"/>
      <c r="C104" s="1"/>
      <c r="D104" s="1"/>
      <c r="E104" s="1"/>
      <c r="F104" s="1"/>
      <c r="G104" s="1"/>
      <c r="H104" s="1"/>
      <c r="I104" s="1"/>
      <c r="J104" s="1"/>
      <c r="K104" s="1"/>
      <c r="L104" s="1"/>
      <c r="M104" s="1"/>
      <c r="N104" s="1"/>
      <c r="O104" s="1"/>
      <c r="P104" s="164"/>
      <c r="Q104" s="164"/>
      <c r="R104" s="178"/>
    </row>
    <row r="105" spans="1:18" x14ac:dyDescent="0.25">
      <c r="A105" s="8" t="s">
        <v>25</v>
      </c>
      <c r="B105" s="1"/>
      <c r="C105" s="1"/>
      <c r="D105" s="1"/>
      <c r="E105" s="1"/>
      <c r="F105" s="1"/>
      <c r="G105" s="1"/>
      <c r="H105" s="1"/>
      <c r="I105" s="1"/>
      <c r="J105" s="1"/>
      <c r="K105" s="1"/>
      <c r="L105" s="1"/>
      <c r="M105" s="1"/>
      <c r="N105" s="1"/>
      <c r="O105" s="1"/>
      <c r="P105" s="164"/>
      <c r="Q105" s="164"/>
      <c r="R105" s="178"/>
    </row>
    <row r="106" spans="1:18" x14ac:dyDescent="0.25">
      <c r="A106" s="8" t="s">
        <v>25</v>
      </c>
      <c r="B106" s="1"/>
      <c r="C106" s="1"/>
      <c r="D106" s="1"/>
      <c r="E106" s="1"/>
      <c r="F106" s="1"/>
      <c r="G106" s="1"/>
      <c r="H106" s="1"/>
      <c r="I106" s="1"/>
      <c r="J106" s="1"/>
      <c r="K106" s="1"/>
      <c r="L106" s="1"/>
      <c r="M106" s="1"/>
      <c r="N106" s="1"/>
      <c r="O106" s="1"/>
      <c r="P106" s="164"/>
      <c r="Q106" s="164"/>
      <c r="R106" s="178"/>
    </row>
    <row r="107" spans="1:18" x14ac:dyDescent="0.25">
      <c r="A107" s="8" t="s">
        <v>25</v>
      </c>
      <c r="B107" s="1"/>
      <c r="C107" s="1"/>
      <c r="D107" s="1"/>
      <c r="E107" s="1"/>
      <c r="F107" s="1"/>
      <c r="G107" s="1"/>
      <c r="H107" s="1"/>
      <c r="I107" s="1"/>
      <c r="J107" s="1"/>
      <c r="K107" s="1"/>
      <c r="L107" s="1"/>
      <c r="M107" s="1"/>
      <c r="N107" s="1"/>
      <c r="O107" s="1"/>
      <c r="P107" s="164"/>
      <c r="Q107" s="164"/>
      <c r="R107" s="178"/>
    </row>
    <row r="108" spans="1:18" ht="15.75" thickBot="1" x14ac:dyDescent="0.3">
      <c r="A108" s="10" t="s">
        <v>25</v>
      </c>
      <c r="B108" s="11"/>
      <c r="C108" s="11"/>
      <c r="D108" s="11"/>
      <c r="E108" s="11"/>
      <c r="F108" s="11"/>
      <c r="G108" s="11"/>
      <c r="H108" s="11"/>
      <c r="I108" s="11"/>
      <c r="J108" s="11"/>
      <c r="K108" s="11"/>
      <c r="L108" s="11"/>
      <c r="M108" s="11"/>
      <c r="N108" s="11"/>
      <c r="O108" s="11"/>
      <c r="P108" s="179"/>
      <c r="Q108" s="179"/>
      <c r="R108" s="180"/>
    </row>
    <row r="109" spans="1:18" ht="15.75" thickBot="1" x14ac:dyDescent="0.3"/>
    <row r="110" spans="1:18" ht="18.75" x14ac:dyDescent="0.25">
      <c r="A110" s="185" t="s">
        <v>67</v>
      </c>
      <c r="B110" s="186"/>
      <c r="C110" s="186"/>
      <c r="D110" s="186"/>
      <c r="E110" s="186"/>
      <c r="F110" s="186"/>
      <c r="G110" s="186"/>
      <c r="H110" s="186"/>
      <c r="I110" s="186"/>
      <c r="J110" s="186"/>
      <c r="K110" s="186"/>
      <c r="L110" s="186"/>
      <c r="M110" s="186"/>
      <c r="N110" s="186"/>
      <c r="O110" s="186"/>
      <c r="P110" s="186"/>
      <c r="Q110" s="186"/>
      <c r="R110" s="187"/>
    </row>
    <row r="111" spans="1:18" ht="15.75" x14ac:dyDescent="0.25">
      <c r="A111" s="176" t="s">
        <v>43</v>
      </c>
      <c r="B111" s="158"/>
      <c r="C111" s="158"/>
      <c r="D111" s="158"/>
      <c r="E111" s="158"/>
      <c r="F111" s="158"/>
      <c r="G111" s="158"/>
      <c r="H111" s="158"/>
      <c r="I111" s="158"/>
      <c r="J111" s="158"/>
      <c r="K111" s="158"/>
      <c r="L111" s="158"/>
      <c r="M111" s="158"/>
      <c r="N111" s="158"/>
      <c r="O111" s="158"/>
      <c r="P111" s="158"/>
      <c r="Q111" s="158"/>
      <c r="R111" s="177"/>
    </row>
    <row r="112" spans="1:18" x14ac:dyDescent="0.25">
      <c r="A112" s="133" t="s">
        <v>228</v>
      </c>
      <c r="B112" s="138" t="s">
        <v>14</v>
      </c>
      <c r="C112" s="138" t="s">
        <v>15</v>
      </c>
      <c r="D112" s="138" t="s">
        <v>16</v>
      </c>
      <c r="E112" s="138" t="s">
        <v>17</v>
      </c>
      <c r="F112" s="139" t="s">
        <v>18</v>
      </c>
      <c r="G112" s="139"/>
      <c r="H112" s="139"/>
      <c r="I112" s="139"/>
      <c r="J112" s="139"/>
      <c r="K112" s="139"/>
      <c r="L112" s="139"/>
      <c r="M112" s="139"/>
      <c r="N112" s="139"/>
      <c r="O112" s="139"/>
      <c r="P112" s="139" t="s">
        <v>24</v>
      </c>
      <c r="Q112" s="139"/>
      <c r="R112" s="146"/>
    </row>
    <row r="113" spans="1:18" x14ac:dyDescent="0.25">
      <c r="A113" s="134"/>
      <c r="B113" s="109"/>
      <c r="C113" s="109"/>
      <c r="D113" s="109"/>
      <c r="E113" s="109"/>
      <c r="F113" s="2" t="s">
        <v>1</v>
      </c>
      <c r="G113" s="2" t="s">
        <v>2</v>
      </c>
      <c r="H113" s="2" t="s">
        <v>5</v>
      </c>
      <c r="I113" s="2" t="s">
        <v>4</v>
      </c>
      <c r="J113" s="2" t="s">
        <v>0</v>
      </c>
      <c r="K113" s="2" t="s">
        <v>6</v>
      </c>
      <c r="L113" s="2" t="s">
        <v>3</v>
      </c>
      <c r="M113" s="2" t="s">
        <v>19</v>
      </c>
      <c r="N113" s="2" t="s">
        <v>20</v>
      </c>
      <c r="O113" s="2" t="s">
        <v>21</v>
      </c>
      <c r="P113" s="139"/>
      <c r="Q113" s="139"/>
      <c r="R113" s="146"/>
    </row>
    <row r="114" spans="1:18" x14ac:dyDescent="0.25">
      <c r="A114" s="8" t="s">
        <v>25</v>
      </c>
      <c r="B114" s="1"/>
      <c r="C114" s="1"/>
      <c r="D114" s="1"/>
      <c r="E114" s="1"/>
      <c r="F114" s="1"/>
      <c r="G114" s="1"/>
      <c r="H114" s="1"/>
      <c r="I114" s="1"/>
      <c r="J114" s="1"/>
      <c r="K114" s="1"/>
      <c r="L114" s="1"/>
      <c r="M114" s="1"/>
      <c r="N114" s="1"/>
      <c r="O114" s="1"/>
      <c r="P114" s="164"/>
      <c r="Q114" s="164"/>
      <c r="R114" s="178"/>
    </row>
    <row r="115" spans="1:18" x14ac:dyDescent="0.25">
      <c r="A115" s="8" t="s">
        <v>25</v>
      </c>
      <c r="B115" s="1"/>
      <c r="C115" s="1"/>
      <c r="D115" s="1"/>
      <c r="E115" s="1"/>
      <c r="F115" s="1"/>
      <c r="G115" s="1"/>
      <c r="H115" s="1"/>
      <c r="I115" s="1"/>
      <c r="J115" s="1"/>
      <c r="K115" s="1"/>
      <c r="L115" s="1"/>
      <c r="M115" s="1"/>
      <c r="N115" s="1"/>
      <c r="O115" s="1"/>
      <c r="P115" s="164"/>
      <c r="Q115" s="164"/>
      <c r="R115" s="178"/>
    </row>
    <row r="116" spans="1:18" x14ac:dyDescent="0.25">
      <c r="A116" s="8" t="s">
        <v>25</v>
      </c>
      <c r="B116" s="1"/>
      <c r="C116" s="1"/>
      <c r="D116" s="1"/>
      <c r="E116" s="1"/>
      <c r="F116" s="1"/>
      <c r="G116" s="1"/>
      <c r="H116" s="1"/>
      <c r="I116" s="1"/>
      <c r="J116" s="1"/>
      <c r="K116" s="1"/>
      <c r="L116" s="1"/>
      <c r="M116" s="1"/>
      <c r="N116" s="1"/>
      <c r="O116" s="1"/>
      <c r="P116" s="164"/>
      <c r="Q116" s="164"/>
      <c r="R116" s="178"/>
    </row>
    <row r="117" spans="1:18" x14ac:dyDescent="0.25">
      <c r="A117" s="8" t="s">
        <v>25</v>
      </c>
      <c r="B117" s="1"/>
      <c r="C117" s="1"/>
      <c r="D117" s="1"/>
      <c r="E117" s="1"/>
      <c r="F117" s="1"/>
      <c r="G117" s="1"/>
      <c r="H117" s="1"/>
      <c r="I117" s="1"/>
      <c r="J117" s="1"/>
      <c r="K117" s="1"/>
      <c r="L117" s="1"/>
      <c r="M117" s="1"/>
      <c r="N117" s="1"/>
      <c r="O117" s="1"/>
      <c r="P117" s="164"/>
      <c r="Q117" s="164"/>
      <c r="R117" s="178"/>
    </row>
    <row r="118" spans="1:18" ht="15.75" thickBot="1" x14ac:dyDescent="0.3">
      <c r="A118" s="10" t="s">
        <v>25</v>
      </c>
      <c r="B118" s="11"/>
      <c r="C118" s="11"/>
      <c r="D118" s="11"/>
      <c r="E118" s="11"/>
      <c r="F118" s="11"/>
      <c r="G118" s="11"/>
      <c r="H118" s="11"/>
      <c r="I118" s="11"/>
      <c r="J118" s="11"/>
      <c r="K118" s="11"/>
      <c r="L118" s="11"/>
      <c r="M118" s="11"/>
      <c r="N118" s="11"/>
      <c r="O118" s="11"/>
      <c r="P118" s="179"/>
      <c r="Q118" s="179"/>
      <c r="R118" s="180"/>
    </row>
    <row r="119" spans="1:18" ht="15.75" thickBot="1" x14ac:dyDescent="0.3"/>
    <row r="120" spans="1:18" ht="18.75" x14ac:dyDescent="0.25">
      <c r="A120" s="185" t="s">
        <v>68</v>
      </c>
      <c r="B120" s="186"/>
      <c r="C120" s="186"/>
      <c r="D120" s="186"/>
      <c r="E120" s="186"/>
      <c r="F120" s="186"/>
      <c r="G120" s="186"/>
      <c r="H120" s="186"/>
      <c r="I120" s="186"/>
      <c r="J120" s="186"/>
      <c r="K120" s="186"/>
      <c r="L120" s="186"/>
      <c r="M120" s="186"/>
      <c r="N120" s="186"/>
      <c r="O120" s="186"/>
      <c r="P120" s="186"/>
      <c r="Q120" s="186"/>
      <c r="R120" s="187"/>
    </row>
    <row r="121" spans="1:18" ht="15.75" x14ac:dyDescent="0.25">
      <c r="A121" s="176" t="s">
        <v>43</v>
      </c>
      <c r="B121" s="158"/>
      <c r="C121" s="158"/>
      <c r="D121" s="158"/>
      <c r="E121" s="158"/>
      <c r="F121" s="158"/>
      <c r="G121" s="158"/>
      <c r="H121" s="158"/>
      <c r="I121" s="158"/>
      <c r="J121" s="158"/>
      <c r="K121" s="158"/>
      <c r="L121" s="158"/>
      <c r="M121" s="158"/>
      <c r="N121" s="158"/>
      <c r="O121" s="158"/>
      <c r="P121" s="158"/>
      <c r="Q121" s="158"/>
      <c r="R121" s="177"/>
    </row>
    <row r="122" spans="1:18" x14ac:dyDescent="0.25">
      <c r="A122" s="133" t="s">
        <v>228</v>
      </c>
      <c r="B122" s="138" t="s">
        <v>14</v>
      </c>
      <c r="C122" s="138" t="s">
        <v>15</v>
      </c>
      <c r="D122" s="138" t="s">
        <v>16</v>
      </c>
      <c r="E122" s="138" t="s">
        <v>17</v>
      </c>
      <c r="F122" s="139" t="s">
        <v>18</v>
      </c>
      <c r="G122" s="139"/>
      <c r="H122" s="139"/>
      <c r="I122" s="139"/>
      <c r="J122" s="139"/>
      <c r="K122" s="139"/>
      <c r="L122" s="139"/>
      <c r="M122" s="139"/>
      <c r="N122" s="139"/>
      <c r="O122" s="139"/>
      <c r="P122" s="139" t="s">
        <v>24</v>
      </c>
      <c r="Q122" s="139"/>
      <c r="R122" s="146"/>
    </row>
    <row r="123" spans="1:18" x14ac:dyDescent="0.25">
      <c r="A123" s="134"/>
      <c r="B123" s="109"/>
      <c r="C123" s="109"/>
      <c r="D123" s="109"/>
      <c r="E123" s="109"/>
      <c r="F123" s="2" t="s">
        <v>1</v>
      </c>
      <c r="G123" s="2" t="s">
        <v>2</v>
      </c>
      <c r="H123" s="2" t="s">
        <v>5</v>
      </c>
      <c r="I123" s="2" t="s">
        <v>4</v>
      </c>
      <c r="J123" s="2" t="s">
        <v>0</v>
      </c>
      <c r="K123" s="2" t="s">
        <v>6</v>
      </c>
      <c r="L123" s="2" t="s">
        <v>3</v>
      </c>
      <c r="M123" s="2" t="s">
        <v>19</v>
      </c>
      <c r="N123" s="2" t="s">
        <v>20</v>
      </c>
      <c r="O123" s="2" t="s">
        <v>21</v>
      </c>
      <c r="P123" s="139"/>
      <c r="Q123" s="139"/>
      <c r="R123" s="146"/>
    </row>
    <row r="124" spans="1:18" x14ac:dyDescent="0.25">
      <c r="A124" s="8" t="s">
        <v>25</v>
      </c>
      <c r="B124" s="1"/>
      <c r="C124" s="1"/>
      <c r="D124" s="1"/>
      <c r="E124" s="1"/>
      <c r="F124" s="1"/>
      <c r="G124" s="1"/>
      <c r="H124" s="1"/>
      <c r="I124" s="1"/>
      <c r="J124" s="1"/>
      <c r="K124" s="1"/>
      <c r="L124" s="1"/>
      <c r="M124" s="1"/>
      <c r="N124" s="1"/>
      <c r="O124" s="1"/>
      <c r="P124" s="164"/>
      <c r="Q124" s="164"/>
      <c r="R124" s="178"/>
    </row>
    <row r="125" spans="1:18" x14ac:dyDescent="0.25">
      <c r="A125" s="8" t="s">
        <v>25</v>
      </c>
      <c r="B125" s="1"/>
      <c r="C125" s="1"/>
      <c r="D125" s="1"/>
      <c r="E125" s="1"/>
      <c r="F125" s="1"/>
      <c r="G125" s="1"/>
      <c r="H125" s="1"/>
      <c r="I125" s="1"/>
      <c r="J125" s="1"/>
      <c r="K125" s="1"/>
      <c r="L125" s="1"/>
      <c r="M125" s="1"/>
      <c r="N125" s="1"/>
      <c r="O125" s="1"/>
      <c r="P125" s="164"/>
      <c r="Q125" s="164"/>
      <c r="R125" s="178"/>
    </row>
    <row r="126" spans="1:18" x14ac:dyDescent="0.25">
      <c r="A126" s="8" t="s">
        <v>25</v>
      </c>
      <c r="B126" s="1"/>
      <c r="C126" s="1"/>
      <c r="D126" s="1"/>
      <c r="E126" s="1"/>
      <c r="F126" s="1"/>
      <c r="G126" s="1"/>
      <c r="H126" s="1"/>
      <c r="I126" s="1"/>
      <c r="J126" s="1"/>
      <c r="K126" s="1"/>
      <c r="L126" s="1"/>
      <c r="M126" s="1"/>
      <c r="N126" s="1"/>
      <c r="O126" s="1"/>
      <c r="P126" s="164"/>
      <c r="Q126" s="164"/>
      <c r="R126" s="178"/>
    </row>
    <row r="127" spans="1:18" x14ac:dyDescent="0.25">
      <c r="A127" s="8" t="s">
        <v>25</v>
      </c>
      <c r="B127" s="1"/>
      <c r="C127" s="1"/>
      <c r="D127" s="1"/>
      <c r="E127" s="1"/>
      <c r="F127" s="1"/>
      <c r="G127" s="1"/>
      <c r="H127" s="1"/>
      <c r="I127" s="1"/>
      <c r="J127" s="1"/>
      <c r="K127" s="1"/>
      <c r="L127" s="1"/>
      <c r="M127" s="1"/>
      <c r="N127" s="1"/>
      <c r="O127" s="1"/>
      <c r="P127" s="164"/>
      <c r="Q127" s="164"/>
      <c r="R127" s="178"/>
    </row>
    <row r="128" spans="1:18" ht="15.75" thickBot="1" x14ac:dyDescent="0.3">
      <c r="A128" s="10" t="s">
        <v>25</v>
      </c>
      <c r="B128" s="11"/>
      <c r="C128" s="11"/>
      <c r="D128" s="11"/>
      <c r="E128" s="11"/>
      <c r="F128" s="11"/>
      <c r="G128" s="11"/>
      <c r="H128" s="11"/>
      <c r="I128" s="11"/>
      <c r="J128" s="11"/>
      <c r="K128" s="11"/>
      <c r="L128" s="11"/>
      <c r="M128" s="11"/>
      <c r="N128" s="11"/>
      <c r="O128" s="11"/>
      <c r="P128" s="179"/>
      <c r="Q128" s="179"/>
      <c r="R128" s="180"/>
    </row>
    <row r="129" spans="1:18" ht="15.75" thickBot="1" x14ac:dyDescent="0.3"/>
    <row r="130" spans="1:18" ht="18.75" x14ac:dyDescent="0.25">
      <c r="A130" s="185" t="s">
        <v>69</v>
      </c>
      <c r="B130" s="186"/>
      <c r="C130" s="186"/>
      <c r="D130" s="186"/>
      <c r="E130" s="186"/>
      <c r="F130" s="186"/>
      <c r="G130" s="186"/>
      <c r="H130" s="186"/>
      <c r="I130" s="186"/>
      <c r="J130" s="186"/>
      <c r="K130" s="186"/>
      <c r="L130" s="186"/>
      <c r="M130" s="186"/>
      <c r="N130" s="186"/>
      <c r="O130" s="186"/>
      <c r="P130" s="186"/>
      <c r="Q130" s="186"/>
      <c r="R130" s="187"/>
    </row>
    <row r="131" spans="1:18" ht="15.75" x14ac:dyDescent="0.25">
      <c r="A131" s="176" t="s">
        <v>43</v>
      </c>
      <c r="B131" s="158"/>
      <c r="C131" s="158"/>
      <c r="D131" s="158"/>
      <c r="E131" s="158"/>
      <c r="F131" s="158"/>
      <c r="G131" s="158"/>
      <c r="H131" s="158"/>
      <c r="I131" s="158"/>
      <c r="J131" s="158"/>
      <c r="K131" s="158"/>
      <c r="L131" s="158"/>
      <c r="M131" s="158"/>
      <c r="N131" s="158"/>
      <c r="O131" s="158"/>
      <c r="P131" s="158"/>
      <c r="Q131" s="158"/>
      <c r="R131" s="177"/>
    </row>
    <row r="132" spans="1:18" x14ac:dyDescent="0.25">
      <c r="A132" s="133" t="s">
        <v>228</v>
      </c>
      <c r="B132" s="138" t="s">
        <v>14</v>
      </c>
      <c r="C132" s="138" t="s">
        <v>15</v>
      </c>
      <c r="D132" s="138" t="s">
        <v>16</v>
      </c>
      <c r="E132" s="138" t="s">
        <v>17</v>
      </c>
      <c r="F132" s="139" t="s">
        <v>18</v>
      </c>
      <c r="G132" s="139"/>
      <c r="H132" s="139"/>
      <c r="I132" s="139"/>
      <c r="J132" s="139"/>
      <c r="K132" s="139"/>
      <c r="L132" s="139"/>
      <c r="M132" s="139"/>
      <c r="N132" s="139"/>
      <c r="O132" s="139"/>
      <c r="P132" s="139" t="s">
        <v>24</v>
      </c>
      <c r="Q132" s="139"/>
      <c r="R132" s="146"/>
    </row>
    <row r="133" spans="1:18" x14ac:dyDescent="0.25">
      <c r="A133" s="134"/>
      <c r="B133" s="109"/>
      <c r="C133" s="109"/>
      <c r="D133" s="109"/>
      <c r="E133" s="109"/>
      <c r="F133" s="2" t="s">
        <v>1</v>
      </c>
      <c r="G133" s="2" t="s">
        <v>2</v>
      </c>
      <c r="H133" s="2" t="s">
        <v>5</v>
      </c>
      <c r="I133" s="2" t="s">
        <v>4</v>
      </c>
      <c r="J133" s="2" t="s">
        <v>0</v>
      </c>
      <c r="K133" s="2" t="s">
        <v>6</v>
      </c>
      <c r="L133" s="2" t="s">
        <v>3</v>
      </c>
      <c r="M133" s="2" t="s">
        <v>19</v>
      </c>
      <c r="N133" s="2" t="s">
        <v>20</v>
      </c>
      <c r="O133" s="2" t="s">
        <v>21</v>
      </c>
      <c r="P133" s="139"/>
      <c r="Q133" s="139"/>
      <c r="R133" s="146"/>
    </row>
    <row r="134" spans="1:18" x14ac:dyDescent="0.25">
      <c r="A134" s="8" t="s">
        <v>25</v>
      </c>
      <c r="B134" s="1"/>
      <c r="C134" s="1"/>
      <c r="D134" s="1"/>
      <c r="E134" s="1"/>
      <c r="F134" s="1"/>
      <c r="G134" s="1"/>
      <c r="H134" s="1"/>
      <c r="I134" s="1"/>
      <c r="J134" s="1"/>
      <c r="K134" s="1"/>
      <c r="L134" s="1"/>
      <c r="M134" s="1"/>
      <c r="N134" s="1"/>
      <c r="O134" s="1"/>
      <c r="P134" s="164"/>
      <c r="Q134" s="164"/>
      <c r="R134" s="178"/>
    </row>
    <row r="135" spans="1:18" x14ac:dyDescent="0.25">
      <c r="A135" s="8" t="s">
        <v>25</v>
      </c>
      <c r="B135" s="1"/>
      <c r="C135" s="1"/>
      <c r="D135" s="1"/>
      <c r="E135" s="1"/>
      <c r="F135" s="1"/>
      <c r="G135" s="1"/>
      <c r="H135" s="1"/>
      <c r="I135" s="1"/>
      <c r="J135" s="1"/>
      <c r="K135" s="1"/>
      <c r="L135" s="1"/>
      <c r="M135" s="1"/>
      <c r="N135" s="1"/>
      <c r="O135" s="1"/>
      <c r="P135" s="164"/>
      <c r="Q135" s="164"/>
      <c r="R135" s="178"/>
    </row>
    <row r="136" spans="1:18" x14ac:dyDescent="0.25">
      <c r="A136" s="8" t="s">
        <v>25</v>
      </c>
      <c r="B136" s="1"/>
      <c r="C136" s="1"/>
      <c r="D136" s="1"/>
      <c r="E136" s="1"/>
      <c r="F136" s="1"/>
      <c r="G136" s="1"/>
      <c r="H136" s="1"/>
      <c r="I136" s="1"/>
      <c r="J136" s="1"/>
      <c r="K136" s="1"/>
      <c r="L136" s="1"/>
      <c r="M136" s="1"/>
      <c r="N136" s="1"/>
      <c r="O136" s="1"/>
      <c r="P136" s="164"/>
      <c r="Q136" s="164"/>
      <c r="R136" s="178"/>
    </row>
    <row r="137" spans="1:18" x14ac:dyDescent="0.25">
      <c r="A137" s="8" t="s">
        <v>25</v>
      </c>
      <c r="B137" s="1"/>
      <c r="C137" s="1"/>
      <c r="D137" s="1"/>
      <c r="E137" s="1"/>
      <c r="F137" s="1"/>
      <c r="G137" s="1"/>
      <c r="H137" s="1"/>
      <c r="I137" s="1"/>
      <c r="J137" s="1"/>
      <c r="K137" s="1"/>
      <c r="L137" s="1"/>
      <c r="M137" s="1"/>
      <c r="N137" s="1"/>
      <c r="O137" s="1"/>
      <c r="P137" s="164"/>
      <c r="Q137" s="164"/>
      <c r="R137" s="178"/>
    </row>
    <row r="138" spans="1:18" ht="15.75" thickBot="1" x14ac:dyDescent="0.3">
      <c r="A138" s="10" t="s">
        <v>25</v>
      </c>
      <c r="B138" s="11"/>
      <c r="C138" s="11"/>
      <c r="D138" s="11"/>
      <c r="E138" s="11"/>
      <c r="F138" s="11"/>
      <c r="G138" s="11"/>
      <c r="H138" s="11"/>
      <c r="I138" s="11"/>
      <c r="J138" s="11"/>
      <c r="K138" s="11"/>
      <c r="L138" s="11"/>
      <c r="M138" s="11"/>
      <c r="N138" s="11"/>
      <c r="O138" s="11"/>
      <c r="P138" s="179"/>
      <c r="Q138" s="179"/>
      <c r="R138" s="180"/>
    </row>
    <row r="139" spans="1:18" ht="15.75" thickBot="1" x14ac:dyDescent="0.3"/>
    <row r="140" spans="1:18" ht="18.75" x14ac:dyDescent="0.25">
      <c r="A140" s="185" t="s">
        <v>70</v>
      </c>
      <c r="B140" s="186"/>
      <c r="C140" s="186"/>
      <c r="D140" s="186"/>
      <c r="E140" s="186"/>
      <c r="F140" s="186"/>
      <c r="G140" s="186"/>
      <c r="H140" s="186"/>
      <c r="I140" s="186"/>
      <c r="J140" s="186"/>
      <c r="K140" s="186"/>
      <c r="L140" s="186"/>
      <c r="M140" s="186"/>
      <c r="N140" s="186"/>
      <c r="O140" s="186"/>
      <c r="P140" s="186"/>
      <c r="Q140" s="186"/>
      <c r="R140" s="187"/>
    </row>
    <row r="141" spans="1:18" ht="15.75" x14ac:dyDescent="0.25">
      <c r="A141" s="176" t="s">
        <v>43</v>
      </c>
      <c r="B141" s="158"/>
      <c r="C141" s="158"/>
      <c r="D141" s="158"/>
      <c r="E141" s="158"/>
      <c r="F141" s="158"/>
      <c r="G141" s="158"/>
      <c r="H141" s="158"/>
      <c r="I141" s="158"/>
      <c r="J141" s="158"/>
      <c r="K141" s="158"/>
      <c r="L141" s="158"/>
      <c r="M141" s="158"/>
      <c r="N141" s="158"/>
      <c r="O141" s="158"/>
      <c r="P141" s="158"/>
      <c r="Q141" s="158"/>
      <c r="R141" s="177"/>
    </row>
    <row r="142" spans="1:18" x14ac:dyDescent="0.25">
      <c r="A142" s="133" t="s">
        <v>228</v>
      </c>
      <c r="B142" s="138" t="s">
        <v>14</v>
      </c>
      <c r="C142" s="138" t="s">
        <v>15</v>
      </c>
      <c r="D142" s="138" t="s">
        <v>16</v>
      </c>
      <c r="E142" s="138" t="s">
        <v>17</v>
      </c>
      <c r="F142" s="139" t="s">
        <v>18</v>
      </c>
      <c r="G142" s="139"/>
      <c r="H142" s="139"/>
      <c r="I142" s="139"/>
      <c r="J142" s="139"/>
      <c r="K142" s="139"/>
      <c r="L142" s="139"/>
      <c r="M142" s="139"/>
      <c r="N142" s="139"/>
      <c r="O142" s="139"/>
      <c r="P142" s="139" t="s">
        <v>24</v>
      </c>
      <c r="Q142" s="139"/>
      <c r="R142" s="146"/>
    </row>
    <row r="143" spans="1:18" x14ac:dyDescent="0.25">
      <c r="A143" s="134"/>
      <c r="B143" s="109"/>
      <c r="C143" s="109"/>
      <c r="D143" s="109"/>
      <c r="E143" s="109"/>
      <c r="F143" s="2" t="s">
        <v>1</v>
      </c>
      <c r="G143" s="2" t="s">
        <v>2</v>
      </c>
      <c r="H143" s="2" t="s">
        <v>5</v>
      </c>
      <c r="I143" s="2" t="s">
        <v>4</v>
      </c>
      <c r="J143" s="2" t="s">
        <v>0</v>
      </c>
      <c r="K143" s="2" t="s">
        <v>6</v>
      </c>
      <c r="L143" s="2" t="s">
        <v>3</v>
      </c>
      <c r="M143" s="2" t="s">
        <v>19</v>
      </c>
      <c r="N143" s="2" t="s">
        <v>20</v>
      </c>
      <c r="O143" s="2" t="s">
        <v>21</v>
      </c>
      <c r="P143" s="139"/>
      <c r="Q143" s="139"/>
      <c r="R143" s="146"/>
    </row>
    <row r="144" spans="1:18" x14ac:dyDescent="0.25">
      <c r="A144" s="8" t="s">
        <v>25</v>
      </c>
      <c r="B144" s="1"/>
      <c r="C144" s="1"/>
      <c r="D144" s="1"/>
      <c r="E144" s="1"/>
      <c r="F144" s="1"/>
      <c r="G144" s="1"/>
      <c r="H144" s="1"/>
      <c r="I144" s="1"/>
      <c r="J144" s="1"/>
      <c r="K144" s="1"/>
      <c r="L144" s="1"/>
      <c r="M144" s="1"/>
      <c r="N144" s="1"/>
      <c r="O144" s="1"/>
      <c r="P144" s="164"/>
      <c r="Q144" s="164"/>
      <c r="R144" s="178"/>
    </row>
    <row r="145" spans="1:18" x14ac:dyDescent="0.25">
      <c r="A145" s="8" t="s">
        <v>25</v>
      </c>
      <c r="B145" s="1"/>
      <c r="C145" s="1"/>
      <c r="D145" s="1"/>
      <c r="E145" s="1"/>
      <c r="F145" s="1"/>
      <c r="G145" s="1"/>
      <c r="H145" s="1"/>
      <c r="I145" s="1"/>
      <c r="J145" s="1"/>
      <c r="K145" s="1"/>
      <c r="L145" s="1"/>
      <c r="M145" s="1"/>
      <c r="N145" s="1"/>
      <c r="O145" s="1"/>
      <c r="P145" s="164"/>
      <c r="Q145" s="164"/>
      <c r="R145" s="178"/>
    </row>
    <row r="146" spans="1:18" x14ac:dyDescent="0.25">
      <c r="A146" s="8" t="s">
        <v>25</v>
      </c>
      <c r="B146" s="1"/>
      <c r="C146" s="1"/>
      <c r="D146" s="1"/>
      <c r="E146" s="1"/>
      <c r="F146" s="1"/>
      <c r="G146" s="1"/>
      <c r="H146" s="1"/>
      <c r="I146" s="1"/>
      <c r="J146" s="1"/>
      <c r="K146" s="1"/>
      <c r="L146" s="1"/>
      <c r="M146" s="1"/>
      <c r="N146" s="1"/>
      <c r="O146" s="1"/>
      <c r="P146" s="164"/>
      <c r="Q146" s="164"/>
      <c r="R146" s="178"/>
    </row>
    <row r="147" spans="1:18" x14ac:dyDescent="0.25">
      <c r="A147" s="8" t="s">
        <v>25</v>
      </c>
      <c r="B147" s="1"/>
      <c r="C147" s="1"/>
      <c r="D147" s="1"/>
      <c r="E147" s="1"/>
      <c r="F147" s="1"/>
      <c r="G147" s="1"/>
      <c r="H147" s="1"/>
      <c r="I147" s="1"/>
      <c r="J147" s="1"/>
      <c r="K147" s="1"/>
      <c r="L147" s="1"/>
      <c r="M147" s="1"/>
      <c r="N147" s="1"/>
      <c r="O147" s="1"/>
      <c r="P147" s="164"/>
      <c r="Q147" s="164"/>
      <c r="R147" s="178"/>
    </row>
    <row r="148" spans="1:18" ht="15.75" thickBot="1" x14ac:dyDescent="0.3">
      <c r="A148" s="10" t="s">
        <v>25</v>
      </c>
      <c r="B148" s="11"/>
      <c r="C148" s="11"/>
      <c r="D148" s="11"/>
      <c r="E148" s="11"/>
      <c r="F148" s="11"/>
      <c r="G148" s="11"/>
      <c r="H148" s="11"/>
      <c r="I148" s="11"/>
      <c r="J148" s="11"/>
      <c r="K148" s="11"/>
      <c r="L148" s="11"/>
      <c r="M148" s="11"/>
      <c r="N148" s="11"/>
      <c r="O148" s="11"/>
      <c r="P148" s="179"/>
      <c r="Q148" s="179"/>
      <c r="R148" s="180"/>
    </row>
    <row r="149" spans="1:18" ht="15.75" thickBot="1" x14ac:dyDescent="0.3"/>
    <row r="150" spans="1:18" ht="18.75" x14ac:dyDescent="0.25">
      <c r="A150" s="185" t="s">
        <v>71</v>
      </c>
      <c r="B150" s="186"/>
      <c r="C150" s="186"/>
      <c r="D150" s="186"/>
      <c r="E150" s="186"/>
      <c r="F150" s="186"/>
      <c r="G150" s="186"/>
      <c r="H150" s="186"/>
      <c r="I150" s="186"/>
      <c r="J150" s="186"/>
      <c r="K150" s="186"/>
      <c r="L150" s="186"/>
      <c r="M150" s="186"/>
      <c r="N150" s="186"/>
      <c r="O150" s="186"/>
      <c r="P150" s="186"/>
      <c r="Q150" s="186"/>
      <c r="R150" s="187"/>
    </row>
    <row r="151" spans="1:18" ht="15.75" x14ac:dyDescent="0.25">
      <c r="A151" s="176" t="s">
        <v>43</v>
      </c>
      <c r="B151" s="158"/>
      <c r="C151" s="158"/>
      <c r="D151" s="158"/>
      <c r="E151" s="158"/>
      <c r="F151" s="158"/>
      <c r="G151" s="158"/>
      <c r="H151" s="158"/>
      <c r="I151" s="158"/>
      <c r="J151" s="158"/>
      <c r="K151" s="158"/>
      <c r="L151" s="158"/>
      <c r="M151" s="158"/>
      <c r="N151" s="158"/>
      <c r="O151" s="158"/>
      <c r="P151" s="158"/>
      <c r="Q151" s="158"/>
      <c r="R151" s="177"/>
    </row>
    <row r="152" spans="1:18" x14ac:dyDescent="0.25">
      <c r="A152" s="133" t="s">
        <v>228</v>
      </c>
      <c r="B152" s="138" t="s">
        <v>14</v>
      </c>
      <c r="C152" s="138" t="s">
        <v>15</v>
      </c>
      <c r="D152" s="138" t="s">
        <v>16</v>
      </c>
      <c r="E152" s="138" t="s">
        <v>17</v>
      </c>
      <c r="F152" s="139" t="s">
        <v>18</v>
      </c>
      <c r="G152" s="139"/>
      <c r="H152" s="139"/>
      <c r="I152" s="139"/>
      <c r="J152" s="139"/>
      <c r="K152" s="139"/>
      <c r="L152" s="139"/>
      <c r="M152" s="139"/>
      <c r="N152" s="139"/>
      <c r="O152" s="139"/>
      <c r="P152" s="139" t="s">
        <v>24</v>
      </c>
      <c r="Q152" s="139"/>
      <c r="R152" s="146"/>
    </row>
    <row r="153" spans="1:18" x14ac:dyDescent="0.25">
      <c r="A153" s="134"/>
      <c r="B153" s="109"/>
      <c r="C153" s="109"/>
      <c r="D153" s="109"/>
      <c r="E153" s="109"/>
      <c r="F153" s="2" t="s">
        <v>1</v>
      </c>
      <c r="G153" s="2" t="s">
        <v>2</v>
      </c>
      <c r="H153" s="2" t="s">
        <v>5</v>
      </c>
      <c r="I153" s="2" t="s">
        <v>4</v>
      </c>
      <c r="J153" s="2" t="s">
        <v>0</v>
      </c>
      <c r="K153" s="2" t="s">
        <v>6</v>
      </c>
      <c r="L153" s="2" t="s">
        <v>3</v>
      </c>
      <c r="M153" s="2" t="s">
        <v>19</v>
      </c>
      <c r="N153" s="2" t="s">
        <v>20</v>
      </c>
      <c r="O153" s="2" t="s">
        <v>21</v>
      </c>
      <c r="P153" s="139"/>
      <c r="Q153" s="139"/>
      <c r="R153" s="146"/>
    </row>
    <row r="154" spans="1:18" x14ac:dyDescent="0.25">
      <c r="A154" s="8" t="s">
        <v>25</v>
      </c>
      <c r="B154" s="1"/>
      <c r="C154" s="1"/>
      <c r="D154" s="1"/>
      <c r="E154" s="1"/>
      <c r="F154" s="1"/>
      <c r="G154" s="1"/>
      <c r="H154" s="1"/>
      <c r="I154" s="1"/>
      <c r="J154" s="1"/>
      <c r="K154" s="1"/>
      <c r="L154" s="1"/>
      <c r="M154" s="1"/>
      <c r="N154" s="1"/>
      <c r="O154" s="1"/>
      <c r="P154" s="164"/>
      <c r="Q154" s="164"/>
      <c r="R154" s="178"/>
    </row>
    <row r="155" spans="1:18" x14ac:dyDescent="0.25">
      <c r="A155" s="8" t="s">
        <v>25</v>
      </c>
      <c r="B155" s="1"/>
      <c r="C155" s="1"/>
      <c r="D155" s="1"/>
      <c r="E155" s="1"/>
      <c r="F155" s="1"/>
      <c r="G155" s="1"/>
      <c r="H155" s="1"/>
      <c r="I155" s="1"/>
      <c r="J155" s="1"/>
      <c r="K155" s="1"/>
      <c r="L155" s="1"/>
      <c r="M155" s="1"/>
      <c r="N155" s="1"/>
      <c r="O155" s="1"/>
      <c r="P155" s="164"/>
      <c r="Q155" s="164"/>
      <c r="R155" s="178"/>
    </row>
    <row r="156" spans="1:18" x14ac:dyDescent="0.25">
      <c r="A156" s="8" t="s">
        <v>25</v>
      </c>
      <c r="B156" s="1"/>
      <c r="C156" s="1"/>
      <c r="D156" s="1"/>
      <c r="E156" s="1"/>
      <c r="F156" s="1"/>
      <c r="G156" s="1"/>
      <c r="H156" s="1"/>
      <c r="I156" s="1"/>
      <c r="J156" s="1"/>
      <c r="K156" s="1"/>
      <c r="L156" s="1"/>
      <c r="M156" s="1"/>
      <c r="N156" s="1"/>
      <c r="O156" s="1"/>
      <c r="P156" s="164"/>
      <c r="Q156" s="164"/>
      <c r="R156" s="178"/>
    </row>
    <row r="157" spans="1:18" x14ac:dyDescent="0.25">
      <c r="A157" s="8" t="s">
        <v>25</v>
      </c>
      <c r="B157" s="1"/>
      <c r="C157" s="1"/>
      <c r="D157" s="1"/>
      <c r="E157" s="1"/>
      <c r="F157" s="1"/>
      <c r="G157" s="1"/>
      <c r="H157" s="1"/>
      <c r="I157" s="1"/>
      <c r="J157" s="1"/>
      <c r="K157" s="1"/>
      <c r="L157" s="1"/>
      <c r="M157" s="1"/>
      <c r="N157" s="1"/>
      <c r="O157" s="1"/>
      <c r="P157" s="164"/>
      <c r="Q157" s="164"/>
      <c r="R157" s="178"/>
    </row>
    <row r="158" spans="1:18" ht="15.75" thickBot="1" x14ac:dyDescent="0.3">
      <c r="A158" s="10" t="s">
        <v>25</v>
      </c>
      <c r="B158" s="11"/>
      <c r="C158" s="11"/>
      <c r="D158" s="11"/>
      <c r="E158" s="11"/>
      <c r="F158" s="11"/>
      <c r="G158" s="11"/>
      <c r="H158" s="11"/>
      <c r="I158" s="11"/>
      <c r="J158" s="11"/>
      <c r="K158" s="11"/>
      <c r="L158" s="11"/>
      <c r="M158" s="11"/>
      <c r="N158" s="11"/>
      <c r="O158" s="11"/>
      <c r="P158" s="179"/>
      <c r="Q158" s="179"/>
      <c r="R158" s="180"/>
    </row>
    <row r="159" spans="1:18" ht="15.75" thickBot="1" x14ac:dyDescent="0.3"/>
    <row r="160" spans="1:18" ht="18.75" x14ac:dyDescent="0.25">
      <c r="A160" s="185" t="s">
        <v>72</v>
      </c>
      <c r="B160" s="186"/>
      <c r="C160" s="186"/>
      <c r="D160" s="186"/>
      <c r="E160" s="186"/>
      <c r="F160" s="186"/>
      <c r="G160" s="186"/>
      <c r="H160" s="186"/>
      <c r="I160" s="186"/>
      <c r="J160" s="186"/>
      <c r="K160" s="186"/>
      <c r="L160" s="186"/>
      <c r="M160" s="186"/>
      <c r="N160" s="186"/>
      <c r="O160" s="186"/>
      <c r="P160" s="186"/>
      <c r="Q160" s="186"/>
      <c r="R160" s="187"/>
    </row>
    <row r="161" spans="1:18" ht="15.75" x14ac:dyDescent="0.25">
      <c r="A161" s="176" t="s">
        <v>43</v>
      </c>
      <c r="B161" s="158"/>
      <c r="C161" s="158"/>
      <c r="D161" s="158"/>
      <c r="E161" s="158"/>
      <c r="F161" s="158"/>
      <c r="G161" s="158"/>
      <c r="H161" s="158"/>
      <c r="I161" s="158"/>
      <c r="J161" s="158"/>
      <c r="K161" s="158"/>
      <c r="L161" s="158"/>
      <c r="M161" s="158"/>
      <c r="N161" s="158"/>
      <c r="O161" s="158"/>
      <c r="P161" s="158"/>
      <c r="Q161" s="158"/>
      <c r="R161" s="177"/>
    </row>
    <row r="162" spans="1:18" x14ac:dyDescent="0.25">
      <c r="A162" s="133" t="s">
        <v>228</v>
      </c>
      <c r="B162" s="138" t="s">
        <v>14</v>
      </c>
      <c r="C162" s="138" t="s">
        <v>15</v>
      </c>
      <c r="D162" s="138" t="s">
        <v>16</v>
      </c>
      <c r="E162" s="138" t="s">
        <v>17</v>
      </c>
      <c r="F162" s="139" t="s">
        <v>18</v>
      </c>
      <c r="G162" s="139"/>
      <c r="H162" s="139"/>
      <c r="I162" s="139"/>
      <c r="J162" s="139"/>
      <c r="K162" s="139"/>
      <c r="L162" s="139"/>
      <c r="M162" s="139"/>
      <c r="N162" s="139"/>
      <c r="O162" s="139"/>
      <c r="P162" s="139" t="s">
        <v>24</v>
      </c>
      <c r="Q162" s="139"/>
      <c r="R162" s="146"/>
    </row>
    <row r="163" spans="1:18" x14ac:dyDescent="0.25">
      <c r="A163" s="134"/>
      <c r="B163" s="109"/>
      <c r="C163" s="109"/>
      <c r="D163" s="109"/>
      <c r="E163" s="109"/>
      <c r="F163" s="2" t="s">
        <v>1</v>
      </c>
      <c r="G163" s="2" t="s">
        <v>2</v>
      </c>
      <c r="H163" s="2" t="s">
        <v>5</v>
      </c>
      <c r="I163" s="2" t="s">
        <v>4</v>
      </c>
      <c r="J163" s="2" t="s">
        <v>0</v>
      </c>
      <c r="K163" s="2" t="s">
        <v>6</v>
      </c>
      <c r="L163" s="2" t="s">
        <v>3</v>
      </c>
      <c r="M163" s="2" t="s">
        <v>19</v>
      </c>
      <c r="N163" s="2" t="s">
        <v>20</v>
      </c>
      <c r="O163" s="2" t="s">
        <v>21</v>
      </c>
      <c r="P163" s="139"/>
      <c r="Q163" s="139"/>
      <c r="R163" s="146"/>
    </row>
    <row r="164" spans="1:18" x14ac:dyDescent="0.25">
      <c r="A164" s="8" t="s">
        <v>25</v>
      </c>
      <c r="B164" s="1"/>
      <c r="C164" s="1"/>
      <c r="D164" s="1"/>
      <c r="E164" s="1"/>
      <c r="F164" s="1"/>
      <c r="G164" s="1"/>
      <c r="H164" s="1"/>
      <c r="I164" s="1"/>
      <c r="J164" s="1"/>
      <c r="K164" s="1"/>
      <c r="L164" s="1"/>
      <c r="M164" s="1"/>
      <c r="N164" s="1"/>
      <c r="O164" s="1"/>
      <c r="P164" s="164"/>
      <c r="Q164" s="164"/>
      <c r="R164" s="178"/>
    </row>
    <row r="165" spans="1:18" x14ac:dyDescent="0.25">
      <c r="A165" s="8" t="s">
        <v>25</v>
      </c>
      <c r="B165" s="1"/>
      <c r="C165" s="1"/>
      <c r="D165" s="1"/>
      <c r="E165" s="1"/>
      <c r="F165" s="1"/>
      <c r="G165" s="1"/>
      <c r="H165" s="1"/>
      <c r="I165" s="1"/>
      <c r="J165" s="1"/>
      <c r="K165" s="1"/>
      <c r="L165" s="1"/>
      <c r="M165" s="1"/>
      <c r="N165" s="1"/>
      <c r="O165" s="1"/>
      <c r="P165" s="164"/>
      <c r="Q165" s="164"/>
      <c r="R165" s="178"/>
    </row>
    <row r="166" spans="1:18" x14ac:dyDescent="0.25">
      <c r="A166" s="8" t="s">
        <v>25</v>
      </c>
      <c r="B166" s="1"/>
      <c r="C166" s="1"/>
      <c r="D166" s="1"/>
      <c r="E166" s="1"/>
      <c r="F166" s="1"/>
      <c r="G166" s="1"/>
      <c r="H166" s="1"/>
      <c r="I166" s="1"/>
      <c r="J166" s="1"/>
      <c r="K166" s="1"/>
      <c r="L166" s="1"/>
      <c r="M166" s="1"/>
      <c r="N166" s="1"/>
      <c r="O166" s="1"/>
      <c r="P166" s="164"/>
      <c r="Q166" s="164"/>
      <c r="R166" s="178"/>
    </row>
    <row r="167" spans="1:18" x14ac:dyDescent="0.25">
      <c r="A167" s="8" t="s">
        <v>25</v>
      </c>
      <c r="B167" s="1"/>
      <c r="C167" s="1"/>
      <c r="D167" s="1"/>
      <c r="E167" s="1"/>
      <c r="F167" s="1"/>
      <c r="G167" s="1"/>
      <c r="H167" s="1"/>
      <c r="I167" s="1"/>
      <c r="J167" s="1"/>
      <c r="K167" s="1"/>
      <c r="L167" s="1"/>
      <c r="M167" s="1"/>
      <c r="N167" s="1"/>
      <c r="O167" s="1"/>
      <c r="P167" s="164"/>
      <c r="Q167" s="164"/>
      <c r="R167" s="178"/>
    </row>
    <row r="168" spans="1:18" ht="15.75" thickBot="1" x14ac:dyDescent="0.3">
      <c r="A168" s="10" t="s">
        <v>25</v>
      </c>
      <c r="B168" s="11"/>
      <c r="C168" s="11"/>
      <c r="D168" s="11"/>
      <c r="E168" s="11"/>
      <c r="F168" s="11"/>
      <c r="G168" s="11"/>
      <c r="H168" s="11"/>
      <c r="I168" s="11"/>
      <c r="J168" s="11"/>
      <c r="K168" s="11"/>
      <c r="L168" s="11"/>
      <c r="M168" s="11"/>
      <c r="N168" s="11"/>
      <c r="O168" s="11"/>
      <c r="P168" s="179"/>
      <c r="Q168" s="179"/>
      <c r="R168" s="180"/>
    </row>
    <row r="169" spans="1:18" ht="15.75" thickBot="1" x14ac:dyDescent="0.3"/>
    <row r="170" spans="1:18" ht="18.75" x14ac:dyDescent="0.25">
      <c r="A170" s="185" t="s">
        <v>73</v>
      </c>
      <c r="B170" s="186"/>
      <c r="C170" s="186"/>
      <c r="D170" s="186"/>
      <c r="E170" s="186"/>
      <c r="F170" s="186"/>
      <c r="G170" s="186"/>
      <c r="H170" s="186"/>
      <c r="I170" s="186"/>
      <c r="J170" s="186"/>
      <c r="K170" s="186"/>
      <c r="L170" s="186"/>
      <c r="M170" s="186"/>
      <c r="N170" s="186"/>
      <c r="O170" s="186"/>
      <c r="P170" s="186"/>
      <c r="Q170" s="186"/>
      <c r="R170" s="187"/>
    </row>
    <row r="171" spans="1:18" ht="15.75" x14ac:dyDescent="0.25">
      <c r="A171" s="176" t="s">
        <v>43</v>
      </c>
      <c r="B171" s="158"/>
      <c r="C171" s="158"/>
      <c r="D171" s="158"/>
      <c r="E171" s="158"/>
      <c r="F171" s="158"/>
      <c r="G171" s="158"/>
      <c r="H171" s="158"/>
      <c r="I171" s="158"/>
      <c r="J171" s="158"/>
      <c r="K171" s="158"/>
      <c r="L171" s="158"/>
      <c r="M171" s="158"/>
      <c r="N171" s="158"/>
      <c r="O171" s="158"/>
      <c r="P171" s="158"/>
      <c r="Q171" s="158"/>
      <c r="R171" s="177"/>
    </row>
    <row r="172" spans="1:18" x14ac:dyDescent="0.25">
      <c r="A172" s="133" t="s">
        <v>228</v>
      </c>
      <c r="B172" s="138" t="s">
        <v>14</v>
      </c>
      <c r="C172" s="138" t="s">
        <v>15</v>
      </c>
      <c r="D172" s="138" t="s">
        <v>16</v>
      </c>
      <c r="E172" s="138" t="s">
        <v>17</v>
      </c>
      <c r="F172" s="139" t="s">
        <v>18</v>
      </c>
      <c r="G172" s="139"/>
      <c r="H172" s="139"/>
      <c r="I172" s="139"/>
      <c r="J172" s="139"/>
      <c r="K172" s="139"/>
      <c r="L172" s="139"/>
      <c r="M172" s="139"/>
      <c r="N172" s="139"/>
      <c r="O172" s="139"/>
      <c r="P172" s="139" t="s">
        <v>24</v>
      </c>
      <c r="Q172" s="139"/>
      <c r="R172" s="146"/>
    </row>
    <row r="173" spans="1:18" x14ac:dyDescent="0.25">
      <c r="A173" s="134"/>
      <c r="B173" s="109"/>
      <c r="C173" s="109"/>
      <c r="D173" s="109"/>
      <c r="E173" s="109"/>
      <c r="F173" s="2" t="s">
        <v>1</v>
      </c>
      <c r="G173" s="2" t="s">
        <v>2</v>
      </c>
      <c r="H173" s="2" t="s">
        <v>5</v>
      </c>
      <c r="I173" s="2" t="s">
        <v>4</v>
      </c>
      <c r="J173" s="2" t="s">
        <v>0</v>
      </c>
      <c r="K173" s="2" t="s">
        <v>6</v>
      </c>
      <c r="L173" s="2" t="s">
        <v>3</v>
      </c>
      <c r="M173" s="2" t="s">
        <v>19</v>
      </c>
      <c r="N173" s="2" t="s">
        <v>20</v>
      </c>
      <c r="O173" s="2" t="s">
        <v>21</v>
      </c>
      <c r="P173" s="139"/>
      <c r="Q173" s="139"/>
      <c r="R173" s="146"/>
    </row>
    <row r="174" spans="1:18" x14ac:dyDescent="0.25">
      <c r="A174" s="8" t="s">
        <v>25</v>
      </c>
      <c r="B174" s="1"/>
      <c r="C174" s="1"/>
      <c r="D174" s="1"/>
      <c r="E174" s="1"/>
      <c r="F174" s="1"/>
      <c r="G174" s="1"/>
      <c r="H174" s="1"/>
      <c r="I174" s="1"/>
      <c r="J174" s="1"/>
      <c r="K174" s="1"/>
      <c r="L174" s="1"/>
      <c r="M174" s="1"/>
      <c r="N174" s="1"/>
      <c r="O174" s="1"/>
      <c r="P174" s="164"/>
      <c r="Q174" s="164"/>
      <c r="R174" s="178"/>
    </row>
    <row r="175" spans="1:18" x14ac:dyDescent="0.25">
      <c r="A175" s="8" t="s">
        <v>25</v>
      </c>
      <c r="B175" s="1"/>
      <c r="C175" s="1"/>
      <c r="D175" s="1"/>
      <c r="E175" s="1"/>
      <c r="F175" s="1"/>
      <c r="G175" s="1"/>
      <c r="H175" s="1"/>
      <c r="I175" s="1"/>
      <c r="J175" s="1"/>
      <c r="K175" s="1"/>
      <c r="L175" s="1"/>
      <c r="M175" s="1"/>
      <c r="N175" s="1"/>
      <c r="O175" s="1"/>
      <c r="P175" s="164"/>
      <c r="Q175" s="164"/>
      <c r="R175" s="178"/>
    </row>
    <row r="176" spans="1:18" x14ac:dyDescent="0.25">
      <c r="A176" s="8" t="s">
        <v>25</v>
      </c>
      <c r="B176" s="1"/>
      <c r="C176" s="1"/>
      <c r="D176" s="1"/>
      <c r="E176" s="1"/>
      <c r="F176" s="1"/>
      <c r="G176" s="1"/>
      <c r="H176" s="1"/>
      <c r="I176" s="1"/>
      <c r="J176" s="1"/>
      <c r="K176" s="1"/>
      <c r="L176" s="1"/>
      <c r="M176" s="1"/>
      <c r="N176" s="1"/>
      <c r="O176" s="1"/>
      <c r="P176" s="164"/>
      <c r="Q176" s="164"/>
      <c r="R176" s="178"/>
    </row>
    <row r="177" spans="1:18" x14ac:dyDescent="0.25">
      <c r="A177" s="8" t="s">
        <v>25</v>
      </c>
      <c r="B177" s="1"/>
      <c r="C177" s="1"/>
      <c r="D177" s="1"/>
      <c r="E177" s="1"/>
      <c r="F177" s="1"/>
      <c r="G177" s="1"/>
      <c r="H177" s="1"/>
      <c r="I177" s="1"/>
      <c r="J177" s="1"/>
      <c r="K177" s="1"/>
      <c r="L177" s="1"/>
      <c r="M177" s="1"/>
      <c r="N177" s="1"/>
      <c r="O177" s="1"/>
      <c r="P177" s="164"/>
      <c r="Q177" s="164"/>
      <c r="R177" s="178"/>
    </row>
    <row r="178" spans="1:18" ht="15.75" thickBot="1" x14ac:dyDescent="0.3">
      <c r="A178" s="10" t="s">
        <v>25</v>
      </c>
      <c r="B178" s="11"/>
      <c r="C178" s="11"/>
      <c r="D178" s="11"/>
      <c r="E178" s="11"/>
      <c r="F178" s="11"/>
      <c r="G178" s="11"/>
      <c r="H178" s="11"/>
      <c r="I178" s="11"/>
      <c r="J178" s="11"/>
      <c r="K178" s="11"/>
      <c r="L178" s="11"/>
      <c r="M178" s="11"/>
      <c r="N178" s="11"/>
      <c r="O178" s="11"/>
      <c r="P178" s="179"/>
      <c r="Q178" s="179"/>
      <c r="R178" s="180"/>
    </row>
    <row r="179" spans="1:18" ht="15.75" thickBot="1" x14ac:dyDescent="0.3"/>
    <row r="180" spans="1:18" ht="18.75" x14ac:dyDescent="0.25">
      <c r="A180" s="185" t="s">
        <v>74</v>
      </c>
      <c r="B180" s="186"/>
      <c r="C180" s="186"/>
      <c r="D180" s="186"/>
      <c r="E180" s="186"/>
      <c r="F180" s="186"/>
      <c r="G180" s="186"/>
      <c r="H180" s="186"/>
      <c r="I180" s="186"/>
      <c r="J180" s="186"/>
      <c r="K180" s="186"/>
      <c r="L180" s="186"/>
      <c r="M180" s="186"/>
      <c r="N180" s="186"/>
      <c r="O180" s="186"/>
      <c r="P180" s="186"/>
      <c r="Q180" s="186"/>
      <c r="R180" s="187"/>
    </row>
    <row r="181" spans="1:18" ht="15.75" x14ac:dyDescent="0.25">
      <c r="A181" s="176" t="s">
        <v>43</v>
      </c>
      <c r="B181" s="158"/>
      <c r="C181" s="158"/>
      <c r="D181" s="158"/>
      <c r="E181" s="158"/>
      <c r="F181" s="158"/>
      <c r="G181" s="158"/>
      <c r="H181" s="158"/>
      <c r="I181" s="158"/>
      <c r="J181" s="158"/>
      <c r="K181" s="158"/>
      <c r="L181" s="158"/>
      <c r="M181" s="158"/>
      <c r="N181" s="158"/>
      <c r="O181" s="158"/>
      <c r="P181" s="158"/>
      <c r="Q181" s="158"/>
      <c r="R181" s="177"/>
    </row>
    <row r="182" spans="1:18" x14ac:dyDescent="0.25">
      <c r="A182" s="133" t="s">
        <v>228</v>
      </c>
      <c r="B182" s="138" t="s">
        <v>14</v>
      </c>
      <c r="C182" s="138" t="s">
        <v>15</v>
      </c>
      <c r="D182" s="138" t="s">
        <v>16</v>
      </c>
      <c r="E182" s="138" t="s">
        <v>17</v>
      </c>
      <c r="F182" s="139" t="s">
        <v>18</v>
      </c>
      <c r="G182" s="139"/>
      <c r="H182" s="139"/>
      <c r="I182" s="139"/>
      <c r="J182" s="139"/>
      <c r="K182" s="139"/>
      <c r="L182" s="139"/>
      <c r="M182" s="139"/>
      <c r="N182" s="139"/>
      <c r="O182" s="139"/>
      <c r="P182" s="139" t="s">
        <v>24</v>
      </c>
      <c r="Q182" s="139"/>
      <c r="R182" s="146"/>
    </row>
    <row r="183" spans="1:18" x14ac:dyDescent="0.25">
      <c r="A183" s="134"/>
      <c r="B183" s="109"/>
      <c r="C183" s="109"/>
      <c r="D183" s="109"/>
      <c r="E183" s="109"/>
      <c r="F183" s="2" t="s">
        <v>1</v>
      </c>
      <c r="G183" s="2" t="s">
        <v>2</v>
      </c>
      <c r="H183" s="2" t="s">
        <v>5</v>
      </c>
      <c r="I183" s="2" t="s">
        <v>4</v>
      </c>
      <c r="J183" s="2" t="s">
        <v>0</v>
      </c>
      <c r="K183" s="2" t="s">
        <v>6</v>
      </c>
      <c r="L183" s="2" t="s">
        <v>3</v>
      </c>
      <c r="M183" s="2" t="s">
        <v>19</v>
      </c>
      <c r="N183" s="2" t="s">
        <v>20</v>
      </c>
      <c r="O183" s="2" t="s">
        <v>21</v>
      </c>
      <c r="P183" s="139"/>
      <c r="Q183" s="139"/>
      <c r="R183" s="146"/>
    </row>
    <row r="184" spans="1:18" x14ac:dyDescent="0.25">
      <c r="A184" s="8" t="s">
        <v>25</v>
      </c>
      <c r="B184" s="1"/>
      <c r="C184" s="1"/>
      <c r="D184" s="1"/>
      <c r="E184" s="1"/>
      <c r="F184" s="1"/>
      <c r="G184" s="1"/>
      <c r="H184" s="1"/>
      <c r="I184" s="1"/>
      <c r="J184" s="1"/>
      <c r="K184" s="1"/>
      <c r="L184" s="1"/>
      <c r="M184" s="1"/>
      <c r="N184" s="1"/>
      <c r="O184" s="1"/>
      <c r="P184" s="164"/>
      <c r="Q184" s="164"/>
      <c r="R184" s="178"/>
    </row>
    <row r="185" spans="1:18" x14ac:dyDescent="0.25">
      <c r="A185" s="8" t="s">
        <v>25</v>
      </c>
      <c r="B185" s="1"/>
      <c r="C185" s="1"/>
      <c r="D185" s="1"/>
      <c r="E185" s="1"/>
      <c r="F185" s="1"/>
      <c r="G185" s="1"/>
      <c r="H185" s="1"/>
      <c r="I185" s="1"/>
      <c r="J185" s="1"/>
      <c r="K185" s="1"/>
      <c r="L185" s="1"/>
      <c r="M185" s="1"/>
      <c r="N185" s="1"/>
      <c r="O185" s="1"/>
      <c r="P185" s="164"/>
      <c r="Q185" s="164"/>
      <c r="R185" s="178"/>
    </row>
    <row r="186" spans="1:18" x14ac:dyDescent="0.25">
      <c r="A186" s="8" t="s">
        <v>25</v>
      </c>
      <c r="B186" s="1"/>
      <c r="C186" s="1"/>
      <c r="D186" s="1"/>
      <c r="E186" s="1"/>
      <c r="F186" s="1"/>
      <c r="G186" s="1"/>
      <c r="H186" s="1"/>
      <c r="I186" s="1"/>
      <c r="J186" s="1"/>
      <c r="K186" s="1"/>
      <c r="L186" s="1"/>
      <c r="M186" s="1"/>
      <c r="N186" s="1"/>
      <c r="O186" s="1"/>
      <c r="P186" s="164"/>
      <c r="Q186" s="164"/>
      <c r="R186" s="178"/>
    </row>
    <row r="187" spans="1:18" x14ac:dyDescent="0.25">
      <c r="A187" s="8" t="s">
        <v>25</v>
      </c>
      <c r="B187" s="1"/>
      <c r="C187" s="1"/>
      <c r="D187" s="1"/>
      <c r="E187" s="1"/>
      <c r="F187" s="1"/>
      <c r="G187" s="1"/>
      <c r="H187" s="1"/>
      <c r="I187" s="1"/>
      <c r="J187" s="1"/>
      <c r="K187" s="1"/>
      <c r="L187" s="1"/>
      <c r="M187" s="1"/>
      <c r="N187" s="1"/>
      <c r="O187" s="1"/>
      <c r="P187" s="164"/>
      <c r="Q187" s="164"/>
      <c r="R187" s="178"/>
    </row>
    <row r="188" spans="1:18" ht="15.75" thickBot="1" x14ac:dyDescent="0.3">
      <c r="A188" s="10" t="s">
        <v>25</v>
      </c>
      <c r="B188" s="11"/>
      <c r="C188" s="11"/>
      <c r="D188" s="11"/>
      <c r="E188" s="11"/>
      <c r="F188" s="11"/>
      <c r="G188" s="11"/>
      <c r="H188" s="11"/>
      <c r="I188" s="11"/>
      <c r="J188" s="11"/>
      <c r="K188" s="11"/>
      <c r="L188" s="11"/>
      <c r="M188" s="11"/>
      <c r="N188" s="11"/>
      <c r="O188" s="11"/>
      <c r="P188" s="179"/>
      <c r="Q188" s="179"/>
      <c r="R188" s="180"/>
    </row>
    <row r="189" spans="1:18" ht="15.75" thickBot="1" x14ac:dyDescent="0.3"/>
    <row r="190" spans="1:18" ht="18.75" x14ac:dyDescent="0.25">
      <c r="A190" s="185" t="s">
        <v>75</v>
      </c>
      <c r="B190" s="186"/>
      <c r="C190" s="186"/>
      <c r="D190" s="186"/>
      <c r="E190" s="186"/>
      <c r="F190" s="186"/>
      <c r="G190" s="186"/>
      <c r="H190" s="186"/>
      <c r="I190" s="186"/>
      <c r="J190" s="186"/>
      <c r="K190" s="186"/>
      <c r="L190" s="186"/>
      <c r="M190" s="186"/>
      <c r="N190" s="186"/>
      <c r="O190" s="186"/>
      <c r="P190" s="186"/>
      <c r="Q190" s="186"/>
      <c r="R190" s="187"/>
    </row>
    <row r="191" spans="1:18" ht="15.75" x14ac:dyDescent="0.25">
      <c r="A191" s="176" t="s">
        <v>43</v>
      </c>
      <c r="B191" s="158"/>
      <c r="C191" s="158"/>
      <c r="D191" s="158"/>
      <c r="E191" s="158"/>
      <c r="F191" s="158"/>
      <c r="G191" s="158"/>
      <c r="H191" s="158"/>
      <c r="I191" s="158"/>
      <c r="J191" s="158"/>
      <c r="K191" s="158"/>
      <c r="L191" s="158"/>
      <c r="M191" s="158"/>
      <c r="N191" s="158"/>
      <c r="O191" s="158"/>
      <c r="P191" s="158"/>
      <c r="Q191" s="158"/>
      <c r="R191" s="177"/>
    </row>
    <row r="192" spans="1:18" x14ac:dyDescent="0.25">
      <c r="A192" s="133" t="s">
        <v>228</v>
      </c>
      <c r="B192" s="138" t="s">
        <v>14</v>
      </c>
      <c r="C192" s="138" t="s">
        <v>15</v>
      </c>
      <c r="D192" s="138" t="s">
        <v>16</v>
      </c>
      <c r="E192" s="138" t="s">
        <v>17</v>
      </c>
      <c r="F192" s="139" t="s">
        <v>18</v>
      </c>
      <c r="G192" s="139"/>
      <c r="H192" s="139"/>
      <c r="I192" s="139"/>
      <c r="J192" s="139"/>
      <c r="K192" s="139"/>
      <c r="L192" s="139"/>
      <c r="M192" s="139"/>
      <c r="N192" s="139"/>
      <c r="O192" s="139"/>
      <c r="P192" s="139" t="s">
        <v>24</v>
      </c>
      <c r="Q192" s="139"/>
      <c r="R192" s="146"/>
    </row>
    <row r="193" spans="1:18" x14ac:dyDescent="0.25">
      <c r="A193" s="134"/>
      <c r="B193" s="109"/>
      <c r="C193" s="109"/>
      <c r="D193" s="109"/>
      <c r="E193" s="109"/>
      <c r="F193" s="2" t="s">
        <v>1</v>
      </c>
      <c r="G193" s="2" t="s">
        <v>2</v>
      </c>
      <c r="H193" s="2" t="s">
        <v>5</v>
      </c>
      <c r="I193" s="2" t="s">
        <v>4</v>
      </c>
      <c r="J193" s="2" t="s">
        <v>0</v>
      </c>
      <c r="K193" s="2" t="s">
        <v>6</v>
      </c>
      <c r="L193" s="2" t="s">
        <v>3</v>
      </c>
      <c r="M193" s="2" t="s">
        <v>19</v>
      </c>
      <c r="N193" s="2" t="s">
        <v>20</v>
      </c>
      <c r="O193" s="2" t="s">
        <v>21</v>
      </c>
      <c r="P193" s="139"/>
      <c r="Q193" s="139"/>
      <c r="R193" s="146"/>
    </row>
    <row r="194" spans="1:18" x14ac:dyDescent="0.25">
      <c r="A194" s="8" t="s">
        <v>25</v>
      </c>
      <c r="B194" s="1"/>
      <c r="C194" s="1"/>
      <c r="D194" s="1"/>
      <c r="E194" s="1"/>
      <c r="F194" s="1"/>
      <c r="G194" s="1"/>
      <c r="H194" s="1"/>
      <c r="I194" s="1"/>
      <c r="J194" s="1"/>
      <c r="K194" s="1"/>
      <c r="L194" s="1"/>
      <c r="M194" s="1"/>
      <c r="N194" s="1"/>
      <c r="O194" s="1"/>
      <c r="P194" s="164"/>
      <c r="Q194" s="164"/>
      <c r="R194" s="178"/>
    </row>
    <row r="195" spans="1:18" x14ac:dyDescent="0.25">
      <c r="A195" s="8" t="s">
        <v>25</v>
      </c>
      <c r="B195" s="1"/>
      <c r="C195" s="1"/>
      <c r="D195" s="1"/>
      <c r="E195" s="1"/>
      <c r="F195" s="1"/>
      <c r="G195" s="1"/>
      <c r="H195" s="1"/>
      <c r="I195" s="1"/>
      <c r="J195" s="1"/>
      <c r="K195" s="1"/>
      <c r="L195" s="1"/>
      <c r="M195" s="1"/>
      <c r="N195" s="1"/>
      <c r="O195" s="1"/>
      <c r="P195" s="164"/>
      <c r="Q195" s="164"/>
      <c r="R195" s="178"/>
    </row>
    <row r="196" spans="1:18" x14ac:dyDescent="0.25">
      <c r="A196" s="8" t="s">
        <v>25</v>
      </c>
      <c r="B196" s="1"/>
      <c r="C196" s="1"/>
      <c r="D196" s="1"/>
      <c r="E196" s="1"/>
      <c r="F196" s="1"/>
      <c r="G196" s="1"/>
      <c r="H196" s="1"/>
      <c r="I196" s="1"/>
      <c r="J196" s="1"/>
      <c r="K196" s="1"/>
      <c r="L196" s="1"/>
      <c r="M196" s="1"/>
      <c r="N196" s="1"/>
      <c r="O196" s="1"/>
      <c r="P196" s="164"/>
      <c r="Q196" s="164"/>
      <c r="R196" s="178"/>
    </row>
    <row r="197" spans="1:18" x14ac:dyDescent="0.25">
      <c r="A197" s="8" t="s">
        <v>25</v>
      </c>
      <c r="B197" s="1"/>
      <c r="C197" s="1"/>
      <c r="D197" s="1"/>
      <c r="E197" s="1"/>
      <c r="F197" s="1"/>
      <c r="G197" s="1"/>
      <c r="H197" s="1"/>
      <c r="I197" s="1"/>
      <c r="J197" s="1"/>
      <c r="K197" s="1"/>
      <c r="L197" s="1"/>
      <c r="M197" s="1"/>
      <c r="N197" s="1"/>
      <c r="O197" s="1"/>
      <c r="P197" s="164"/>
      <c r="Q197" s="164"/>
      <c r="R197" s="178"/>
    </row>
    <row r="198" spans="1:18" ht="15.75" thickBot="1" x14ac:dyDescent="0.3">
      <c r="A198" s="10" t="s">
        <v>25</v>
      </c>
      <c r="B198" s="11"/>
      <c r="C198" s="11"/>
      <c r="D198" s="11"/>
      <c r="E198" s="11"/>
      <c r="F198" s="11"/>
      <c r="G198" s="11"/>
      <c r="H198" s="11"/>
      <c r="I198" s="11"/>
      <c r="J198" s="11"/>
      <c r="K198" s="11"/>
      <c r="L198" s="11"/>
      <c r="M198" s="11"/>
      <c r="N198" s="11"/>
      <c r="O198" s="11"/>
      <c r="P198" s="179"/>
      <c r="Q198" s="179"/>
      <c r="R198" s="180"/>
    </row>
  </sheetData>
  <mergeCells count="276">
    <mergeCell ref="P194:R194"/>
    <mergeCell ref="A190:R190"/>
    <mergeCell ref="P184:R184"/>
    <mergeCell ref="P185:R185"/>
    <mergeCell ref="P186:R186"/>
    <mergeCell ref="P198:R198"/>
    <mergeCell ref="A191:R191"/>
    <mergeCell ref="B192:B193"/>
    <mergeCell ref="C192:C193"/>
    <mergeCell ref="D192:D193"/>
    <mergeCell ref="E192:E193"/>
    <mergeCell ref="F192:O192"/>
    <mergeCell ref="P192:R193"/>
    <mergeCell ref="A192:A193"/>
    <mergeCell ref="P187:R187"/>
    <mergeCell ref="P188:R188"/>
    <mergeCell ref="P195:R195"/>
    <mergeCell ref="P196:R196"/>
    <mergeCell ref="P197:R197"/>
    <mergeCell ref="F152:O152"/>
    <mergeCell ref="A181:R181"/>
    <mergeCell ref="B182:B183"/>
    <mergeCell ref="C182:C183"/>
    <mergeCell ref="D182:D183"/>
    <mergeCell ref="E182:E183"/>
    <mergeCell ref="F182:O182"/>
    <mergeCell ref="P182:R183"/>
    <mergeCell ref="A182:A183"/>
    <mergeCell ref="A180:R180"/>
    <mergeCell ref="P174:R174"/>
    <mergeCell ref="P175:R175"/>
    <mergeCell ref="P176:R176"/>
    <mergeCell ref="P177:R177"/>
    <mergeCell ref="P178:R178"/>
    <mergeCell ref="A170:R170"/>
    <mergeCell ref="A171:R171"/>
    <mergeCell ref="B172:B173"/>
    <mergeCell ref="C172:C173"/>
    <mergeCell ref="D172:D173"/>
    <mergeCell ref="E172:E173"/>
    <mergeCell ref="F172:O172"/>
    <mergeCell ref="P172:R173"/>
    <mergeCell ref="A172:A173"/>
    <mergeCell ref="P168:R168"/>
    <mergeCell ref="A161:R161"/>
    <mergeCell ref="B162:B163"/>
    <mergeCell ref="C162:C163"/>
    <mergeCell ref="D162:D163"/>
    <mergeCell ref="E162:E163"/>
    <mergeCell ref="F162:O162"/>
    <mergeCell ref="P162:R163"/>
    <mergeCell ref="A162:A163"/>
    <mergeCell ref="P165:R165"/>
    <mergeCell ref="P166:R166"/>
    <mergeCell ref="P167:R167"/>
    <mergeCell ref="A130:R130"/>
    <mergeCell ref="A121:R121"/>
    <mergeCell ref="B122:B123"/>
    <mergeCell ref="C122:C123"/>
    <mergeCell ref="P144:R144"/>
    <mergeCell ref="P145:R145"/>
    <mergeCell ref="P146:R146"/>
    <mergeCell ref="P147:R147"/>
    <mergeCell ref="P148:R148"/>
    <mergeCell ref="P138:R138"/>
    <mergeCell ref="A131:R131"/>
    <mergeCell ref="B132:B133"/>
    <mergeCell ref="C132:C133"/>
    <mergeCell ref="D132:D133"/>
    <mergeCell ref="E132:E133"/>
    <mergeCell ref="F132:O132"/>
    <mergeCell ref="P132:R133"/>
    <mergeCell ref="A132:A133"/>
    <mergeCell ref="P137:R137"/>
    <mergeCell ref="P164:R164"/>
    <mergeCell ref="A140:R140"/>
    <mergeCell ref="A141:R141"/>
    <mergeCell ref="B142:B143"/>
    <mergeCell ref="C142:C143"/>
    <mergeCell ref="D142:D143"/>
    <mergeCell ref="E142:E143"/>
    <mergeCell ref="F142:O142"/>
    <mergeCell ref="P142:R143"/>
    <mergeCell ref="A142:A143"/>
    <mergeCell ref="P158:R158"/>
    <mergeCell ref="A150:R150"/>
    <mergeCell ref="P152:R153"/>
    <mergeCell ref="P154:R154"/>
    <mergeCell ref="P155:R155"/>
    <mergeCell ref="P156:R156"/>
    <mergeCell ref="A152:A153"/>
    <mergeCell ref="P157:R157"/>
    <mergeCell ref="A160:R160"/>
    <mergeCell ref="A151:R151"/>
    <mergeCell ref="B152:B153"/>
    <mergeCell ref="C152:C153"/>
    <mergeCell ref="D152:D153"/>
    <mergeCell ref="E152:E153"/>
    <mergeCell ref="P134:R134"/>
    <mergeCell ref="P135:R135"/>
    <mergeCell ref="P136:R136"/>
    <mergeCell ref="A110:R110"/>
    <mergeCell ref="A111:R111"/>
    <mergeCell ref="B112:B113"/>
    <mergeCell ref="C112:C113"/>
    <mergeCell ref="D112:D113"/>
    <mergeCell ref="E112:E113"/>
    <mergeCell ref="F112:O112"/>
    <mergeCell ref="P112:R113"/>
    <mergeCell ref="A112:A113"/>
    <mergeCell ref="A120:R120"/>
    <mergeCell ref="P114:R114"/>
    <mergeCell ref="D122:D123"/>
    <mergeCell ref="E122:E123"/>
    <mergeCell ref="F122:O122"/>
    <mergeCell ref="P122:R123"/>
    <mergeCell ref="P124:R124"/>
    <mergeCell ref="P125:R125"/>
    <mergeCell ref="P126:R126"/>
    <mergeCell ref="A122:A123"/>
    <mergeCell ref="P127:R127"/>
    <mergeCell ref="P115:R115"/>
    <mergeCell ref="C72:C73"/>
    <mergeCell ref="D72:D73"/>
    <mergeCell ref="E72:E73"/>
    <mergeCell ref="F72:O72"/>
    <mergeCell ref="P72:R73"/>
    <mergeCell ref="P74:R74"/>
    <mergeCell ref="P128:R128"/>
    <mergeCell ref="P78:R78"/>
    <mergeCell ref="A72:A73"/>
    <mergeCell ref="P87:R87"/>
    <mergeCell ref="P88:R88"/>
    <mergeCell ref="A82:A83"/>
    <mergeCell ref="A80:R80"/>
    <mergeCell ref="P75:R75"/>
    <mergeCell ref="P76:R76"/>
    <mergeCell ref="P77:R77"/>
    <mergeCell ref="P116:R116"/>
    <mergeCell ref="P117:R117"/>
    <mergeCell ref="P118:R118"/>
    <mergeCell ref="P108:R108"/>
    <mergeCell ref="A101:R101"/>
    <mergeCell ref="B102:B103"/>
    <mergeCell ref="C102:C103"/>
    <mergeCell ref="D102:D103"/>
    <mergeCell ref="E102:E103"/>
    <mergeCell ref="F102:O102"/>
    <mergeCell ref="P102:R103"/>
    <mergeCell ref="P106:R106"/>
    <mergeCell ref="P107:R107"/>
    <mergeCell ref="A102:A103"/>
    <mergeCell ref="P104:R104"/>
    <mergeCell ref="P105:R105"/>
    <mergeCell ref="A52:A53"/>
    <mergeCell ref="A62:A63"/>
    <mergeCell ref="P68:R68"/>
    <mergeCell ref="P66:R66"/>
    <mergeCell ref="P67:R67"/>
    <mergeCell ref="A41:R41"/>
    <mergeCell ref="B42:B43"/>
    <mergeCell ref="C42:C43"/>
    <mergeCell ref="A100:R100"/>
    <mergeCell ref="A91:R91"/>
    <mergeCell ref="B92:B93"/>
    <mergeCell ref="C92:C93"/>
    <mergeCell ref="D92:D93"/>
    <mergeCell ref="E92:E93"/>
    <mergeCell ref="F92:O92"/>
    <mergeCell ref="P92:R93"/>
    <mergeCell ref="P94:R94"/>
    <mergeCell ref="P95:R95"/>
    <mergeCell ref="P96:R96"/>
    <mergeCell ref="P97:R97"/>
    <mergeCell ref="P98:R98"/>
    <mergeCell ref="A70:R70"/>
    <mergeCell ref="A71:R71"/>
    <mergeCell ref="B72:B73"/>
    <mergeCell ref="A92:A93"/>
    <mergeCell ref="A90:R90"/>
    <mergeCell ref="A81:R81"/>
    <mergeCell ref="B82:B83"/>
    <mergeCell ref="C82:C83"/>
    <mergeCell ref="D82:D83"/>
    <mergeCell ref="E82:E83"/>
    <mergeCell ref="F82:O82"/>
    <mergeCell ref="P82:R83"/>
    <mergeCell ref="P84:R84"/>
    <mergeCell ref="P85:R85"/>
    <mergeCell ref="P86:R86"/>
    <mergeCell ref="C21:C22"/>
    <mergeCell ref="D21:D22"/>
    <mergeCell ref="E21:E22"/>
    <mergeCell ref="F21:O21"/>
    <mergeCell ref="P21:R22"/>
    <mergeCell ref="P23:R23"/>
    <mergeCell ref="P24:R24"/>
    <mergeCell ref="P25:R25"/>
    <mergeCell ref="P26:R26"/>
    <mergeCell ref="A1:R1"/>
    <mergeCell ref="A2:R2"/>
    <mergeCell ref="A3:A4"/>
    <mergeCell ref="B3:B4"/>
    <mergeCell ref="C3:C4"/>
    <mergeCell ref="D3:D4"/>
    <mergeCell ref="E3:E4"/>
    <mergeCell ref="F3:O3"/>
    <mergeCell ref="P3:R4"/>
    <mergeCell ref="F62:O62"/>
    <mergeCell ref="P62:R63"/>
    <mergeCell ref="P57:R57"/>
    <mergeCell ref="P58:R58"/>
    <mergeCell ref="A50:R50"/>
    <mergeCell ref="P5:R5"/>
    <mergeCell ref="P6:R6"/>
    <mergeCell ref="P7:R7"/>
    <mergeCell ref="P8:R8"/>
    <mergeCell ref="A11:R11"/>
    <mergeCell ref="F12:O12"/>
    <mergeCell ref="P12:R13"/>
    <mergeCell ref="P14:R14"/>
    <mergeCell ref="P15:R15"/>
    <mergeCell ref="P16:R16"/>
    <mergeCell ref="A12:A13"/>
    <mergeCell ref="B12:B13"/>
    <mergeCell ref="C12:C13"/>
    <mergeCell ref="D12:D13"/>
    <mergeCell ref="E12:E13"/>
    <mergeCell ref="P17:R17"/>
    <mergeCell ref="A20:R20"/>
    <mergeCell ref="A21:A22"/>
    <mergeCell ref="B21:B22"/>
    <mergeCell ref="P44:R44"/>
    <mergeCell ref="P45:R45"/>
    <mergeCell ref="P46:R46"/>
    <mergeCell ref="P47:R47"/>
    <mergeCell ref="P48:R48"/>
    <mergeCell ref="T1:V1"/>
    <mergeCell ref="P64:R64"/>
    <mergeCell ref="P65:R65"/>
    <mergeCell ref="A60:R60"/>
    <mergeCell ref="A51:R51"/>
    <mergeCell ref="B52:B53"/>
    <mergeCell ref="C52:C53"/>
    <mergeCell ref="D52:D53"/>
    <mergeCell ref="E52:E53"/>
    <mergeCell ref="F52:O52"/>
    <mergeCell ref="P52:R53"/>
    <mergeCell ref="P54:R54"/>
    <mergeCell ref="P55:R55"/>
    <mergeCell ref="P56:R56"/>
    <mergeCell ref="A61:R61"/>
    <mergeCell ref="B62:B63"/>
    <mergeCell ref="C62:C63"/>
    <mergeCell ref="D62:D63"/>
    <mergeCell ref="E62:E63"/>
    <mergeCell ref="A42:A43"/>
    <mergeCell ref="A40:R40"/>
    <mergeCell ref="A30:R30"/>
    <mergeCell ref="A31:R31"/>
    <mergeCell ref="B32:B33"/>
    <mergeCell ref="C32:C33"/>
    <mergeCell ref="D32:D33"/>
    <mergeCell ref="E32:E33"/>
    <mergeCell ref="F32:O32"/>
    <mergeCell ref="P32:R33"/>
    <mergeCell ref="P34:R34"/>
    <mergeCell ref="P35:R35"/>
    <mergeCell ref="P36:R36"/>
    <mergeCell ref="P37:R37"/>
    <mergeCell ref="P38:R38"/>
    <mergeCell ref="A32:A33"/>
    <mergeCell ref="D42:D43"/>
    <mergeCell ref="E42:E43"/>
    <mergeCell ref="F42:O42"/>
    <mergeCell ref="P42:R43"/>
  </mergeCells>
  <hyperlinks>
    <hyperlink ref="T1:V1" location="'TL ; DR'!A1" display="RETURN TO HOME TAB"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TODO</vt:lpstr>
      <vt:lpstr>TL ; DR</vt:lpstr>
      <vt:lpstr>F2P Monsters</vt:lpstr>
      <vt:lpstr>Rune selection</vt:lpstr>
      <vt:lpstr>Most common units</vt:lpstr>
      <vt:lpstr>Cairos Dungeon</vt:lpstr>
      <vt:lpstr>Tower of Ascension</vt:lpstr>
      <vt:lpstr>Rift of Worlds</vt:lpstr>
      <vt:lpstr>Dimension Hole</vt:lpstr>
      <vt:lpstr>Tartarus' Labyrinth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Steve Massicard</cp:lastModifiedBy>
  <dcterms:created xsi:type="dcterms:W3CDTF">2015-06-05T18:17:20Z</dcterms:created>
  <dcterms:modified xsi:type="dcterms:W3CDTF">2024-01-02T20:50:38Z</dcterms:modified>
</cp:coreProperties>
</file>