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ot-my.sharepoint.com/personal/aaron_hastings_ad_dot_gov/Documents/Code/Python/FHWA-DANATool/lib/UnitTests/"/>
    </mc:Choice>
  </mc:AlternateContent>
  <xr:revisionPtr revIDLastSave="55" documentId="8_{E5DEBD29-B040-4FF7-A444-0534D05143D9}" xr6:coauthVersionLast="47" xr6:coauthVersionMax="47" xr10:uidLastSave="{515FAF20-4F5A-48B0-A569-87752D21FEDD}"/>
  <bookViews>
    <workbookView xWindow="-120" yWindow="-120" windowWidth="38640" windowHeight="21240" activeTab="4" xr2:uid="{0835CE7A-513F-436C-841D-040FCA9764E8}"/>
  </bookViews>
  <sheets>
    <sheet name="24 60 dB Hrs" sheetId="1" r:id="rId1"/>
    <sheet name="17 60, 7 50 dB Hrs" sheetId="2" r:id="rId2"/>
    <sheet name="AVG 2 SPLs" sheetId="3" r:id="rId3"/>
    <sheet name="Final Cols Traffic Data" sheetId="4" r:id="rId4"/>
    <sheet name="Final Cols Traffic Noise 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T5" i="5"/>
  <c r="U5" i="5" s="1"/>
  <c r="V5" i="5" s="1"/>
  <c r="W5" i="5" s="1"/>
  <c r="X5" i="5" s="1"/>
  <c r="Y5" i="5" s="1"/>
  <c r="Z5" i="5" s="1"/>
  <c r="AA5" i="5" s="1"/>
  <c r="AB5" i="5" s="1"/>
  <c r="N4" i="5"/>
  <c r="O4" i="5" s="1"/>
  <c r="P4" i="5" s="1"/>
  <c r="Q4" i="5" s="1"/>
  <c r="R4" i="5" s="1"/>
  <c r="AT4" i="5"/>
  <c r="AU4" i="5" s="1"/>
  <c r="AV4" i="5" s="1"/>
  <c r="AW4" i="5" s="1"/>
  <c r="AX4" i="5" s="1"/>
  <c r="AD4" i="5"/>
  <c r="AE4" i="5" s="1"/>
  <c r="AF4" i="5" s="1"/>
  <c r="AG4" i="5" s="1"/>
  <c r="AH4" i="5" s="1"/>
  <c r="AJ5" i="5"/>
  <c r="AK5" i="5" s="1"/>
  <c r="AL5" i="5" s="1"/>
  <c r="AM5" i="5" s="1"/>
  <c r="AN5" i="5" s="1"/>
  <c r="AO5" i="5" s="1"/>
  <c r="AP5" i="5" s="1"/>
  <c r="AQ5" i="5" s="1"/>
  <c r="AR5" i="5" s="1"/>
  <c r="D5" i="5"/>
  <c r="E5" i="5" s="1"/>
  <c r="F5" i="5" s="1"/>
  <c r="G5" i="5" s="1"/>
  <c r="H5" i="5" s="1"/>
  <c r="I5" i="5" s="1"/>
  <c r="J5" i="5" s="1"/>
  <c r="K5" i="5" s="1"/>
  <c r="L5" i="5" s="1"/>
  <c r="B4" i="5"/>
  <c r="B1" i="5"/>
  <c r="X5" i="4"/>
  <c r="Y5" i="4" s="1"/>
  <c r="Z5" i="4" s="1"/>
  <c r="AA5" i="4" s="1"/>
  <c r="AB5" i="4" s="1"/>
  <c r="AC5" i="4" s="1"/>
  <c r="AD5" i="4" s="1"/>
  <c r="AE5" i="4" s="1"/>
  <c r="AF5" i="4" s="1"/>
  <c r="D5" i="4"/>
  <c r="E5" i="4" s="1"/>
  <c r="F5" i="4" s="1"/>
  <c r="G5" i="4" s="1"/>
  <c r="H5" i="4" s="1"/>
  <c r="I5" i="4" s="1"/>
  <c r="J5" i="4" s="1"/>
  <c r="K5" i="4" s="1"/>
  <c r="L5" i="4" s="1"/>
  <c r="B4" i="4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C4" i="3"/>
  <c r="K27" i="2"/>
  <c r="I27" i="2"/>
  <c r="M27" i="2" s="1"/>
  <c r="H27" i="2"/>
  <c r="L27" i="2" s="1"/>
  <c r="M26" i="2"/>
  <c r="L26" i="2"/>
  <c r="K26" i="2"/>
  <c r="I26" i="2"/>
  <c r="H26" i="2"/>
  <c r="K25" i="2"/>
  <c r="I25" i="2"/>
  <c r="M25" i="2" s="1"/>
  <c r="H25" i="2"/>
  <c r="L25" i="2" s="1"/>
  <c r="M24" i="2"/>
  <c r="L24" i="2"/>
  <c r="K24" i="2"/>
  <c r="I24" i="2"/>
  <c r="H24" i="2"/>
  <c r="L23" i="2"/>
  <c r="K23" i="2"/>
  <c r="I23" i="2"/>
  <c r="M23" i="2" s="1"/>
  <c r="H23" i="2"/>
  <c r="K22" i="2"/>
  <c r="I22" i="2"/>
  <c r="M22" i="2" s="1"/>
  <c r="H22" i="2"/>
  <c r="L22" i="2" s="1"/>
  <c r="M21" i="2"/>
  <c r="L21" i="2"/>
  <c r="K21" i="2"/>
  <c r="I21" i="2"/>
  <c r="H21" i="2"/>
  <c r="M20" i="2"/>
  <c r="L20" i="2"/>
  <c r="K20" i="2"/>
  <c r="I20" i="2"/>
  <c r="H20" i="2"/>
  <c r="K19" i="2"/>
  <c r="I19" i="2"/>
  <c r="M19" i="2" s="1"/>
  <c r="H19" i="2"/>
  <c r="L19" i="2" s="1"/>
  <c r="K18" i="2"/>
  <c r="I18" i="2"/>
  <c r="M18" i="2" s="1"/>
  <c r="H18" i="2"/>
  <c r="L18" i="2" s="1"/>
  <c r="M17" i="2"/>
  <c r="L17" i="2"/>
  <c r="K17" i="2"/>
  <c r="I17" i="2"/>
  <c r="H17" i="2"/>
  <c r="M16" i="2"/>
  <c r="L16" i="2"/>
  <c r="K16" i="2"/>
  <c r="I16" i="2"/>
  <c r="H16" i="2"/>
  <c r="K15" i="2"/>
  <c r="I15" i="2"/>
  <c r="M15" i="2" s="1"/>
  <c r="H15" i="2"/>
  <c r="L15" i="2" s="1"/>
  <c r="K14" i="2"/>
  <c r="I14" i="2"/>
  <c r="M14" i="2" s="1"/>
  <c r="H14" i="2"/>
  <c r="L14" i="2" s="1"/>
  <c r="M13" i="2"/>
  <c r="L13" i="2"/>
  <c r="K13" i="2"/>
  <c r="I13" i="2"/>
  <c r="H13" i="2"/>
  <c r="M12" i="2"/>
  <c r="L12" i="2"/>
  <c r="K12" i="2"/>
  <c r="I12" i="2"/>
  <c r="H12" i="2"/>
  <c r="K11" i="2"/>
  <c r="I11" i="2"/>
  <c r="M11" i="2" s="1"/>
  <c r="H11" i="2"/>
  <c r="L11" i="2" s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K10" i="2"/>
  <c r="I10" i="2"/>
  <c r="M10" i="2" s="1"/>
  <c r="H10" i="2"/>
  <c r="L10" i="2" s="1"/>
  <c r="M9" i="2"/>
  <c r="L9" i="2"/>
  <c r="K9" i="2"/>
  <c r="I9" i="2"/>
  <c r="H9" i="2"/>
  <c r="K8" i="2"/>
  <c r="I8" i="2"/>
  <c r="M8" i="2" s="1"/>
  <c r="H8" i="2"/>
  <c r="L8" i="2" s="1"/>
  <c r="M7" i="2"/>
  <c r="K7" i="2"/>
  <c r="I7" i="2"/>
  <c r="H7" i="2"/>
  <c r="L7" i="2" s="1"/>
  <c r="L6" i="2"/>
  <c r="K6" i="2"/>
  <c r="I6" i="2"/>
  <c r="M6" i="2" s="1"/>
  <c r="H6" i="2"/>
  <c r="K5" i="2"/>
  <c r="I5" i="2"/>
  <c r="M5" i="2" s="1"/>
  <c r="H5" i="2"/>
  <c r="L5" i="2" s="1"/>
  <c r="K4" i="2"/>
  <c r="I4" i="2"/>
  <c r="M4" i="2" s="1"/>
  <c r="H4" i="2"/>
  <c r="L4" i="2" s="1"/>
  <c r="Q4" i="1"/>
  <c r="P4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K27" i="1"/>
  <c r="K26" i="1"/>
  <c r="K25" i="1"/>
  <c r="K24" i="1"/>
  <c r="K23" i="1"/>
  <c r="K10" i="1"/>
  <c r="K9" i="1"/>
  <c r="K8" i="1"/>
  <c r="K7" i="1"/>
  <c r="K6" i="1"/>
  <c r="K5" i="1"/>
  <c r="K4" i="1"/>
  <c r="I27" i="1"/>
  <c r="M27" i="1" s="1"/>
  <c r="H27" i="1"/>
  <c r="L27" i="1" s="1"/>
  <c r="I26" i="1"/>
  <c r="M26" i="1" s="1"/>
  <c r="H26" i="1"/>
  <c r="L26" i="1" s="1"/>
  <c r="I25" i="1"/>
  <c r="M25" i="1" s="1"/>
  <c r="H25" i="1"/>
  <c r="L25" i="1" s="1"/>
  <c r="I24" i="1"/>
  <c r="M24" i="1" s="1"/>
  <c r="H24" i="1"/>
  <c r="L24" i="1" s="1"/>
  <c r="I23" i="1"/>
  <c r="M23" i="1" s="1"/>
  <c r="H23" i="1"/>
  <c r="L23" i="1" s="1"/>
  <c r="I10" i="1"/>
  <c r="M10" i="1" s="1"/>
  <c r="H10" i="1"/>
  <c r="L10" i="1" s="1"/>
  <c r="I9" i="1"/>
  <c r="M9" i="1" s="1"/>
  <c r="H9" i="1"/>
  <c r="L9" i="1" s="1"/>
  <c r="I8" i="1"/>
  <c r="M8" i="1" s="1"/>
  <c r="H8" i="1"/>
  <c r="L8" i="1" s="1"/>
  <c r="I7" i="1"/>
  <c r="M7" i="1" s="1"/>
  <c r="H7" i="1"/>
  <c r="L7" i="1" s="1"/>
  <c r="I6" i="1"/>
  <c r="M6" i="1" s="1"/>
  <c r="H6" i="1"/>
  <c r="L6" i="1" s="1"/>
  <c r="I5" i="1"/>
  <c r="M5" i="1" s="1"/>
  <c r="H5" i="1"/>
  <c r="L5" i="1" s="1"/>
  <c r="I4" i="1"/>
  <c r="M4" i="1" s="1"/>
  <c r="H4" i="1"/>
  <c r="L4" i="1" s="1"/>
  <c r="O4" i="2" l="1"/>
  <c r="P4" i="2"/>
  <c r="Q4" i="2"/>
  <c r="O4" i="1"/>
</calcChain>
</file>

<file path=xl/sharedStrings.xml><?xml version="1.0" encoding="utf-8"?>
<sst xmlns="http://schemas.openxmlformats.org/spreadsheetml/2006/main" count="116" uniqueCount="50">
  <si>
    <t>LDN</t>
  </si>
  <si>
    <t>HOUR</t>
  </si>
  <si>
    <t xml:space="preserve">         Adjustments by Hour</t>
  </si>
  <si>
    <t>LDEN</t>
  </si>
  <si>
    <t>LDEN(hr)</t>
  </si>
  <si>
    <t>LDN(Hr)</t>
  </si>
  <si>
    <t>24 Leq(Hr)</t>
  </si>
  <si>
    <t>Energy</t>
  </si>
  <si>
    <t>SPL Total</t>
  </si>
  <si>
    <t>SPL Hourly</t>
  </si>
  <si>
    <t>Leq 24 Hrs</t>
  </si>
  <si>
    <t>SPL1</t>
  </si>
  <si>
    <t>SPL2</t>
  </si>
  <si>
    <t>DATE</t>
  </si>
  <si>
    <t>TMC_L1</t>
  </si>
  <si>
    <t>AADT_L1</t>
  </si>
  <si>
    <t>SPD_ALL_L1</t>
  </si>
  <si>
    <t>SPD_AT_L1</t>
  </si>
  <si>
    <t>SPD_HT_L1</t>
  </si>
  <si>
    <t>PCT_AT_L1</t>
  </si>
  <si>
    <t>PCT_MT_L1</t>
  </si>
  <si>
    <t>PCT_HT_L1</t>
  </si>
  <si>
    <t>PCT_BUS_L1</t>
  </si>
  <si>
    <t>PCT_MC_L1</t>
  </si>
  <si>
    <t>TMC_L2</t>
  </si>
  <si>
    <t>AADT_L2</t>
  </si>
  <si>
    <t>SPD_ALL_L2</t>
  </si>
  <si>
    <t>SPD_AT_L2</t>
  </si>
  <si>
    <t>SPD_HT_L2</t>
  </si>
  <si>
    <t>PCT_AT_L2</t>
  </si>
  <si>
    <t>PCT_MT_L2</t>
  </si>
  <si>
    <t>PCT_HT_L2</t>
  </si>
  <si>
    <t>PCT_BUS_L2</t>
  </si>
  <si>
    <t>PCT_MC_L2</t>
  </si>
  <si>
    <t>TMC_L3</t>
  </si>
  <si>
    <t>AADT_L3</t>
  </si>
  <si>
    <t>SPD_ALL_L3</t>
  </si>
  <si>
    <t>SPD_AT_L3</t>
  </si>
  <si>
    <t>SPD_HT_L3</t>
  </si>
  <si>
    <t>PCT_AT_L3</t>
  </si>
  <si>
    <t>PCT_MT_L3</t>
  </si>
  <si>
    <t>PCT_HT_L3</t>
  </si>
  <si>
    <t>PCT_BUS_L3</t>
  </si>
  <si>
    <t>PCT_MC_L3</t>
  </si>
  <si>
    <t>SPL_AT_L1</t>
  </si>
  <si>
    <t>SPL_MT_L1</t>
  </si>
  <si>
    <t>SPL_HT_L1</t>
  </si>
  <si>
    <t>SPL_Bus_L1</t>
  </si>
  <si>
    <t>SPL_MC_L1</t>
  </si>
  <si>
    <t>SPL_Total_L1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</si>
</sst>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65680-1208-4C93-905B-E8745804BD84}">
  <dimension ref="C2:Q27"/>
  <sheetViews>
    <sheetView workbookViewId="0">
      <selection activeCell="I4" sqref="I4:I10"/>
    </sheetView>
  </sheetViews>
  <sheetFormatPr defaultRowHeight="15" x14ac:dyDescent="0.25"/>
  <cols>
    <col min="3" max="3" width="7" customWidth="1"/>
    <col min="4" max="4" width="4.5703125" bestFit="1" customWidth="1"/>
    <col min="5" max="5" width="6.140625" bestFit="1" customWidth="1"/>
    <col min="7" max="7" width="10" bestFit="1" customWidth="1"/>
    <col min="15" max="15" width="9.85546875" bestFit="1" customWidth="1"/>
  </cols>
  <sheetData>
    <row r="2" spans="3:17" x14ac:dyDescent="0.25">
      <c r="C2" t="s">
        <v>2</v>
      </c>
      <c r="G2" s="2" t="s">
        <v>9</v>
      </c>
      <c r="H2" s="2"/>
      <c r="I2" s="2"/>
      <c r="K2" s="2" t="s">
        <v>7</v>
      </c>
      <c r="L2" s="2"/>
      <c r="M2" s="2"/>
      <c r="O2" s="2" t="s">
        <v>8</v>
      </c>
      <c r="P2" s="2"/>
      <c r="Q2" s="2"/>
    </row>
    <row r="3" spans="3:17" x14ac:dyDescent="0.25">
      <c r="C3" s="1" t="s">
        <v>3</v>
      </c>
      <c r="D3" s="1" t="s">
        <v>0</v>
      </c>
      <c r="E3" s="1" t="s">
        <v>1</v>
      </c>
      <c r="G3" s="1" t="s">
        <v>6</v>
      </c>
      <c r="H3" s="1" t="s">
        <v>4</v>
      </c>
      <c r="I3" t="s">
        <v>5</v>
      </c>
      <c r="K3" s="1" t="s">
        <v>6</v>
      </c>
      <c r="L3" s="1" t="s">
        <v>4</v>
      </c>
      <c r="M3" t="s">
        <v>5</v>
      </c>
      <c r="O3" t="s">
        <v>10</v>
      </c>
      <c r="P3" s="1" t="s">
        <v>3</v>
      </c>
      <c r="Q3" s="1" t="s">
        <v>0</v>
      </c>
    </row>
    <row r="4" spans="3:17" x14ac:dyDescent="0.25">
      <c r="C4">
        <v>10</v>
      </c>
      <c r="D4">
        <v>10</v>
      </c>
      <c r="E4">
        <v>0</v>
      </c>
      <c r="G4">
        <v>60</v>
      </c>
      <c r="H4">
        <f>G4+C4</f>
        <v>70</v>
      </c>
      <c r="I4">
        <f>G4+D4</f>
        <v>70</v>
      </c>
      <c r="K4">
        <f>10^(G4/10)</f>
        <v>1000000</v>
      </c>
      <c r="L4">
        <f>10^(H4/10)</f>
        <v>10000000</v>
      </c>
      <c r="M4">
        <f>10^(I4/10)</f>
        <v>10000000</v>
      </c>
      <c r="O4">
        <f>10*LOG10(SUM(K4:K27)/24)</f>
        <v>60</v>
      </c>
      <c r="P4">
        <f>10*LOG10(SUM(L4:L27)/24)</f>
        <v>66.670123368691947</v>
      </c>
      <c r="Q4">
        <f>10*LOG10(SUM(M4:M27)/24)</f>
        <v>66.409780573583319</v>
      </c>
    </row>
    <row r="5" spans="3:17" x14ac:dyDescent="0.25">
      <c r="C5">
        <v>10</v>
      </c>
      <c r="D5">
        <v>10</v>
      </c>
      <c r="E5">
        <v>1</v>
      </c>
      <c r="G5">
        <v>60</v>
      </c>
      <c r="H5">
        <f t="shared" ref="H5:H10" si="0">G5+C5</f>
        <v>70</v>
      </c>
      <c r="I5">
        <f t="shared" ref="I5:I10" si="1">G5+D5</f>
        <v>70</v>
      </c>
      <c r="K5">
        <f t="shared" ref="K5:K10" si="2">10^(G5/10)</f>
        <v>1000000</v>
      </c>
      <c r="L5">
        <f t="shared" ref="L5:L10" si="3">10^(H5/10)</f>
        <v>10000000</v>
      </c>
      <c r="M5">
        <f t="shared" ref="M5:M10" si="4">10^(I5/10)</f>
        <v>10000000</v>
      </c>
    </row>
    <row r="6" spans="3:17" x14ac:dyDescent="0.25">
      <c r="C6">
        <v>10</v>
      </c>
      <c r="D6">
        <v>10</v>
      </c>
      <c r="E6">
        <v>2</v>
      </c>
      <c r="G6">
        <v>60</v>
      </c>
      <c r="H6">
        <f t="shared" si="0"/>
        <v>70</v>
      </c>
      <c r="I6">
        <f t="shared" si="1"/>
        <v>70</v>
      </c>
      <c r="K6">
        <f t="shared" si="2"/>
        <v>1000000</v>
      </c>
      <c r="L6">
        <f t="shared" si="3"/>
        <v>10000000</v>
      </c>
      <c r="M6">
        <f t="shared" si="4"/>
        <v>10000000</v>
      </c>
    </row>
    <row r="7" spans="3:17" x14ac:dyDescent="0.25">
      <c r="C7">
        <v>10</v>
      </c>
      <c r="D7">
        <v>10</v>
      </c>
      <c r="E7">
        <v>3</v>
      </c>
      <c r="G7">
        <v>60</v>
      </c>
      <c r="H7">
        <f t="shared" si="0"/>
        <v>70</v>
      </c>
      <c r="I7">
        <f t="shared" si="1"/>
        <v>70</v>
      </c>
      <c r="K7">
        <f t="shared" si="2"/>
        <v>1000000</v>
      </c>
      <c r="L7">
        <f t="shared" si="3"/>
        <v>10000000</v>
      </c>
      <c r="M7">
        <f t="shared" si="4"/>
        <v>10000000</v>
      </c>
    </row>
    <row r="8" spans="3:17" x14ac:dyDescent="0.25">
      <c r="C8">
        <v>10</v>
      </c>
      <c r="D8">
        <v>10</v>
      </c>
      <c r="E8">
        <v>4</v>
      </c>
      <c r="G8">
        <v>60</v>
      </c>
      <c r="H8">
        <f t="shared" si="0"/>
        <v>70</v>
      </c>
      <c r="I8">
        <f t="shared" si="1"/>
        <v>70</v>
      </c>
      <c r="K8">
        <f t="shared" si="2"/>
        <v>1000000</v>
      </c>
      <c r="L8">
        <f t="shared" si="3"/>
        <v>10000000</v>
      </c>
      <c r="M8">
        <f t="shared" si="4"/>
        <v>10000000</v>
      </c>
    </row>
    <row r="9" spans="3:17" x14ac:dyDescent="0.25">
      <c r="C9">
        <v>10</v>
      </c>
      <c r="D9">
        <v>10</v>
      </c>
      <c r="E9">
        <v>5</v>
      </c>
      <c r="G9">
        <v>60</v>
      </c>
      <c r="H9">
        <f t="shared" si="0"/>
        <v>70</v>
      </c>
      <c r="I9">
        <f t="shared" si="1"/>
        <v>70</v>
      </c>
      <c r="K9">
        <f t="shared" si="2"/>
        <v>1000000</v>
      </c>
      <c r="L9">
        <f t="shared" si="3"/>
        <v>10000000</v>
      </c>
      <c r="M9">
        <f t="shared" si="4"/>
        <v>10000000</v>
      </c>
    </row>
    <row r="10" spans="3:17" x14ac:dyDescent="0.25">
      <c r="C10">
        <v>10</v>
      </c>
      <c r="D10">
        <v>10</v>
      </c>
      <c r="E10">
        <v>6</v>
      </c>
      <c r="G10">
        <v>60</v>
      </c>
      <c r="H10">
        <f t="shared" si="0"/>
        <v>70</v>
      </c>
      <c r="I10">
        <f t="shared" si="1"/>
        <v>70</v>
      </c>
      <c r="K10">
        <f t="shared" si="2"/>
        <v>1000000</v>
      </c>
      <c r="L10">
        <f t="shared" si="3"/>
        <v>10000000</v>
      </c>
      <c r="M10">
        <f t="shared" si="4"/>
        <v>10000000</v>
      </c>
    </row>
    <row r="11" spans="3:17" x14ac:dyDescent="0.25">
      <c r="E11">
        <f>E10+1</f>
        <v>7</v>
      </c>
      <c r="G11">
        <v>60</v>
      </c>
      <c r="H11">
        <f t="shared" ref="H11:H22" si="5">G11+C11</f>
        <v>60</v>
      </c>
      <c r="I11">
        <f t="shared" ref="I11:I22" si="6">G11+D11</f>
        <v>60</v>
      </c>
      <c r="K11">
        <f t="shared" ref="K11:K22" si="7">10^(G11/10)</f>
        <v>1000000</v>
      </c>
      <c r="L11">
        <f t="shared" ref="L11:L22" si="8">10^(H11/10)</f>
        <v>1000000</v>
      </c>
      <c r="M11">
        <f t="shared" ref="M11:M22" si="9">10^(I11/10)</f>
        <v>1000000</v>
      </c>
    </row>
    <row r="12" spans="3:17" x14ac:dyDescent="0.25">
      <c r="E12">
        <f t="shared" ref="E12:E22" si="10">E11+1</f>
        <v>8</v>
      </c>
      <c r="G12">
        <v>60</v>
      </c>
      <c r="H12">
        <f t="shared" si="5"/>
        <v>60</v>
      </c>
      <c r="I12">
        <f t="shared" si="6"/>
        <v>60</v>
      </c>
      <c r="K12">
        <f t="shared" si="7"/>
        <v>1000000</v>
      </c>
      <c r="L12">
        <f t="shared" si="8"/>
        <v>1000000</v>
      </c>
      <c r="M12">
        <f t="shared" si="9"/>
        <v>1000000</v>
      </c>
    </row>
    <row r="13" spans="3:17" x14ac:dyDescent="0.25">
      <c r="E13">
        <f t="shared" si="10"/>
        <v>9</v>
      </c>
      <c r="G13">
        <v>60</v>
      </c>
      <c r="H13">
        <f t="shared" si="5"/>
        <v>60</v>
      </c>
      <c r="I13">
        <f t="shared" si="6"/>
        <v>60</v>
      </c>
      <c r="K13">
        <f t="shared" si="7"/>
        <v>1000000</v>
      </c>
      <c r="L13">
        <f t="shared" si="8"/>
        <v>1000000</v>
      </c>
      <c r="M13">
        <f t="shared" si="9"/>
        <v>1000000</v>
      </c>
    </row>
    <row r="14" spans="3:17" x14ac:dyDescent="0.25">
      <c r="E14">
        <f t="shared" si="10"/>
        <v>10</v>
      </c>
      <c r="G14">
        <v>60</v>
      </c>
      <c r="H14">
        <f t="shared" si="5"/>
        <v>60</v>
      </c>
      <c r="I14">
        <f t="shared" si="6"/>
        <v>60</v>
      </c>
      <c r="K14">
        <f t="shared" si="7"/>
        <v>1000000</v>
      </c>
      <c r="L14">
        <f t="shared" si="8"/>
        <v>1000000</v>
      </c>
      <c r="M14">
        <f t="shared" si="9"/>
        <v>1000000</v>
      </c>
    </row>
    <row r="15" spans="3:17" x14ac:dyDescent="0.25">
      <c r="E15">
        <f t="shared" si="10"/>
        <v>11</v>
      </c>
      <c r="G15">
        <v>60</v>
      </c>
      <c r="H15">
        <f t="shared" si="5"/>
        <v>60</v>
      </c>
      <c r="I15">
        <f t="shared" si="6"/>
        <v>60</v>
      </c>
      <c r="K15">
        <f t="shared" si="7"/>
        <v>1000000</v>
      </c>
      <c r="L15">
        <f t="shared" si="8"/>
        <v>1000000</v>
      </c>
      <c r="M15">
        <f t="shared" si="9"/>
        <v>1000000</v>
      </c>
    </row>
    <row r="16" spans="3:17" x14ac:dyDescent="0.25">
      <c r="E16">
        <f t="shared" si="10"/>
        <v>12</v>
      </c>
      <c r="G16">
        <v>60</v>
      </c>
      <c r="H16">
        <f t="shared" si="5"/>
        <v>60</v>
      </c>
      <c r="I16">
        <f t="shared" si="6"/>
        <v>60</v>
      </c>
      <c r="K16">
        <f t="shared" si="7"/>
        <v>1000000</v>
      </c>
      <c r="L16">
        <f t="shared" si="8"/>
        <v>1000000</v>
      </c>
      <c r="M16">
        <f t="shared" si="9"/>
        <v>1000000</v>
      </c>
    </row>
    <row r="17" spans="3:13" x14ac:dyDescent="0.25">
      <c r="E17">
        <f t="shared" si="10"/>
        <v>13</v>
      </c>
      <c r="G17">
        <v>60</v>
      </c>
      <c r="H17">
        <f t="shared" si="5"/>
        <v>60</v>
      </c>
      <c r="I17">
        <f t="shared" si="6"/>
        <v>60</v>
      </c>
      <c r="K17">
        <f t="shared" si="7"/>
        <v>1000000</v>
      </c>
      <c r="L17">
        <f t="shared" si="8"/>
        <v>1000000</v>
      </c>
      <c r="M17">
        <f t="shared" si="9"/>
        <v>1000000</v>
      </c>
    </row>
    <row r="18" spans="3:13" x14ac:dyDescent="0.25">
      <c r="E18">
        <f t="shared" si="10"/>
        <v>14</v>
      </c>
      <c r="G18">
        <v>60</v>
      </c>
      <c r="H18">
        <f t="shared" si="5"/>
        <v>60</v>
      </c>
      <c r="I18">
        <f t="shared" si="6"/>
        <v>60</v>
      </c>
      <c r="K18">
        <f t="shared" si="7"/>
        <v>1000000</v>
      </c>
      <c r="L18">
        <f t="shared" si="8"/>
        <v>1000000</v>
      </c>
      <c r="M18">
        <f t="shared" si="9"/>
        <v>1000000</v>
      </c>
    </row>
    <row r="19" spans="3:13" x14ac:dyDescent="0.25">
      <c r="E19">
        <f t="shared" si="10"/>
        <v>15</v>
      </c>
      <c r="G19">
        <v>60</v>
      </c>
      <c r="H19">
        <f t="shared" si="5"/>
        <v>60</v>
      </c>
      <c r="I19">
        <f t="shared" si="6"/>
        <v>60</v>
      </c>
      <c r="K19">
        <f t="shared" si="7"/>
        <v>1000000</v>
      </c>
      <c r="L19">
        <f t="shared" si="8"/>
        <v>1000000</v>
      </c>
      <c r="M19">
        <f t="shared" si="9"/>
        <v>1000000</v>
      </c>
    </row>
    <row r="20" spans="3:13" x14ac:dyDescent="0.25">
      <c r="E20">
        <f t="shared" si="10"/>
        <v>16</v>
      </c>
      <c r="G20">
        <v>60</v>
      </c>
      <c r="H20">
        <f t="shared" si="5"/>
        <v>60</v>
      </c>
      <c r="I20">
        <f t="shared" si="6"/>
        <v>60</v>
      </c>
      <c r="K20">
        <f t="shared" si="7"/>
        <v>1000000</v>
      </c>
      <c r="L20">
        <f t="shared" si="8"/>
        <v>1000000</v>
      </c>
      <c r="M20">
        <f t="shared" si="9"/>
        <v>1000000</v>
      </c>
    </row>
    <row r="21" spans="3:13" x14ac:dyDescent="0.25">
      <c r="E21">
        <f t="shared" si="10"/>
        <v>17</v>
      </c>
      <c r="G21">
        <v>60</v>
      </c>
      <c r="H21">
        <f t="shared" si="5"/>
        <v>60</v>
      </c>
      <c r="I21">
        <f t="shared" si="6"/>
        <v>60</v>
      </c>
      <c r="K21">
        <f t="shared" si="7"/>
        <v>1000000</v>
      </c>
      <c r="L21">
        <f t="shared" si="8"/>
        <v>1000000</v>
      </c>
      <c r="M21">
        <f t="shared" si="9"/>
        <v>1000000</v>
      </c>
    </row>
    <row r="22" spans="3:13" x14ac:dyDescent="0.25">
      <c r="E22">
        <f t="shared" si="10"/>
        <v>18</v>
      </c>
      <c r="G22">
        <v>60</v>
      </c>
      <c r="H22">
        <f t="shared" si="5"/>
        <v>60</v>
      </c>
      <c r="I22">
        <f t="shared" si="6"/>
        <v>60</v>
      </c>
      <c r="K22">
        <f t="shared" si="7"/>
        <v>1000000</v>
      </c>
      <c r="L22">
        <f t="shared" si="8"/>
        <v>1000000</v>
      </c>
      <c r="M22">
        <f t="shared" si="9"/>
        <v>1000000</v>
      </c>
    </row>
    <row r="23" spans="3:13" x14ac:dyDescent="0.25">
      <c r="C23">
        <v>5</v>
      </c>
      <c r="E23">
        <v>19</v>
      </c>
      <c r="G23">
        <v>60</v>
      </c>
      <c r="H23">
        <f>G23+C23</f>
        <v>65</v>
      </c>
      <c r="I23">
        <f>G23+D23</f>
        <v>60</v>
      </c>
      <c r="K23">
        <f t="shared" ref="K23:M27" si="11">10^(G23/10)</f>
        <v>1000000</v>
      </c>
      <c r="L23">
        <f t="shared" si="11"/>
        <v>3162277.6601683851</v>
      </c>
      <c r="M23">
        <f t="shared" si="11"/>
        <v>1000000</v>
      </c>
    </row>
    <row r="24" spans="3:13" x14ac:dyDescent="0.25">
      <c r="C24">
        <v>5</v>
      </c>
      <c r="E24">
        <v>20</v>
      </c>
      <c r="G24">
        <v>60</v>
      </c>
      <c r="H24">
        <f>G24+C24</f>
        <v>65</v>
      </c>
      <c r="I24">
        <f>G24+D24</f>
        <v>60</v>
      </c>
      <c r="K24">
        <f t="shared" si="11"/>
        <v>1000000</v>
      </c>
      <c r="L24">
        <f t="shared" si="11"/>
        <v>3162277.6601683851</v>
      </c>
      <c r="M24">
        <f t="shared" si="11"/>
        <v>1000000</v>
      </c>
    </row>
    <row r="25" spans="3:13" x14ac:dyDescent="0.25">
      <c r="C25">
        <v>5</v>
      </c>
      <c r="E25">
        <v>21</v>
      </c>
      <c r="G25">
        <v>60</v>
      </c>
      <c r="H25">
        <f>G25+C25</f>
        <v>65</v>
      </c>
      <c r="I25">
        <f>G25+D25</f>
        <v>60</v>
      </c>
      <c r="K25">
        <f t="shared" si="11"/>
        <v>1000000</v>
      </c>
      <c r="L25">
        <f t="shared" si="11"/>
        <v>3162277.6601683851</v>
      </c>
      <c r="M25">
        <f t="shared" si="11"/>
        <v>1000000</v>
      </c>
    </row>
    <row r="26" spans="3:13" x14ac:dyDescent="0.25">
      <c r="C26">
        <v>10</v>
      </c>
      <c r="D26">
        <v>10</v>
      </c>
      <c r="E26">
        <v>22</v>
      </c>
      <c r="G26">
        <v>60</v>
      </c>
      <c r="H26">
        <f>G26+C26</f>
        <v>70</v>
      </c>
      <c r="I26">
        <f>G26+D26</f>
        <v>70</v>
      </c>
      <c r="K26">
        <f t="shared" si="11"/>
        <v>1000000</v>
      </c>
      <c r="L26">
        <f t="shared" si="11"/>
        <v>10000000</v>
      </c>
      <c r="M26">
        <f t="shared" si="11"/>
        <v>10000000</v>
      </c>
    </row>
    <row r="27" spans="3:13" x14ac:dyDescent="0.25">
      <c r="C27">
        <v>10</v>
      </c>
      <c r="D27">
        <v>10</v>
      </c>
      <c r="E27">
        <v>23</v>
      </c>
      <c r="G27">
        <v>60</v>
      </c>
      <c r="H27">
        <f>G27+C27</f>
        <v>70</v>
      </c>
      <c r="I27">
        <f>G27+D27</f>
        <v>70</v>
      </c>
      <c r="K27">
        <f t="shared" si="11"/>
        <v>1000000</v>
      </c>
      <c r="L27">
        <f t="shared" si="11"/>
        <v>10000000</v>
      </c>
      <c r="M27">
        <f t="shared" si="11"/>
        <v>10000000</v>
      </c>
    </row>
  </sheetData>
  <mergeCells count="3">
    <mergeCell ref="G2:I2"/>
    <mergeCell ref="K2:M2"/>
    <mergeCell ref="O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E773E-57AC-4132-920A-D42A543145EE}">
  <dimension ref="C2:Q27"/>
  <sheetViews>
    <sheetView workbookViewId="0">
      <selection activeCell="P4" sqref="P4"/>
    </sheetView>
  </sheetViews>
  <sheetFormatPr defaultRowHeight="15" x14ac:dyDescent="0.25"/>
  <cols>
    <col min="3" max="3" width="7" customWidth="1"/>
    <col min="4" max="4" width="4.5703125" bestFit="1" customWidth="1"/>
    <col min="5" max="5" width="6.140625" bestFit="1" customWidth="1"/>
    <col min="7" max="7" width="10" bestFit="1" customWidth="1"/>
    <col min="11" max="11" width="10" bestFit="1" customWidth="1"/>
    <col min="12" max="12" width="11" bestFit="1" customWidth="1"/>
    <col min="13" max="13" width="9" bestFit="1" customWidth="1"/>
    <col min="15" max="15" width="9.85546875" bestFit="1" customWidth="1"/>
  </cols>
  <sheetData>
    <row r="2" spans="3:17" x14ac:dyDescent="0.25">
      <c r="C2" t="s">
        <v>2</v>
      </c>
      <c r="G2" s="2" t="s">
        <v>9</v>
      </c>
      <c r="H2" s="2"/>
      <c r="I2" s="2"/>
      <c r="K2" s="2" t="s">
        <v>7</v>
      </c>
      <c r="L2" s="2"/>
      <c r="M2" s="2"/>
      <c r="O2" s="2" t="s">
        <v>8</v>
      </c>
      <c r="P2" s="2"/>
      <c r="Q2" s="2"/>
    </row>
    <row r="3" spans="3:17" x14ac:dyDescent="0.25">
      <c r="C3" s="1" t="s">
        <v>3</v>
      </c>
      <c r="D3" s="1" t="s">
        <v>0</v>
      </c>
      <c r="E3" s="1" t="s">
        <v>1</v>
      </c>
      <c r="G3" s="1" t="s">
        <v>6</v>
      </c>
      <c r="H3" s="1" t="s">
        <v>4</v>
      </c>
      <c r="I3" t="s">
        <v>5</v>
      </c>
      <c r="K3" s="1" t="s">
        <v>6</v>
      </c>
      <c r="L3" s="1" t="s">
        <v>4</v>
      </c>
      <c r="M3" t="s">
        <v>5</v>
      </c>
      <c r="O3" t="s">
        <v>10</v>
      </c>
      <c r="P3" s="1" t="s">
        <v>3</v>
      </c>
      <c r="Q3" s="1" t="s">
        <v>0</v>
      </c>
    </row>
    <row r="4" spans="3:17" x14ac:dyDescent="0.25">
      <c r="C4">
        <v>10</v>
      </c>
      <c r="D4">
        <v>10</v>
      </c>
      <c r="E4">
        <v>0</v>
      </c>
      <c r="G4">
        <v>50</v>
      </c>
      <c r="H4">
        <f>G4+C4</f>
        <v>60</v>
      </c>
      <c r="I4">
        <f>G4+D4</f>
        <v>60</v>
      </c>
      <c r="K4">
        <f>10^(G4/10)</f>
        <v>100000</v>
      </c>
      <c r="L4">
        <f>10^(H4/10)</f>
        <v>1000000</v>
      </c>
      <c r="M4">
        <f>10^(I4/10)</f>
        <v>1000000</v>
      </c>
      <c r="O4">
        <f>10*LOG10(SUM(K4:K27)/24)</f>
        <v>58.677620246502009</v>
      </c>
      <c r="P4">
        <f>10*LOG10(SUM(L4:L27)/24)</f>
        <v>63.054125764726152</v>
      </c>
      <c r="Q4">
        <f>10*LOG10(SUM(M4:M27)/24)</f>
        <v>62.430380486862944</v>
      </c>
    </row>
    <row r="5" spans="3:17" x14ac:dyDescent="0.25">
      <c r="C5">
        <v>10</v>
      </c>
      <c r="D5">
        <v>10</v>
      </c>
      <c r="E5">
        <v>1</v>
      </c>
      <c r="G5">
        <v>50</v>
      </c>
      <c r="H5">
        <f t="shared" ref="H5:H22" si="0">G5+C5</f>
        <v>60</v>
      </c>
      <c r="I5">
        <f t="shared" ref="I5:I22" si="1">G5+D5</f>
        <v>60</v>
      </c>
      <c r="K5">
        <f t="shared" ref="K5:M20" si="2">10^(G5/10)</f>
        <v>100000</v>
      </c>
      <c r="L5">
        <f t="shared" si="2"/>
        <v>1000000</v>
      </c>
      <c r="M5">
        <f t="shared" si="2"/>
        <v>1000000</v>
      </c>
    </row>
    <row r="6" spans="3:17" x14ac:dyDescent="0.25">
      <c r="C6">
        <v>10</v>
      </c>
      <c r="D6">
        <v>10</v>
      </c>
      <c r="E6">
        <v>2</v>
      </c>
      <c r="G6">
        <v>50</v>
      </c>
      <c r="H6">
        <f t="shared" si="0"/>
        <v>60</v>
      </c>
      <c r="I6">
        <f t="shared" si="1"/>
        <v>60</v>
      </c>
      <c r="K6">
        <f t="shared" si="2"/>
        <v>100000</v>
      </c>
      <c r="L6">
        <f t="shared" si="2"/>
        <v>1000000</v>
      </c>
      <c r="M6">
        <f t="shared" si="2"/>
        <v>1000000</v>
      </c>
    </row>
    <row r="7" spans="3:17" x14ac:dyDescent="0.25">
      <c r="C7">
        <v>10</v>
      </c>
      <c r="D7">
        <v>10</v>
      </c>
      <c r="E7">
        <v>3</v>
      </c>
      <c r="G7">
        <v>50</v>
      </c>
      <c r="H7">
        <f t="shared" si="0"/>
        <v>60</v>
      </c>
      <c r="I7">
        <f t="shared" si="1"/>
        <v>60</v>
      </c>
      <c r="K7">
        <f t="shared" si="2"/>
        <v>100000</v>
      </c>
      <c r="L7">
        <f t="shared" si="2"/>
        <v>1000000</v>
      </c>
      <c r="M7">
        <f t="shared" si="2"/>
        <v>1000000</v>
      </c>
    </row>
    <row r="8" spans="3:17" x14ac:dyDescent="0.25">
      <c r="C8">
        <v>10</v>
      </c>
      <c r="D8">
        <v>10</v>
      </c>
      <c r="E8">
        <v>4</v>
      </c>
      <c r="G8">
        <v>50</v>
      </c>
      <c r="H8">
        <f t="shared" si="0"/>
        <v>60</v>
      </c>
      <c r="I8">
        <f t="shared" si="1"/>
        <v>60</v>
      </c>
      <c r="K8">
        <f t="shared" si="2"/>
        <v>100000</v>
      </c>
      <c r="L8">
        <f t="shared" si="2"/>
        <v>1000000</v>
      </c>
      <c r="M8">
        <f t="shared" si="2"/>
        <v>1000000</v>
      </c>
    </row>
    <row r="9" spans="3:17" x14ac:dyDescent="0.25">
      <c r="C9">
        <v>10</v>
      </c>
      <c r="D9">
        <v>10</v>
      </c>
      <c r="E9">
        <v>5</v>
      </c>
      <c r="G9">
        <v>50</v>
      </c>
      <c r="H9">
        <f t="shared" si="0"/>
        <v>60</v>
      </c>
      <c r="I9">
        <f t="shared" si="1"/>
        <v>60</v>
      </c>
      <c r="K9">
        <f t="shared" si="2"/>
        <v>100000</v>
      </c>
      <c r="L9">
        <f t="shared" si="2"/>
        <v>1000000</v>
      </c>
      <c r="M9">
        <f t="shared" si="2"/>
        <v>1000000</v>
      </c>
    </row>
    <row r="10" spans="3:17" x14ac:dyDescent="0.25">
      <c r="C10">
        <v>10</v>
      </c>
      <c r="D10">
        <v>10</v>
      </c>
      <c r="E10">
        <v>6</v>
      </c>
      <c r="G10">
        <v>50</v>
      </c>
      <c r="H10">
        <f t="shared" si="0"/>
        <v>60</v>
      </c>
      <c r="I10">
        <f t="shared" si="1"/>
        <v>60</v>
      </c>
      <c r="K10">
        <f t="shared" si="2"/>
        <v>100000</v>
      </c>
      <c r="L10">
        <f t="shared" si="2"/>
        <v>1000000</v>
      </c>
      <c r="M10">
        <f t="shared" si="2"/>
        <v>1000000</v>
      </c>
    </row>
    <row r="11" spans="3:17" x14ac:dyDescent="0.25">
      <c r="E11">
        <f>E10+1</f>
        <v>7</v>
      </c>
      <c r="G11">
        <v>60</v>
      </c>
      <c r="H11">
        <f t="shared" si="0"/>
        <v>60</v>
      </c>
      <c r="I11">
        <f t="shared" si="1"/>
        <v>60</v>
      </c>
      <c r="K11">
        <f t="shared" si="2"/>
        <v>1000000</v>
      </c>
      <c r="L11">
        <f t="shared" si="2"/>
        <v>1000000</v>
      </c>
      <c r="M11">
        <f t="shared" si="2"/>
        <v>1000000</v>
      </c>
    </row>
    <row r="12" spans="3:17" x14ac:dyDescent="0.25">
      <c r="E12">
        <f t="shared" ref="E12:E22" si="3">E11+1</f>
        <v>8</v>
      </c>
      <c r="G12">
        <v>60</v>
      </c>
      <c r="H12">
        <f t="shared" si="0"/>
        <v>60</v>
      </c>
      <c r="I12">
        <f t="shared" si="1"/>
        <v>60</v>
      </c>
      <c r="K12">
        <f t="shared" si="2"/>
        <v>1000000</v>
      </c>
      <c r="L12">
        <f t="shared" si="2"/>
        <v>1000000</v>
      </c>
      <c r="M12">
        <f t="shared" si="2"/>
        <v>1000000</v>
      </c>
    </row>
    <row r="13" spans="3:17" x14ac:dyDescent="0.25">
      <c r="E13">
        <f t="shared" si="3"/>
        <v>9</v>
      </c>
      <c r="G13">
        <v>60</v>
      </c>
      <c r="H13">
        <f t="shared" si="0"/>
        <v>60</v>
      </c>
      <c r="I13">
        <f t="shared" si="1"/>
        <v>60</v>
      </c>
      <c r="K13">
        <f t="shared" si="2"/>
        <v>1000000</v>
      </c>
      <c r="L13">
        <f t="shared" si="2"/>
        <v>1000000</v>
      </c>
      <c r="M13">
        <f t="shared" si="2"/>
        <v>1000000</v>
      </c>
    </row>
    <row r="14" spans="3:17" x14ac:dyDescent="0.25">
      <c r="E14">
        <f t="shared" si="3"/>
        <v>10</v>
      </c>
      <c r="G14">
        <v>60</v>
      </c>
      <c r="H14">
        <f t="shared" si="0"/>
        <v>60</v>
      </c>
      <c r="I14">
        <f t="shared" si="1"/>
        <v>60</v>
      </c>
      <c r="K14">
        <f t="shared" si="2"/>
        <v>1000000</v>
      </c>
      <c r="L14">
        <f t="shared" si="2"/>
        <v>1000000</v>
      </c>
      <c r="M14">
        <f t="shared" si="2"/>
        <v>1000000</v>
      </c>
    </row>
    <row r="15" spans="3:17" x14ac:dyDescent="0.25">
      <c r="E15">
        <f t="shared" si="3"/>
        <v>11</v>
      </c>
      <c r="G15">
        <v>60</v>
      </c>
      <c r="H15">
        <f t="shared" si="0"/>
        <v>60</v>
      </c>
      <c r="I15">
        <f t="shared" si="1"/>
        <v>60</v>
      </c>
      <c r="K15">
        <f t="shared" si="2"/>
        <v>1000000</v>
      </c>
      <c r="L15">
        <f t="shared" si="2"/>
        <v>1000000</v>
      </c>
      <c r="M15">
        <f t="shared" si="2"/>
        <v>1000000</v>
      </c>
    </row>
    <row r="16" spans="3:17" x14ac:dyDescent="0.25">
      <c r="E16">
        <f t="shared" si="3"/>
        <v>12</v>
      </c>
      <c r="G16">
        <v>60</v>
      </c>
      <c r="H16">
        <f t="shared" si="0"/>
        <v>60</v>
      </c>
      <c r="I16">
        <f t="shared" si="1"/>
        <v>60</v>
      </c>
      <c r="K16">
        <f t="shared" si="2"/>
        <v>1000000</v>
      </c>
      <c r="L16">
        <f t="shared" si="2"/>
        <v>1000000</v>
      </c>
      <c r="M16">
        <f t="shared" si="2"/>
        <v>1000000</v>
      </c>
    </row>
    <row r="17" spans="3:13" x14ac:dyDescent="0.25">
      <c r="E17">
        <f t="shared" si="3"/>
        <v>13</v>
      </c>
      <c r="G17">
        <v>60</v>
      </c>
      <c r="H17">
        <f t="shared" si="0"/>
        <v>60</v>
      </c>
      <c r="I17">
        <f t="shared" si="1"/>
        <v>60</v>
      </c>
      <c r="K17">
        <f t="shared" si="2"/>
        <v>1000000</v>
      </c>
      <c r="L17">
        <f t="shared" si="2"/>
        <v>1000000</v>
      </c>
      <c r="M17">
        <f t="shared" si="2"/>
        <v>1000000</v>
      </c>
    </row>
    <row r="18" spans="3:13" x14ac:dyDescent="0.25">
      <c r="E18">
        <f t="shared" si="3"/>
        <v>14</v>
      </c>
      <c r="G18">
        <v>60</v>
      </c>
      <c r="H18">
        <f t="shared" si="0"/>
        <v>60</v>
      </c>
      <c r="I18">
        <f t="shared" si="1"/>
        <v>60</v>
      </c>
      <c r="K18">
        <f t="shared" si="2"/>
        <v>1000000</v>
      </c>
      <c r="L18">
        <f t="shared" si="2"/>
        <v>1000000</v>
      </c>
      <c r="M18">
        <f t="shared" si="2"/>
        <v>1000000</v>
      </c>
    </row>
    <row r="19" spans="3:13" x14ac:dyDescent="0.25">
      <c r="E19">
        <f t="shared" si="3"/>
        <v>15</v>
      </c>
      <c r="G19">
        <v>60</v>
      </c>
      <c r="H19">
        <f t="shared" si="0"/>
        <v>60</v>
      </c>
      <c r="I19">
        <f t="shared" si="1"/>
        <v>60</v>
      </c>
      <c r="K19">
        <f t="shared" si="2"/>
        <v>1000000</v>
      </c>
      <c r="L19">
        <f t="shared" si="2"/>
        <v>1000000</v>
      </c>
      <c r="M19">
        <f t="shared" si="2"/>
        <v>1000000</v>
      </c>
    </row>
    <row r="20" spans="3:13" x14ac:dyDescent="0.25">
      <c r="E20">
        <f t="shared" si="3"/>
        <v>16</v>
      </c>
      <c r="G20">
        <v>60</v>
      </c>
      <c r="H20">
        <f t="shared" si="0"/>
        <v>60</v>
      </c>
      <c r="I20">
        <f t="shared" si="1"/>
        <v>60</v>
      </c>
      <c r="K20">
        <f t="shared" si="2"/>
        <v>1000000</v>
      </c>
      <c r="L20">
        <f t="shared" si="2"/>
        <v>1000000</v>
      </c>
      <c r="M20">
        <f t="shared" si="2"/>
        <v>1000000</v>
      </c>
    </row>
    <row r="21" spans="3:13" x14ac:dyDescent="0.25">
      <c r="E21">
        <f t="shared" si="3"/>
        <v>17</v>
      </c>
      <c r="G21">
        <v>60</v>
      </c>
      <c r="H21">
        <f t="shared" si="0"/>
        <v>60</v>
      </c>
      <c r="I21">
        <f t="shared" si="1"/>
        <v>60</v>
      </c>
      <c r="K21">
        <f t="shared" ref="K21:M22" si="4">10^(G21/10)</f>
        <v>1000000</v>
      </c>
      <c r="L21">
        <f t="shared" si="4"/>
        <v>1000000</v>
      </c>
      <c r="M21">
        <f t="shared" si="4"/>
        <v>1000000</v>
      </c>
    </row>
    <row r="22" spans="3:13" x14ac:dyDescent="0.25">
      <c r="E22">
        <f t="shared" si="3"/>
        <v>18</v>
      </c>
      <c r="G22">
        <v>60</v>
      </c>
      <c r="H22">
        <f t="shared" si="0"/>
        <v>60</v>
      </c>
      <c r="I22">
        <f t="shared" si="1"/>
        <v>60</v>
      </c>
      <c r="K22">
        <f t="shared" si="4"/>
        <v>1000000</v>
      </c>
      <c r="L22">
        <f t="shared" si="4"/>
        <v>1000000</v>
      </c>
      <c r="M22">
        <f t="shared" si="4"/>
        <v>1000000</v>
      </c>
    </row>
    <row r="23" spans="3:13" x14ac:dyDescent="0.25">
      <c r="C23">
        <v>5</v>
      </c>
      <c r="E23">
        <v>19</v>
      </c>
      <c r="G23">
        <v>60</v>
      </c>
      <c r="H23">
        <f>G23+C23</f>
        <v>65</v>
      </c>
      <c r="I23">
        <f>G23+D23</f>
        <v>60</v>
      </c>
      <c r="K23">
        <f t="shared" ref="K23:M27" si="5">10^(G23/10)</f>
        <v>1000000</v>
      </c>
      <c r="L23">
        <f t="shared" si="5"/>
        <v>3162277.6601683851</v>
      </c>
      <c r="M23">
        <f t="shared" si="5"/>
        <v>1000000</v>
      </c>
    </row>
    <row r="24" spans="3:13" x14ac:dyDescent="0.25">
      <c r="C24">
        <v>5</v>
      </c>
      <c r="E24">
        <v>20</v>
      </c>
      <c r="G24">
        <v>60</v>
      </c>
      <c r="H24">
        <f>G24+C24</f>
        <v>65</v>
      </c>
      <c r="I24">
        <f>G24+D24</f>
        <v>60</v>
      </c>
      <c r="K24">
        <f t="shared" si="5"/>
        <v>1000000</v>
      </c>
      <c r="L24">
        <f t="shared" si="5"/>
        <v>3162277.6601683851</v>
      </c>
      <c r="M24">
        <f t="shared" si="5"/>
        <v>1000000</v>
      </c>
    </row>
    <row r="25" spans="3:13" x14ac:dyDescent="0.25">
      <c r="C25">
        <v>5</v>
      </c>
      <c r="E25">
        <v>21</v>
      </c>
      <c r="G25">
        <v>60</v>
      </c>
      <c r="H25">
        <f>G25+C25</f>
        <v>65</v>
      </c>
      <c r="I25">
        <f>G25+D25</f>
        <v>60</v>
      </c>
      <c r="K25">
        <f t="shared" si="5"/>
        <v>1000000</v>
      </c>
      <c r="L25">
        <f t="shared" si="5"/>
        <v>3162277.6601683851</v>
      </c>
      <c r="M25">
        <f t="shared" si="5"/>
        <v>1000000</v>
      </c>
    </row>
    <row r="26" spans="3:13" x14ac:dyDescent="0.25">
      <c r="C26">
        <v>10</v>
      </c>
      <c r="D26">
        <v>10</v>
      </c>
      <c r="E26">
        <v>22</v>
      </c>
      <c r="G26">
        <v>60</v>
      </c>
      <c r="H26">
        <f>G26+C26</f>
        <v>70</v>
      </c>
      <c r="I26">
        <f>G26+D26</f>
        <v>70</v>
      </c>
      <c r="K26">
        <f t="shared" si="5"/>
        <v>1000000</v>
      </c>
      <c r="L26">
        <f t="shared" si="5"/>
        <v>10000000</v>
      </c>
      <c r="M26">
        <f t="shared" si="5"/>
        <v>10000000</v>
      </c>
    </row>
    <row r="27" spans="3:13" x14ac:dyDescent="0.25">
      <c r="C27">
        <v>10</v>
      </c>
      <c r="D27">
        <v>10</v>
      </c>
      <c r="E27">
        <v>23</v>
      </c>
      <c r="G27">
        <v>60</v>
      </c>
      <c r="H27">
        <f>G27+C27</f>
        <v>70</v>
      </c>
      <c r="I27">
        <f>G27+D27</f>
        <v>70</v>
      </c>
      <c r="K27">
        <f t="shared" si="5"/>
        <v>1000000</v>
      </c>
      <c r="L27">
        <f t="shared" si="5"/>
        <v>10000000</v>
      </c>
      <c r="M27">
        <f t="shared" si="5"/>
        <v>10000000</v>
      </c>
    </row>
  </sheetData>
  <mergeCells count="3">
    <mergeCell ref="G2:I2"/>
    <mergeCell ref="K2:M2"/>
    <mergeCell ref="O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087B-F7D8-4D6A-B3E2-0BC4D1307D18}">
  <dimension ref="C1:D4"/>
  <sheetViews>
    <sheetView workbookViewId="0">
      <selection activeCell="C4" sqref="C4"/>
    </sheetView>
  </sheetViews>
  <sheetFormatPr defaultRowHeight="15" x14ac:dyDescent="0.25"/>
  <sheetData>
    <row r="1" spans="3:4" x14ac:dyDescent="0.25">
      <c r="C1" t="s">
        <v>11</v>
      </c>
      <c r="D1" t="s">
        <v>12</v>
      </c>
    </row>
    <row r="2" spans="3:4" x14ac:dyDescent="0.25">
      <c r="C2">
        <v>60</v>
      </c>
      <c r="D2">
        <v>70</v>
      </c>
    </row>
    <row r="4" spans="3:4" x14ac:dyDescent="0.25">
      <c r="C4">
        <f>10*LOG10((10^(C2/10)+10^(D2/10))/2)</f>
        <v>67.403626894942448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587B-B496-467B-912A-A2FC6D97B2D4}">
  <dimension ref="A1:AF5"/>
  <sheetViews>
    <sheetView workbookViewId="0">
      <selection activeCell="Q42" sqref="A1:XFD1048576"/>
    </sheetView>
  </sheetViews>
  <sheetFormatPr defaultRowHeight="15" x14ac:dyDescent="0.25"/>
  <sheetData>
    <row r="1" spans="1:32" x14ac:dyDescent="0.25">
      <c r="A1">
        <v>0</v>
      </c>
      <c r="B1">
        <f>A1+1</f>
        <v>1</v>
      </c>
      <c r="C1">
        <f t="shared" ref="C1:AF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</row>
    <row r="2" spans="1:32" x14ac:dyDescent="0.25">
      <c r="A2" t="s">
        <v>13</v>
      </c>
      <c r="B2" t="s">
        <v>1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4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38</v>
      </c>
      <c r="AB2" s="3" t="s">
        <v>39</v>
      </c>
      <c r="AC2" s="3" t="s">
        <v>40</v>
      </c>
      <c r="AD2" s="3" t="s">
        <v>41</v>
      </c>
      <c r="AE2" s="3" t="s">
        <v>42</v>
      </c>
      <c r="AF2" s="3" t="s">
        <v>43</v>
      </c>
    </row>
    <row r="3" spans="1:32" x14ac:dyDescent="0.25">
      <c r="E3" s="3"/>
      <c r="F3" s="3"/>
      <c r="G3" s="3"/>
      <c r="H3" s="3"/>
      <c r="I3" s="3"/>
      <c r="J3" s="3"/>
      <c r="K3" s="3"/>
      <c r="L3" s="3"/>
      <c r="M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>
        <v>1</v>
      </c>
      <c r="B4">
        <f>A4+1</f>
        <v>2</v>
      </c>
      <c r="E4" s="3"/>
      <c r="F4" s="3"/>
      <c r="G4" s="3"/>
      <c r="H4" s="3"/>
      <c r="I4" s="3"/>
      <c r="J4" s="3"/>
      <c r="K4" s="3"/>
      <c r="L4" s="3"/>
      <c r="M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C5" s="3">
        <v>1</v>
      </c>
      <c r="D5" s="3">
        <f>C5+1</f>
        <v>2</v>
      </c>
      <c r="E5" s="3">
        <f t="shared" ref="E5:L5" si="1">D5+1</f>
        <v>3</v>
      </c>
      <c r="F5" s="3">
        <f t="shared" si="1"/>
        <v>4</v>
      </c>
      <c r="G5" s="3">
        <f t="shared" si="1"/>
        <v>5</v>
      </c>
      <c r="H5" s="3">
        <f t="shared" si="1"/>
        <v>6</v>
      </c>
      <c r="I5" s="3">
        <f t="shared" si="1"/>
        <v>7</v>
      </c>
      <c r="J5" s="3">
        <f t="shared" si="1"/>
        <v>8</v>
      </c>
      <c r="K5" s="3">
        <f t="shared" si="1"/>
        <v>9</v>
      </c>
      <c r="L5" s="3">
        <f t="shared" si="1"/>
        <v>10</v>
      </c>
      <c r="M5" s="3"/>
      <c r="W5" s="3">
        <v>1</v>
      </c>
      <c r="X5" s="3">
        <f>W5+1</f>
        <v>2</v>
      </c>
      <c r="Y5" s="3">
        <f t="shared" ref="Y5:AF5" si="2">X5+1</f>
        <v>3</v>
      </c>
      <c r="Z5" s="3">
        <f t="shared" si="2"/>
        <v>4</v>
      </c>
      <c r="AA5" s="3">
        <f t="shared" si="2"/>
        <v>5</v>
      </c>
      <c r="AB5" s="3">
        <f t="shared" si="2"/>
        <v>6</v>
      </c>
      <c r="AC5" s="3">
        <f t="shared" si="2"/>
        <v>7</v>
      </c>
      <c r="AD5" s="3">
        <f t="shared" si="2"/>
        <v>8</v>
      </c>
      <c r="AE5" s="3">
        <f t="shared" si="2"/>
        <v>9</v>
      </c>
      <c r="AF5" s="3">
        <f t="shared" si="2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C05C4-B916-42C3-B024-830C3B45B582}">
  <dimension ref="A1:AX5"/>
  <sheetViews>
    <sheetView tabSelected="1" workbookViewId="0">
      <selection activeCell="A4" sqref="A4"/>
    </sheetView>
  </sheetViews>
  <sheetFormatPr defaultRowHeight="15" x14ac:dyDescent="0.25"/>
  <cols>
    <col min="1" max="1" width="5.5703125" bestFit="1" customWidth="1"/>
    <col min="2" max="2" width="6.140625" bestFit="1" customWidth="1"/>
    <col min="3" max="3" width="7.7109375" bestFit="1" customWidth="1"/>
    <col min="4" max="4" width="8.7109375" bestFit="1" customWidth="1"/>
    <col min="5" max="5" width="11.28515625" bestFit="1" customWidth="1"/>
    <col min="6" max="7" width="10.5703125" bestFit="1" customWidth="1"/>
    <col min="8" max="8" width="10.42578125" bestFit="1" customWidth="1"/>
    <col min="9" max="9" width="10.85546875" bestFit="1" customWidth="1"/>
    <col min="10" max="10" width="10.42578125" bestFit="1" customWidth="1"/>
    <col min="11" max="11" width="11.5703125" bestFit="1" customWidth="1"/>
    <col min="12" max="12" width="11" bestFit="1" customWidth="1"/>
    <col min="13" max="13" width="10.140625" bestFit="1" customWidth="1"/>
    <col min="14" max="14" width="10.5703125" bestFit="1" customWidth="1"/>
    <col min="15" max="15" width="10.140625" bestFit="1" customWidth="1"/>
    <col min="16" max="16" width="11" bestFit="1" customWidth="1"/>
    <col min="17" max="17" width="10.7109375" bestFit="1" customWidth="1"/>
    <col min="18" max="18" width="12.28515625" bestFit="1" customWidth="1"/>
    <col min="19" max="19" width="7.7109375" bestFit="1" customWidth="1"/>
    <col min="20" max="20" width="8.7109375" bestFit="1" customWidth="1"/>
    <col min="21" max="21" width="11.28515625" bestFit="1" customWidth="1"/>
    <col min="22" max="23" width="10.5703125" bestFit="1" customWidth="1"/>
    <col min="24" max="24" width="10.42578125" bestFit="1" customWidth="1"/>
    <col min="25" max="25" width="10.85546875" bestFit="1" customWidth="1"/>
    <col min="26" max="26" width="10.42578125" bestFit="1" customWidth="1"/>
    <col min="27" max="27" width="11.5703125" bestFit="1" customWidth="1"/>
    <col min="28" max="28" width="11" bestFit="1" customWidth="1"/>
    <col min="29" max="29" width="10.140625" bestFit="1" customWidth="1"/>
    <col min="30" max="30" width="10.5703125" bestFit="1" customWidth="1"/>
    <col min="31" max="31" width="10.140625" bestFit="1" customWidth="1"/>
    <col min="32" max="32" width="11" bestFit="1" customWidth="1"/>
    <col min="33" max="33" width="10.7109375" bestFit="1" customWidth="1"/>
    <col min="34" max="34" width="12.28515625" bestFit="1" customWidth="1"/>
    <col min="35" max="35" width="7.7109375" bestFit="1" customWidth="1"/>
    <col min="36" max="36" width="8.7109375" bestFit="1" customWidth="1"/>
    <col min="37" max="37" width="11.28515625" bestFit="1" customWidth="1"/>
    <col min="38" max="39" width="10.5703125" bestFit="1" customWidth="1"/>
    <col min="40" max="40" width="10.42578125" bestFit="1" customWidth="1"/>
    <col min="41" max="41" width="10.85546875" bestFit="1" customWidth="1"/>
    <col min="42" max="42" width="10.42578125" bestFit="1" customWidth="1"/>
    <col min="43" max="43" width="11.5703125" bestFit="1" customWidth="1"/>
    <col min="44" max="44" width="11" bestFit="1" customWidth="1"/>
    <col min="45" max="45" width="10.140625" bestFit="1" customWidth="1"/>
    <col min="46" max="46" width="10.5703125" bestFit="1" customWidth="1"/>
    <col min="47" max="47" width="10.140625" bestFit="1" customWidth="1"/>
    <col min="48" max="48" width="11" bestFit="1" customWidth="1"/>
    <col min="49" max="49" width="10.7109375" bestFit="1" customWidth="1"/>
    <col min="50" max="50" width="12.28515625" bestFit="1" customWidth="1"/>
  </cols>
  <sheetData>
    <row r="1" spans="1:50" x14ac:dyDescent="0.25">
      <c r="A1">
        <v>0</v>
      </c>
      <c r="B1">
        <f>A1+1</f>
        <v>1</v>
      </c>
      <c r="C1">
        <f t="shared" ref="C1:AX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</row>
    <row r="2" spans="1:50" x14ac:dyDescent="0.25">
      <c r="A2" t="s">
        <v>13</v>
      </c>
      <c r="B2" t="s">
        <v>1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5" t="s">
        <v>44</v>
      </c>
      <c r="N2" s="5" t="s">
        <v>45</v>
      </c>
      <c r="O2" s="5" t="s">
        <v>46</v>
      </c>
      <c r="P2" s="5" t="s">
        <v>47</v>
      </c>
      <c r="Q2" s="5" t="s">
        <v>48</v>
      </c>
      <c r="R2" s="5" t="s">
        <v>49</v>
      </c>
      <c r="S2" s="3" t="s">
        <v>24</v>
      </c>
      <c r="T2" s="3" t="s">
        <v>25</v>
      </c>
      <c r="U2" s="3" t="s">
        <v>26</v>
      </c>
      <c r="V2" s="3" t="s">
        <v>27</v>
      </c>
      <c r="W2" s="3" t="s">
        <v>28</v>
      </c>
      <c r="X2" s="3" t="s">
        <v>29</v>
      </c>
      <c r="Y2" s="3" t="s">
        <v>30</v>
      </c>
      <c r="Z2" s="3" t="s">
        <v>31</v>
      </c>
      <c r="AA2" s="3" t="s">
        <v>32</v>
      </c>
      <c r="AB2" s="3" t="s">
        <v>33</v>
      </c>
      <c r="AC2" s="5" t="s">
        <v>44</v>
      </c>
      <c r="AD2" s="5" t="s">
        <v>45</v>
      </c>
      <c r="AE2" s="5" t="s">
        <v>46</v>
      </c>
      <c r="AF2" s="5" t="s">
        <v>47</v>
      </c>
      <c r="AG2" s="5" t="s">
        <v>48</v>
      </c>
      <c r="AH2" s="5" t="s">
        <v>49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5" t="s">
        <v>44</v>
      </c>
      <c r="AT2" s="5" t="s">
        <v>45</v>
      </c>
      <c r="AU2" s="5" t="s">
        <v>46</v>
      </c>
      <c r="AV2" s="5" t="s">
        <v>47</v>
      </c>
      <c r="AW2" s="5" t="s">
        <v>48</v>
      </c>
      <c r="AX2" s="5" t="s">
        <v>49</v>
      </c>
    </row>
    <row r="3" spans="1:50" x14ac:dyDescent="0.25">
      <c r="E3" s="3"/>
      <c r="F3" s="3"/>
      <c r="G3" s="3"/>
      <c r="H3" s="3"/>
      <c r="I3" s="3"/>
      <c r="J3" s="3"/>
      <c r="K3" s="3"/>
      <c r="L3" s="3"/>
      <c r="M3" s="5"/>
      <c r="N3" s="5"/>
      <c r="O3" s="5"/>
      <c r="P3" s="5"/>
      <c r="Q3" s="5"/>
      <c r="R3" s="5"/>
      <c r="S3" s="3"/>
      <c r="AC3" s="5"/>
      <c r="AD3" s="5"/>
      <c r="AE3" s="5"/>
      <c r="AF3" s="5"/>
      <c r="AG3" s="5"/>
      <c r="AH3" s="5"/>
      <c r="AJ3" s="3"/>
      <c r="AK3" s="3"/>
      <c r="AL3" s="3"/>
      <c r="AM3" s="3"/>
      <c r="AN3" s="3"/>
      <c r="AO3" s="3"/>
      <c r="AP3" s="3"/>
      <c r="AQ3" s="3"/>
      <c r="AR3" s="3"/>
      <c r="AS3" s="5"/>
      <c r="AT3" s="5"/>
      <c r="AU3" s="5"/>
      <c r="AV3" s="5"/>
      <c r="AW3" s="5"/>
      <c r="AX3" s="5"/>
    </row>
    <row r="4" spans="1:50" x14ac:dyDescent="0.25">
      <c r="A4">
        <v>1</v>
      </c>
      <c r="B4">
        <f>A4+1</f>
        <v>2</v>
      </c>
      <c r="E4" s="3"/>
      <c r="F4" s="3"/>
      <c r="G4" s="3"/>
      <c r="H4" s="3"/>
      <c r="I4" s="3"/>
      <c r="J4" s="3"/>
      <c r="K4" s="3"/>
      <c r="L4" s="3"/>
      <c r="M4" s="5">
        <v>1</v>
      </c>
      <c r="N4" s="5">
        <f>M4+1</f>
        <v>2</v>
      </c>
      <c r="O4" s="5">
        <f t="shared" ref="O4:R4" si="1">N4+1</f>
        <v>3</v>
      </c>
      <c r="P4" s="5">
        <f t="shared" si="1"/>
        <v>4</v>
      </c>
      <c r="Q4" s="5">
        <f t="shared" si="1"/>
        <v>5</v>
      </c>
      <c r="R4" s="5">
        <f t="shared" si="1"/>
        <v>6</v>
      </c>
      <c r="S4" s="3"/>
      <c r="AC4" s="5">
        <v>1</v>
      </c>
      <c r="AD4" s="5">
        <f>AC4+1</f>
        <v>2</v>
      </c>
      <c r="AE4" s="5">
        <f t="shared" ref="AE4:AH4" si="2">AD4+1</f>
        <v>3</v>
      </c>
      <c r="AF4" s="5">
        <f t="shared" si="2"/>
        <v>4</v>
      </c>
      <c r="AG4" s="5">
        <f t="shared" si="2"/>
        <v>5</v>
      </c>
      <c r="AH4" s="5">
        <f t="shared" si="2"/>
        <v>6</v>
      </c>
      <c r="AJ4" s="3"/>
      <c r="AK4" s="3"/>
      <c r="AL4" s="3"/>
      <c r="AM4" s="3"/>
      <c r="AN4" s="3"/>
      <c r="AO4" s="3"/>
      <c r="AP4" s="3"/>
      <c r="AQ4" s="3"/>
      <c r="AR4" s="3"/>
      <c r="AS4" s="5">
        <v>1</v>
      </c>
      <c r="AT4" s="5">
        <f>AS4+1</f>
        <v>2</v>
      </c>
      <c r="AU4" s="5">
        <f t="shared" ref="AU4:AX4" si="3">AT4+1</f>
        <v>3</v>
      </c>
      <c r="AV4" s="5">
        <f t="shared" si="3"/>
        <v>4</v>
      </c>
      <c r="AW4" s="5">
        <f t="shared" si="3"/>
        <v>5</v>
      </c>
      <c r="AX4" s="5">
        <f t="shared" si="3"/>
        <v>6</v>
      </c>
    </row>
    <row r="5" spans="1:50" x14ac:dyDescent="0.25">
      <c r="C5" s="3">
        <v>1</v>
      </c>
      <c r="D5" s="3">
        <f>C5+1</f>
        <v>2</v>
      </c>
      <c r="E5" s="3">
        <f t="shared" ref="E5:L5" si="4">D5+1</f>
        <v>3</v>
      </c>
      <c r="F5" s="3">
        <f t="shared" si="4"/>
        <v>4</v>
      </c>
      <c r="G5" s="3">
        <f t="shared" si="4"/>
        <v>5</v>
      </c>
      <c r="H5" s="3">
        <f t="shared" si="4"/>
        <v>6</v>
      </c>
      <c r="I5" s="3">
        <f t="shared" si="4"/>
        <v>7</v>
      </c>
      <c r="J5" s="3">
        <f t="shared" si="4"/>
        <v>8</v>
      </c>
      <c r="K5" s="3">
        <f t="shared" si="4"/>
        <v>9</v>
      </c>
      <c r="L5" s="3">
        <f t="shared" si="4"/>
        <v>10</v>
      </c>
      <c r="S5" s="3">
        <v>1</v>
      </c>
      <c r="T5" s="3">
        <f>S5+1</f>
        <v>2</v>
      </c>
      <c r="U5" s="3">
        <f t="shared" ref="U5:AB5" si="5">T5+1</f>
        <v>3</v>
      </c>
      <c r="V5" s="3">
        <f t="shared" si="5"/>
        <v>4</v>
      </c>
      <c r="W5" s="3">
        <f t="shared" si="5"/>
        <v>5</v>
      </c>
      <c r="X5" s="3">
        <f t="shared" si="5"/>
        <v>6</v>
      </c>
      <c r="Y5" s="3">
        <f t="shared" si="5"/>
        <v>7</v>
      </c>
      <c r="Z5" s="3">
        <f t="shared" si="5"/>
        <v>8</v>
      </c>
      <c r="AA5" s="3">
        <f t="shared" si="5"/>
        <v>9</v>
      </c>
      <c r="AB5" s="3">
        <f t="shared" si="5"/>
        <v>10</v>
      </c>
      <c r="AI5" s="3">
        <v>1</v>
      </c>
      <c r="AJ5" s="3">
        <f>AI5+1</f>
        <v>2</v>
      </c>
      <c r="AK5" s="3">
        <f t="shared" ref="AK5:AR5" si="6">AJ5+1</f>
        <v>3</v>
      </c>
      <c r="AL5" s="3">
        <f t="shared" si="6"/>
        <v>4</v>
      </c>
      <c r="AM5" s="3">
        <f t="shared" si="6"/>
        <v>5</v>
      </c>
      <c r="AN5" s="3">
        <f t="shared" si="6"/>
        <v>6</v>
      </c>
      <c r="AO5" s="3">
        <f t="shared" si="6"/>
        <v>7</v>
      </c>
      <c r="AP5" s="3">
        <f t="shared" si="6"/>
        <v>8</v>
      </c>
      <c r="AQ5" s="3">
        <f t="shared" si="6"/>
        <v>9</v>
      </c>
      <c r="AR5" s="3">
        <f t="shared" si="6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24 60 dB Hrs</vt:lpstr>
      <vt:lpstr>17 60, 7 50 dB Hrs</vt:lpstr>
      <vt:lpstr>AVG 2 SPLs</vt:lpstr>
      <vt:lpstr>Final Cols Traffic Data</vt:lpstr>
      <vt:lpstr>Final Cols Traffic Noise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Hastings, Aaron (Volpe)</dc:creator>
  <cp:lastModifiedBy>Hastings, Aaron (Volpe)</cp:lastModifiedBy>
  <dcterms:created xsi:type="dcterms:W3CDTF">2022-11-09T21:48:07Z</dcterms:created>
  <dcterms:modified xsi:type="dcterms:W3CDTF">2022-11-16T23:37:06Z</dcterms:modified>
</cp:coreProperties>
</file>