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0CE3A79A-11CA-4288-AB21-569DCB2B1174}"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<sst xmlns="http://schemas.openxmlformats.org/spreadsheetml/2006/main" count="19182" uniqueCount="14583">
  <si>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</si>
  <si>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</si>
  <si>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</si>
  <si>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</si>
  <si>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</si>
  <si>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</si>
  <si>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</si>
  <si>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</si>
  <si>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</si>
  <si>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</si>
  <si>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</si>
  <si>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</si>
  <si>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</si>
  <si>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</si>
  <si>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</si>
  <si>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</si>
  <si>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</si>
  <si>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</si>
  <si>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</si>
  <si>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</si>
  <si>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</si>
  <si>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</si>
  <si>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</si>
  <si>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</si>
  <si>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</si>
  <si>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</si>
  <si>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</si>
  <si>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</si>
  <si>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</si>
  <si>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</si>
  <si>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</si>
  <si>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</si>
  <si>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</si>
  <si>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</si>
  <si>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</si>
  <si>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</si>
  <si>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</si>
  <si>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</si>
  <si>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</si>
  <si>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</si>
  <si>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</si>
  <si>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</si>
  <si>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</si>
  <si>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</si>
  <si>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</si>
  <si>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</si>
  <si>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</si>
  <si>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</si>
  <si>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</si>
  <si>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</si>
  <si>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</si>
  <si>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</si>
  <si>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</si>
  <si>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</si>
  <si>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</si>
  <si>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</si>
  <si>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</si>
  <si>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</si>
  <si>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</si>
  <si>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</si>
  <si>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</si>
  <si>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</si>
  <si>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</si>
  <si>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</si>
  <si>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</si>
  <si>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</si>
  <si>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</si>
  <si>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</si>
  <si>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</si>
  <si>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</si>
  <si>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</si>
  <si>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</si>
  <si>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</si>
  <si>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</si>
  <si>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</si>
  <si>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</si>
  <si>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</si>
  <si>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</si>
  <si>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</si>
  <si>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</si>
  <si>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</si>
  <si>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</si>
  <si>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</si>
  <si>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</si>
  <si>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</si>
  <si>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</si>
  <si>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</si>
  <si>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</si>
  <si>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</si>
  <si>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</si>
  <si>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</si>
  <si>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</si>
  <si>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</si>
  <si>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</si>
  <si>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</si>
  <si>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</si>
  <si>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</si>
  <si>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</si>
  <si>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</si>
  <si>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</si>
  <si>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</si>
  <si>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</si>
  <si>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</si>
  <si>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</si>
  <si>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</si>
  <si>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</si>
  <si>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</si>
  <si>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</si>
  <si>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</si>
  <si>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</si>
  <si>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</si>
  <si>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</si>
  <si>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</si>
  <si>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</si>
  <si>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</si>
  <si>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</si>
  <si>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</si>
  <si>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</si>
  <si>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</si>
  <si>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</si>
  <si>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</si>
  <si>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</si>
  <si>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</si>
  <si>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</si>
  <si>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</si>
  <si>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</si>
  <si>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</si>
  <si>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</si>
  <si>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</si>
  <si>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</si>
  <si>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</si>
  <si>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</si>
  <si>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</si>
  <si>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</si>
  <si>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</si>
  <si>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</si>
  <si>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</si>
  <si>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</si>
  <si>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</si>
  <si>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</si>
  <si>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</si>
  <si>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</si>
  <si>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</si>
  <si>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</si>
  <si>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</si>
  <si>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</si>
  <si>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</si>
  <si>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</si>
  <si>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</si>
  <si>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</si>
  <si>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</si>
  <si>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</si>
  <si>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</si>
  <si>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</si>
  <si>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</si>
  <si>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</si>
  <si>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</si>
  <si>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</si>
  <si>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</si>
  <si>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</si>
  <si>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</si>
  <si>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</si>
  <si>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</si>
  <si>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</si>
  <si>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</si>
  <si>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</si>
  <si>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</si>
  <si>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</si>
  <si>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</si>
  <si>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</si>
  <si>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</si>
  <si>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</si>
  <si>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</si>
  <si>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</si>
  <si>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</si>
  <si>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</si>
  <si>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</si>
  <si>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</si>
  <si>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</si>
  <si>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</si>
  <si>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</si>
  <si>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</si>
  <si>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</si>
  <si>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</si>
  <si>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</si>
  <si>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</si>
  <si>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</si>
  <si>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</si>
  <si>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</si>
  <si>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</si>
  <si>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</si>
  <si>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</si>
  <si>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</si>
  <si>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</si>
  <si>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</si>
  <si>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</si>
  <si>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</si>
  <si>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</si>
  <si>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</si>
  <si>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</si>
  <si>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</si>
  <si>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</si>
  <si>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</si>
  <si>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</si>
  <si>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</si>
  <si>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</si>
  <si>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</si>
  <si>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</si>
  <si>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</si>
  <si>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</si>
  <si>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</si>
  <si>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</si>
  <si>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</si>
  <si>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</si>
  <si>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</si>
  <si>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</si>
  <si>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</si>
  <si>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</si>
  <si>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</si>
  <si>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</si>
  <si>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</si>
  <si>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</si>
  <si>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</si>
  <si>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</si>
  <si>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</si>
  <si>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</si>
  <si>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</si>
  <si>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</si>
  <si>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</si>
  <si>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</si>
  <si>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</si>
  <si>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</si>
  <si>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</si>
  <si>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</si>
  <si>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</si>
  <si>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</si>
  <si>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</si>
  <si>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</si>
  <si>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</si>
  <si>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</si>
  <si>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</si>
  <si>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</si>
  <si>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</si>
  <si>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</si>
  <si>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</si>
  <si>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</si>
  <si>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</si>
  <si>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</si>
  <si>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</si>
  <si>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</si>
  <si>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</si>
  <si>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</si>
  <si>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</si>
  <si>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</si>
  <si>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</si>
  <si>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</si>
  <si>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</si>
  <si>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</si>
  <si>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</si>
  <si>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</si>
  <si>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</si>
  <si>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</si>
  <si>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</si>
  <si>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</si>
  <si>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</si>
  <si>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</si>
  <si>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</si>
  <si>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</si>
  <si>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</si>
  <si>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</si>
  <si>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</si>
  <si>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</si>
  <si>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</si>
  <si>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</si>
  <si>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</si>
  <si>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</si>
  <si>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</si>
  <si>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</si>
  <si>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</si>
  <si>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</si>
  <si>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</si>
  <si>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</si>
  <si>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</si>
  <si>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</si>
  <si>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</si>
  <si>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</si>
  <si>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</si>
  <si>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</si>
  <si>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</si>
  <si>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</si>
  <si>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</si>
  <si>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</si>
  <si>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</si>
  <si>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</si>
  <si>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</si>
  <si>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</si>
  <si>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</si>
  <si>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</si>
  <si>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</si>
  <si>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</si>
  <si>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</si>
  <si>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</si>
  <si>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</si>
  <si>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</si>
  <si>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</si>
  <si>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</si>
  <si>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</si>
  <si>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</si>
  <si>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</si>
  <si>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</si>
  <si>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</si>
  <si>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</si>
  <si>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</si>
  <si>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</si>
  <si>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</si>
  <si>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</si>
  <si>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</si>
  <si>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</si>
  <si>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</si>
  <si>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</si>
  <si>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</si>
  <si>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</si>
  <si>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</si>
  <si>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</si>
  <si>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</si>
  <si>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</si>
  <si>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</si>
  <si>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</si>
  <si>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</si>
  <si>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</si>
  <si>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</si>
  <si>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</si>
  <si>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</si>
  <si>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</si>
  <si>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</si>
  <si>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</si>
  <si>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</si>
  <si>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</si>
  <si>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</si>
  <si>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</si>
  <si>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</si>
  <si>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</si>
  <si>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</si>
  <si>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</si>
  <si>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</si>
  <si>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</si>
  <si>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</si>
  <si>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</si>
  <si>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</si>
  <si>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</si>
  <si>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</si>
  <si>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</si>
  <si>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</si>
  <si>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</si>
  <si>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</si>
  <si>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</si>
  <si>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</si>
  <si>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</si>
  <si>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</si>
  <si>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</si>
  <si>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</si>
  <si>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</si>
  <si>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</si>
  <si>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</si>
  <si>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</si>
  <si>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</si>
  <si>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</si>
  <si>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</si>
  <si>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</si>
  <si>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</si>
  <si>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</si>
  <si>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</si>
  <si>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</si>
  <si>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</si>
  <si>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</si>
  <si>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</si>
  <si>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</si>
  <si>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</si>
  <si>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</si>
  <si>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</si>
  <si>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</si>
  <si>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</si>
  <si>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</si>
  <si>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</si>
  <si>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</si>
  <si>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</si>
  <si>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</si>
  <si>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</si>
  <si>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</si>
  <si>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</si>
  <si>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</si>
  <si>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</si>
  <si>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</si>
  <si>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</si>
  <si>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</si>
  <si>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</si>
  <si>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</si>
  <si>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</si>
  <si>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</si>
  <si>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</si>
  <si>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</si>
  <si>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</si>
  <si>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</si>
  <si>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</si>
  <si>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</si>
  <si>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</si>
  <si>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</si>
  <si>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</si>
  <si>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</si>
  <si>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</si>
  <si>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</si>
  <si>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</si>
  <si>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</si>
  <si>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</si>
  <si>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</si>
  <si>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</si>
  <si>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</si>
  <si>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</si>
  <si>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</si>
  <si>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</si>
  <si>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</si>
  <si>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</si>
  <si>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</si>
  <si>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</si>
  <si>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</si>
  <si>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</si>
  <si>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</si>
  <si>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</si>
  <si>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</si>
  <si>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</si>
  <si>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</si>
  <si>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</si>
  <si>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</si>
  <si>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</si>
  <si>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</si>
  <si>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</si>
  <si>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</si>
  <si>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</si>
  <si>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</si>
  <si>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</si>
  <si>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</si>
  <si>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</si>
  <si>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</si>
  <si>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</si>
  <si>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</si>
  <si>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</si>
  <si>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</si>
  <si>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</si>
  <si>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</si>
  <si>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</si>
  <si>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</si>
  <si>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</si>
  <si>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</si>
  <si>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</si>
  <si>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</si>
  <si>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</si>
  <si>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</si>
  <si>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</si>
  <si>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</si>
  <si>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</si>
  <si>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</si>
  <si>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</si>
  <si>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</si>
  <si>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</si>
  <si>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</si>
  <si>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</si>
  <si>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</si>
  <si>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</si>
  <si>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</si>
  <si>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</si>
  <si>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</si>
  <si>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</si>
  <si>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</si>
  <si>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</si>
  <si>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</si>
  <si>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</si>
  <si>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</si>
  <si>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</si>
  <si>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</si>
  <si>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</si>
  <si>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</si>
  <si>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</si>
  <si>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</si>
  <si>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</si>
  <si>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</si>
  <si>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</si>
  <si>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</si>
  <si>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</si>
  <si>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</si>
  <si>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</si>
  <si>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</si>
  <si>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</si>
  <si>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</si>
  <si>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</si>
  <si>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</si>
  <si>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</si>
  <si>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</si>
  <si>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</si>
  <si>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</si>
  <si>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</si>
  <si>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</si>
  <si>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</si>
  <si>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</si>
  <si>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</si>
  <si>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</si>
  <si>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</si>
  <si>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</si>
  <si>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</si>
  <si>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</si>
  <si>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</si>
  <si>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</si>
  <si>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</si>
  <si>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</si>
  <si>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</si>
  <si>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</si>
  <si>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</si>
  <si>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</si>
  <si>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</si>
  <si>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</si>
  <si>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</si>
  <si>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</si>
  <si>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</si>
  <si>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</si>
  <si>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</si>
  <si>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</si>
  <si>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</si>
  <si>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</si>
  <si>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</si>
  <si>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</si>
  <si>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</si>
  <si>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</si>
  <si>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</si>
  <si>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</si>
  <si>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</si>
  <si>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</si>
  <si>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</si>
  <si>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</si>
  <si>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</si>
  <si>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</si>
  <si>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</si>
  <si>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</si>
  <si>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</si>
  <si>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</si>
  <si>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</si>
  <si>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</si>
  <si>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</si>
  <si>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</si>
  <si>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</si>
  <si>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</si>
  <si>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</si>
  <si>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</si>
  <si>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</si>
  <si>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</si>
  <si>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</si>
  <si>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</si>
  <si>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</si>
  <si>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</si>
  <si>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</si>
  <si>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</si>
  <si>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</si>
  <si>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</si>
  <si>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</si>
  <si>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</si>
  <si>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</si>
  <si>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</si>
  <si>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</si>
  <si>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</si>
  <si>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</si>
  <si>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</si>
  <si>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</si>
  <si>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</si>
  <si>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</si>
  <si>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</si>
  <si>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</si>
  <si>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</si>
  <si>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</si>
  <si>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</si>
  <si>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</si>
  <si>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</si>
  <si>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</si>
  <si>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</si>
  <si>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</si>
  <si>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</si>
  <si>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</si>
  <si>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</si>
  <si>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</si>
  <si>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</si>
  <si>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</si>
  <si>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</si>
  <si>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</si>
  <si>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</si>
  <si>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</si>
  <si>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</si>
  <si>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</si>
  <si>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</si>
  <si>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</si>
  <si>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</si>
  <si>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</si>
  <si>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</si>
  <si>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</si>
  <si>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</si>
  <si>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</si>
  <si>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</si>
  <si>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</si>
  <si>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</si>
  <si>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</si>
  <si>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</si>
  <si>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</si>
  <si>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</si>
  <si>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</si>
  <si>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</si>
  <si>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</si>
  <si>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</si>
  <si>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</si>
  <si>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</si>
  <si>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</si>
  <si>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</si>
  <si>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</si>
  <si>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</si>
  <si>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</si>
  <si>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</si>
  <si>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</si>
  <si>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</si>
  <si>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</si>
  <si>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</si>
  <si>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</si>
  <si>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</si>
  <si>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</si>
  <si>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</si>
  <si>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</si>
  <si>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</si>
  <si>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</si>
  <si>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</si>
  <si>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</si>
  <si>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</si>
  <si>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</si>
  <si>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</si>
  <si>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</si>
  <si>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</si>
  <si>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</si>
  <si>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</si>
  <si>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</si>
  <si>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</si>
  <si>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</si>
  <si>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</si>
  <si>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</si>
  <si>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</si>
  <si>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</si>
  <si>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</si>
  <si>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</si>
  <si>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</si>
  <si>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</si>
  <si>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</si>
  <si>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</si>
  <si>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</si>
  <si>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</si>
  <si>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</si>
  <si>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</si>
  <si>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</si>
  <si>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</si>
  <si>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</si>
  <si>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</si>
  <si>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</si>
  <si>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</si>
  <si>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</si>
  <si>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</si>
  <si>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</si>
  <si>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</si>
  <si>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</si>
  <si>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</si>
  <si>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</si>
  <si>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</si>
  <si>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</si>
  <si>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</si>
  <si>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</si>
  <si>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</si>
  <si>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</si>
  <si>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</si>
  <si>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</si>
  <si>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</si>
  <si>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</si>
  <si>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</si>
  <si>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</si>
  <si>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</si>
  <si>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</si>
  <si>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</si>
  <si>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</si>
  <si>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</si>
  <si>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</si>
  <si>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</si>
  <si>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</si>
  <si>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</si>
  <si>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</si>
  <si>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</si>
  <si>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</si>
  <si>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</si>
  <si>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</si>
  <si>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</si>
  <si>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</si>
  <si>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</si>
  <si>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</si>
  <si>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</si>
  <si>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</si>
  <si>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</si>
  <si>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</si>
  <si>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</si>
  <si>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</si>
  <si>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</si>
  <si>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</si>
  <si>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</si>
  <si>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</si>
  <si>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</si>
  <si>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</si>
  <si>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</si>
  <si>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</si>
  <si>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</si>
  <si>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</si>
  <si>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</si>
  <si>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</si>
  <si>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</si>
  <si>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</si>
  <si>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</si>
  <si>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</si>
  <si>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</si>
  <si>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</si>
  <si>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</si>
  <si>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</si>
  <si>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</si>
  <si>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</si>
  <si>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</si>
  <si>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</si>
  <si>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</si>
  <si>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</si>
  <si>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</si>
  <si>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</si>
  <si>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</si>
  <si>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</si>
  <si>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</si>
  <si>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</si>
  <si>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</si>
  <si>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</si>
  <si>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</si>
  <si>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</si>
  <si>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</si>
  <si>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</si>
  <si>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</si>
  <si>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</si>
  <si>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</si>
  <si>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</si>
  <si>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</si>
  <si>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</si>
  <si>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</si>
  <si>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</si>
  <si>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</si>
  <si>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</si>
  <si>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</si>
  <si>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</si>
  <si>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</si>
  <si>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</si>
  <si>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</si>
  <si>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</si>
  <si>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</si>
  <si>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</si>
  <si>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</si>
  <si>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</si>
  <si>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</si>
  <si>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</si>
  <si>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</si>
  <si>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</si>
  <si>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</si>
  <si>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</si>
  <si>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</si>
  <si>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</si>
  <si>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</si>
  <si>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</si>
  <si>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</si>
  <si>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</si>
  <si>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</si>
  <si>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</si>
  <si>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</si>
  <si>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</si>
  <si>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</si>
  <si>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</si>
  <si>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</si>
  <si>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</si>
  <si>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</si>
  <si>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</si>
  <si>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</si>
  <si>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</si>
  <si>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</si>
  <si>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</si>
  <si>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</si>
  <si>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</si>
  <si>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</si>
  <si>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</si>
  <si>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</si>
  <si>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</si>
  <si>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</si>
  <si>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</si>
  <si>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</si>
  <si>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</si>
  <si>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</si>
  <si>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</si>
  <si>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</si>
  <si>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</si>
  <si>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</si>
  <si>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</si>
  <si>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</si>
  <si>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</si>
  <si>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</si>
  <si>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</si>
  <si>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</si>
  <si>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</si>
  <si>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</si>
  <si>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</si>
  <si>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</si>
  <si>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</si>
  <si>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</si>
  <si>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</si>
  <si>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</si>
  <si>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</si>
  <si>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</si>
  <si>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</si>
  <si>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</si>
  <si>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</si>
  <si>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</si>
  <si>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</si>
  <si>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</si>
  <si>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</si>
  <si>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</si>
  <si>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</si>
  <si>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</si>
  <si>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</si>
  <si>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</si>
  <si>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</si>
  <si>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</si>
  <si>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</si>
  <si>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</si>
  <si>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</si>
  <si>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</si>
  <si>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</si>
  <si>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</si>
  <si>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</si>
  <si>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</si>
  <si>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</si>
  <si>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</si>
  <si>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</si>
  <si>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</si>
  <si>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</si>
  <si>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</si>
  <si>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</si>
  <si>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</si>
  <si>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</si>
  <si>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</si>
  <si>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</si>
  <si>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</si>
  <si>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</si>
  <si>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</si>
  <si>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</si>
  <si>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</si>
  <si>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</si>
  <si>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</si>
  <si>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</si>
  <si>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</si>
  <si>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</si>
  <si>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</si>
  <si>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</si>
  <si>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</si>
  <si>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</si>
  <si>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</si>
  <si>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</si>
  <si>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</si>
  <si>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</si>
  <si>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</si>
  <si>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</si>
  <si>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</si>
  <si>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</si>
  <si>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</si>
  <si>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</si>
  <si>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</si>
  <si>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</si>
  <si>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</si>
  <si>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</si>
  <si>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</si>
  <si>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</si>
  <si>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</si>
  <si>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</si>
  <si>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</si>
  <si>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</si>
  <si>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</si>
  <si>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</si>
  <si>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</si>
  <si>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</si>
  <si>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</si>
  <si>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</si>
  <si>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</si>
  <si>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</si>
  <si>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</si>
  <si>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</si>
  <si>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</si>
  <si>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</si>
  <si>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</si>
  <si>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</si>
  <si>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</si>
  <si>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</si>
  <si>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</si>
  <si>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</si>
  <si>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</si>
  <si>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</si>
  <si>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</si>
  <si>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</si>
  <si>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</si>
  <si>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</si>
  <si>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</si>
  <si>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</si>
  <si>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</si>
  <si>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</si>
  <si>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</si>
  <si>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</si>
  <si>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</si>
  <si>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</si>
  <si>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</si>
  <si>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</si>
  <si>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</si>
  <si>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</si>
  <si>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</si>
  <si>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</si>
  <si>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</si>
  <si>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</si>
  <si>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</si>
  <si>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</si>
  <si>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</si>
  <si>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</si>
  <si>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</si>
  <si>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</si>
  <si>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</si>
  <si>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</si>
  <si>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</si>
  <si>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</si>
  <si>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</si>
  <si>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</si>
  <si>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</si>
  <si>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</si>
  <si>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</si>
  <si>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</si>
  <si>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</si>
  <si>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</si>
  <si>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</si>
  <si>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</si>
  <si>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</si>
  <si>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</si>
  <si>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</si>
  <si>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</si>
  <si>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</si>
  <si>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</si>
  <si>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</si>
  <si>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</si>
  <si>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</si>
  <si>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</si>
  <si>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</si>
  <si>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</si>
  <si>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</si>
  <si>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</si>
  <si>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</si>
  <si>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</si>
  <si>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</si>
  <si>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</si>
  <si>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</si>
  <si>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</si>
  <si>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</si>
  <si>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</si>
  <si>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</si>
  <si>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</si>
  <si>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</si>
  <si>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</si>
  <si>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</si>
  <si>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</si>
  <si>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</si>
  <si>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</si>
  <si>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</si>
  <si>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</si>
  <si>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</si>
  <si>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</si>
  <si>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</si>
  <si>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</si>
  <si>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</si>
  <si>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</si>
  <si>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</si>
  <si>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</si>
  <si>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</si>
  <si>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</si>
  <si>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</si>
  <si>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</si>
  <si>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</si>
  <si>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</si>
  <si>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</si>
  <si>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</si>
  <si>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</si>
  <si>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</si>
  <si>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</si>
  <si>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</si>
  <si>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</si>
  <si>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</si>
  <si>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</si>
  <si>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</si>
  <si>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</si>
  <si>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</si>
  <si>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</si>
  <si>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</si>
  <si>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</si>
  <si>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</si>
  <si>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</si>
  <si>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</si>
  <si>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</si>
  <si>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</si>
  <si>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</si>
  <si>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</si>
  <si>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</si>
  <si>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</si>
  <si>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</si>
  <si>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</si>
  <si>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</si>
  <si>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</si>
  <si>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</si>
  <si>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</si>
  <si>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</si>
  <si>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</si>
  <si>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</si>
  <si>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</si>
  <si>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</si>
  <si>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</si>
  <si>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</si>
  <si>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</si>
  <si>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</si>
  <si>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</si>
  <si>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</si>
  <si>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</si>
  <si>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</si>
  <si>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</si>
  <si>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</si>
  <si>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</si>
  <si>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</si>
  <si>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</si>
  <si>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</si>
  <si>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</si>
  <si>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</si>
  <si>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</si>
  <si>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</si>
  <si>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</si>
  <si>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</si>
  <si>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</si>
  <si>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</si>
  <si>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</si>
  <si>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</si>
  <si>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</si>
  <si>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</si>
  <si>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</si>
  <si>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</si>
  <si>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</si>
  <si>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</si>
  <si>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</si>
  <si>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</si>
  <si>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</si>
  <si>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</si>
  <si>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</si>
  <si>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</si>
  <si>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</si>
  <si>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</si>
  <si>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</si>
  <si>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</si>
  <si>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</si>
  <si>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</si>
  <si>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</si>
  <si>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</si>
  <si>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</si>
  <si>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</si>
  <si>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</si>
  <si>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</si>
  <si>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</si>
  <si>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</si>
  <si>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</si>
  <si>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</si>
  <si>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</si>
  <si>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</si>
  <si>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</si>
  <si>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</si>
  <si>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</si>
  <si>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</si>
  <si>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</si>
  <si>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</si>
  <si>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</si>
  <si>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</si>
  <si>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</si>
  <si>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</si>
  <si>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</si>
  <si>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</si>
  <si>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</si>
  <si>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</si>
  <si>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</si>
  <si>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</si>
  <si>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</si>
  <si>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</si>
  <si>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</si>
  <si>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</si>
  <si>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</si>
  <si>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</si>
  <si>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</si>
  <si>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</si>
  <si>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</si>
  <si>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</si>
  <si>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</si>
  <si>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</si>
  <si>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</si>
  <si>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</si>
  <si>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</si>
  <si>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</si>
  <si>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</si>
  <si>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</si>
  <si>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</si>
  <si>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</si>
  <si>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</si>
  <si>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</si>
  <si>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</si>
  <si>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</si>
  <si>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</si>
  <si>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</si>
  <si>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</si>
  <si>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</si>
  <si>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</si>
  <si>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</si>
  <si>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</si>
  <si>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</si>
  <si>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</si>
  <si>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</si>
  <si>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</si>
  <si>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</si>
  <si>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</si>
  <si>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</si>
  <si>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</si>
  <si>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</si>
  <si>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</si>
  <si>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</si>
  <si>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</si>
  <si>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</si>
  <si>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</si>
  <si>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</si>
  <si>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</si>
  <si>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</si>
  <si>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</si>
  <si>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</si>
  <si>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</si>
  <si>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</si>
  <si>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</si>
  <si>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</si>
  <si>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</si>
  <si>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</si>
  <si>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</si>
  <si>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</si>
  <si>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</si>
  <si>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</si>
  <si>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</si>
  <si>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</si>
  <si>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</si>
  <si>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</si>
  <si>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</si>
  <si>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</si>
  <si>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</si>
  <si>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</si>
  <si>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</si>
  <si>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</si>
  <si>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</si>
  <si>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</si>
  <si>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</si>
  <si>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</si>
  <si>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</si>
  <si>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</si>
  <si>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</si>
  <si>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</si>
  <si>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</si>
  <si>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</si>
  <si>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</si>
  <si>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</si>
  <si>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</si>
  <si>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</si>
  <si>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</si>
  <si>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</si>
  <si>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</si>
  <si>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</si>
  <si>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</si>
  <si>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</si>
  <si>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</si>
  <si>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</si>
  <si>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</si>
  <si>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</si>
  <si>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</si>
  <si>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</si>
  <si>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</si>
  <si>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</si>
  <si>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</si>
  <si>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</si>
  <si>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</si>
  <si>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</si>
  <si>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</si>
  <si>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</si>
  <si>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</si>
  <si>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</si>
  <si>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</si>
  <si>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</si>
  <si>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</si>
  <si>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</si>
  <si>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</si>
  <si>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</si>
  <si>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</si>
  <si>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</si>
  <si>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</si>
  <si>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</si>
  <si>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</si>
  <si>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</si>
  <si>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</si>
  <si>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</si>
  <si>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</si>
  <si>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</si>
  <si>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</si>
  <si>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</si>
  <si>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</si>
  <si>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</si>
  <si>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</si>
  <si>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</si>
  <si>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</si>
  <si>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</si>
  <si>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</si>
  <si>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</si>
  <si>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</si>
  <si>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</si>
  <si>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</si>
  <si>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</si>
  <si>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</si>
  <si>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</si>
  <si>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</si>
  <si>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</si>
  <si>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</si>
  <si>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</si>
  <si>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</si>
  <si>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</si>
  <si>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</si>
  <si>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</si>
  <si>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</si>
  <si>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</si>
  <si>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</si>
  <si>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</si>
  <si>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</si>
  <si>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</si>
  <si>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</si>
  <si>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</si>
  <si>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</si>
  <si>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</si>
  <si>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</si>
  <si>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</si>
  <si>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</si>
  <si>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</si>
  <si>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</si>
  <si>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</si>
  <si>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</si>
  <si>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</si>
  <si>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</si>
  <si>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</si>
  <si>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</si>
  <si>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</si>
  <si>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</si>
  <si>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</si>
  <si>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</si>
  <si>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</si>
  <si>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</si>
  <si>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</si>
  <si>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</si>
  <si>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</si>
  <si>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</si>
  <si>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</si>
  <si>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</si>
  <si>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</si>
  <si>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</si>
  <si>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</si>
  <si>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</si>
  <si>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</si>
  <si>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</si>
  <si>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</si>
  <si>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</si>
  <si>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</si>
  <si>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</si>
  <si>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</si>
  <si>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</si>
  <si>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</si>
  <si>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</si>
  <si>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</si>
  <si>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</si>
  <si>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</si>
  <si>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</si>
  <si>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</si>
  <si>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</si>
  <si>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</si>
  <si>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</si>
  <si>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</si>
  <si>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</si>
  <si>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</si>
  <si>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</si>
  <si>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</si>
  <si>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</si>
  <si>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</si>
  <si>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</si>
  <si>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</si>
  <si>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</si>
  <si>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</si>
  <si>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</si>
  <si>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</si>
  <si>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</si>
  <si>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</si>
  <si>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</si>
  <si>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</si>
  <si>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</si>
  <si>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</si>
  <si>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</si>
  <si>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</si>
  <si>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</si>
  <si>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</si>
  <si>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</si>
  <si>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</si>
  <si>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</si>
  <si>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</si>
  <si>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</si>
  <si>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</si>
  <si>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</si>
  <si>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</si>
  <si>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</si>
  <si>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</si>
  <si>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</si>
  <si>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</si>
  <si>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</si>
  <si>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</si>
  <si>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</si>
  <si>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</si>
  <si>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</si>
  <si>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</si>
  <si>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</si>
  <si>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</si>
  <si>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</si>
  <si>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</si>
  <si>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</si>
  <si>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</si>
  <si>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</si>
  <si>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</si>
  <si>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</si>
  <si>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</si>
  <si>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</si>
  <si>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</si>
  <si>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</si>
  <si>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</si>
  <si>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</si>
  <si>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</si>
  <si>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</si>
  <si>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</si>
  <si>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</si>
  <si>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</si>
  <si>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</si>
  <si>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</si>
  <si>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</si>
  <si>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</si>
  <si>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</si>
  <si>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</si>
  <si>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</si>
  <si>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</si>
  <si>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</si>
  <si>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</si>
  <si>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</si>
  <si>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</si>
  <si>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</si>
  <si>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</si>
  <si>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</si>
  <si>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</si>
  <si>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</si>
  <si>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</si>
  <si>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</si>
  <si>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</si>
  <si>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</si>
  <si>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</si>
  <si>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</si>
  <si>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</si>
  <si>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</si>
  <si>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</si>
  <si>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</si>
  <si>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</si>
  <si>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</si>
  <si>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</si>
  <si>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</si>
  <si>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</si>
  <si>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</si>
  <si>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</si>
  <si>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</si>
  <si>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</si>
  <si>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</si>
  <si>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</si>
  <si>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</si>
  <si>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</si>
  <si>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</si>
  <si>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</si>
  <si>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</si>
  <si>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</si>
  <si>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</si>
  <si>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</si>
  <si>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</si>
  <si>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</si>
  <si>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</si>
  <si>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</si>
  <si>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</si>
  <si>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</si>
  <si>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</si>
  <si>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</si>
  <si>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</si>
  <si>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</si>
  <si>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</si>
  <si>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</si>
  <si>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</si>
  <si>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</si>
  <si>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</si>
  <si>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</si>
  <si>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</si>
  <si>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</si>
  <si>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</si>
  <si>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</si>
  <si>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</si>
  <si>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</si>
  <si>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</si>
  <si>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</si>
  <si>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</si>
  <si>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</si>
  <si>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</si>
  <si>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</si>
  <si>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</si>
  <si>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</si>
  <si>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</si>
  <si>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</si>
  <si>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</si>
  <si>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</si>
  <si>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</si>
  <si>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</si>
  <si>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</si>
  <si>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</si>
  <si>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</si>
  <si>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</si>
  <si>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</si>
  <si>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</si>
  <si>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</si>
  <si>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</si>
  <si>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</si>
  <si>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</si>
  <si>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</si>
  <si>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</si>
  <si>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</si>
  <si>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</si>
  <si>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</si>
  <si>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</si>
  <si>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</si>
  <si>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</si>
  <si>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</si>
  <si>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</si>
  <si>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</si>
  <si>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</si>
  <si>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</si>
  <si>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</si>
  <si>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</si>
  <si>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</si>
  <si>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</si>
  <si>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</si>
  <si>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</si>
  <si>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</si>
  <si>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</si>
  <si>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</si>
  <si>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</si>
  <si>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</si>
  <si>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</si>
  <si>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</si>
  <si>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</si>
  <si>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</si>
  <si>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</si>
  <si>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</si>
  <si>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</si>
  <si>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</si>
  <si>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</si>
  <si>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</si>
  <si>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</si>
  <si>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</si>
  <si>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</si>
  <si>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</si>
  <si>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</si>
  <si>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</si>
  <si>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</si>
  <si>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</si>
  <si>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</si>
  <si>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</si>
  <si>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</si>
  <si>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</si>
  <si>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</si>
  <si>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</si>
  <si>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</si>
  <si>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</si>
  <si>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</si>
  <si>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</si>
  <si>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</si>
  <si>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</si>
  <si>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</si>
  <si>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</si>
  <si>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</si>
  <si>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</si>
  <si>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</si>
  <si>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</si>
  <si>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</si>
  <si>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</si>
  <si>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</si>
  <si>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</si>
  <si>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</si>
  <si>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</si>
  <si>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</si>
  <si>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</si>
  <si>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</si>
  <si>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</si>
  <si>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</si>
  <si>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</si>
  <si>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</si>
  <si>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</si>
  <si>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</si>
  <si>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</si>
  <si>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</si>
  <si>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</si>
  <si>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</si>
  <si>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</si>
  <si>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</si>
  <si>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</si>
  <si>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</si>
  <si>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</si>
  <si>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</si>
  <si>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</si>
  <si>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</si>
  <si>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</si>
  <si>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</si>
  <si>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</si>
  <si>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</si>
  <si>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</si>
  <si>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</si>
  <si>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</si>
  <si>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</si>
  <si>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</si>
  <si>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</si>
  <si>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</si>
  <si>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</si>
  <si>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</si>
  <si>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</si>
  <si>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</si>
  <si>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</si>
  <si>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</si>
  <si>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</si>
  <si>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</si>
  <si>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</si>
  <si>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</si>
  <si>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</si>
  <si>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</si>
  <si>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</si>
  <si>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</si>
  <si>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</si>
  <si>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</si>
  <si>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</si>
  <si>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</si>
  <si>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</si>
  <si>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</si>
  <si>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</si>
  <si>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</si>
  <si>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</si>
  <si>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</si>
  <si>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</si>
  <si>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</si>
  <si>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</si>
  <si>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</si>
  <si>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</si>
  <si>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</si>
  <si>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</si>
  <si>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</si>
  <si>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</si>
  <si>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</si>
  <si>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</si>
  <si>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</si>
  <si>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</si>
  <si>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</si>
  <si>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</si>
  <si>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</si>
  <si>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</si>
  <si>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</si>
  <si>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</si>
  <si>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</si>
  <si>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</si>
  <si>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</si>
  <si>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</si>
  <si>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</si>
  <si>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</si>
  <si>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</si>
  <si>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</si>
  <si>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</si>
  <si>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</si>
  <si>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</si>
  <si>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</si>
  <si>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</si>
  <si>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</si>
  <si>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</si>
  <si>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</si>
  <si>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</si>
  <si>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</si>
  <si>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</si>
  <si>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</si>
  <si>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</si>
  <si>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</si>
  <si>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</si>
  <si>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</si>
  <si>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</si>
  <si>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</si>
  <si>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</si>
  <si>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</si>
  <si>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</si>
  <si>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</si>
  <si>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</si>
  <si>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</si>
  <si>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</si>
  <si>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</si>
  <si>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</si>
  <si>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</si>
  <si>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</si>
  <si>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</si>
  <si>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</si>
  <si>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</si>
  <si>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</si>
  <si>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</si>
  <si>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</si>
  <si>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</si>
  <si>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</si>
  <si>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</si>
  <si>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</si>
  <si>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</si>
  <si>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</si>
  <si>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</si>
  <si>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</si>
  <si>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</si>
  <si>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</si>
  <si>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</si>
  <si>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</si>
  <si>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</si>
  <si>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</si>
  <si>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</si>
  <si>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</si>
  <si>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</si>
  <si>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</si>
  <si>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</si>
  <si>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</si>
  <si>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</si>
  <si>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</si>
  <si>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</si>
  <si>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</si>
  <si>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</si>
  <si>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</si>
  <si>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</si>
  <si>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</si>
  <si>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</si>
  <si>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</si>
  <si>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</si>
  <si>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</si>
  <si>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</si>
  <si>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</si>
  <si>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</si>
  <si>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</si>
  <si>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</si>
  <si>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</si>
  <si>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</si>
  <si>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</si>
  <si>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</si>
  <si>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</si>
  <si>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</si>
  <si>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</si>
  <si>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</si>
  <si>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</si>
  <si>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</si>
  <si>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</si>
  <si>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</si>
  <si>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</si>
  <si>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</si>
  <si>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</si>
  <si>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</si>
  <si>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</si>
  <si>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</si>
  <si>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</si>
  <si>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</si>
  <si>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</si>
  <si>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</si>
  <si>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</si>
  <si>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</si>
  <si>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</si>
  <si>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</si>
  <si>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</si>
  <si>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</si>
  <si>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</si>
  <si>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</si>
  <si>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</si>
  <si>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</si>
  <si>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</si>
  <si>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</si>
  <si>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</si>
  <si>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</si>
  <si>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</si>
  <si>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</si>
  <si>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</si>
  <si>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</si>
  <si>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</si>
  <si>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</si>
  <si>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</si>
  <si>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</si>
  <si>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</si>
  <si>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</si>
  <si>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</si>
  <si>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</si>
  <si>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</si>
  <si>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</si>
  <si>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</si>
  <si>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</si>
  <si>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</si>
  <si>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</si>
  <si>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</si>
  <si>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</si>
  <si>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</si>
  <si>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</si>
  <si>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</si>
  <si>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</si>
  <si>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</si>
  <si>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</si>
  <si>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</si>
  <si>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</si>
  <si>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</si>
  <si>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</si>
  <si>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</si>
  <si>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</si>
  <si>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</si>
  <si>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</si>
  <si>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</si>
  <si>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</si>
  <si>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</si>
  <si>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</si>
  <si>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</si>
  <si>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</si>
  <si>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</si>
  <si>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</si>
  <si>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</si>
  <si>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</si>
  <si>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</si>
  <si>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</si>
  <si>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</si>
  <si>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</si>
  <si>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</si>
  <si>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</si>
  <si>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</si>
  <si>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</si>
  <si>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</si>
  <si>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</si>
  <si>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</si>
  <si>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</si>
  <si>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</si>
  <si>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</si>
  <si>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</si>
  <si>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</si>
  <si>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</si>
  <si>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</si>
  <si>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</si>
  <si>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</si>
  <si>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</si>
  <si>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</si>
  <si>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</si>
  <si>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</si>
  <si>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</si>
  <si>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</si>
  <si>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</si>
  <si>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</si>
  <si>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</si>
  <si>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</si>
  <si>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</si>
  <si>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</si>
  <si>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</si>
  <si>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</si>
  <si>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</si>
  <si>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</si>
  <si>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</si>
  <si>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</si>
  <si>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</si>
  <si>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</si>
  <si>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</si>
  <si>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</si>
  <si>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</si>
  <si>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</si>
  <si>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</si>
  <si>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</si>
  <si>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</si>
  <si>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</si>
  <si>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</si>
  <si>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</si>
  <si>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</si>
  <si>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</si>
  <si>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</si>
  <si>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</si>
  <si>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</si>
  <si>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</si>
  <si>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</si>
  <si>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</si>
  <si>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</si>
  <si>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</si>
  <si>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</si>
  <si>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</si>
  <si>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</si>
  <si>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</si>
  <si>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</si>
  <si>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</si>
  <si>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</si>
  <si>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</si>
  <si>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</si>
  <si>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</si>
  <si>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</si>
  <si>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</si>
  <si>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</si>
  <si>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</si>
  <si>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</si>
  <si>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</si>
  <si>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</si>
  <si>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</si>
  <si>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</si>
  <si>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</si>
  <si>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</si>
  <si>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</si>
  <si>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</si>
  <si>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</si>
  <si>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</si>
  <si>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</si>
  <si>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</si>
  <si>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</si>
  <si>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</si>
  <si>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</si>
  <si>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</si>
  <si>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</si>
  <si>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</si>
  <si>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</si>
  <si>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</si>
  <si>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</si>
  <si>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</si>
  <si>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</si>
  <si>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</si>
  <si>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</si>
  <si>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</si>
  <si>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</si>
  <si>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</si>
  <si>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</si>
  <si>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</si>
  <si>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</si>
  <si>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</si>
  <si>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</si>
  <si>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</si>
  <si>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</si>
  <si>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</si>
  <si>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</si>
  <si>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</si>
  <si>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</si>
  <si>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</si>
  <si>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</si>
  <si>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</si>
  <si>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</si>
  <si>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</si>
  <si>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</si>
  <si>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</si>
  <si>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</si>
  <si>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</si>
  <si>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</si>
  <si>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</si>
  <si>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</si>
  <si>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</si>
  <si>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</si>
  <si>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</si>
  <si>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</si>
  <si>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</si>
  <si>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</si>
  <si>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</si>
  <si>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</si>
  <si>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</si>
  <si>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</si>
  <si>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</si>
  <si>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</si>
  <si>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</si>
  <si>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</si>
  <si>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</si>
  <si>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</si>
  <si>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</si>
  <si>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</si>
  <si>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</si>
  <si>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</si>
  <si>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</si>
  <si>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</si>
  <si>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</si>
  <si>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</si>
  <si>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</si>
  <si>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</si>
  <si>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</si>
  <si>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</si>
  <si>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</si>
  <si>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</si>
  <si>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</si>
  <si>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</si>
  <si>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</si>
  <si>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</si>
  <si>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</si>
  <si>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</si>
  <si>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</si>
  <si>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</si>
  <si>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</si>
  <si>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</si>
  <si>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</si>
  <si>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</si>
  <si>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</si>
  <si>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</si>
  <si>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</si>
  <si>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</si>
  <si>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</si>
  <si>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</si>
  <si>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</si>
  <si>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</si>
  <si>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</si>
  <si>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</si>
  <si>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</si>
  <si>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</si>
  <si>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</si>
  <si>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</si>
  <si>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</si>
  <si>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</si>
  <si>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</si>
  <si>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</si>
  <si>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</si>
  <si>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</si>
  <si>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</si>
  <si>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</si>
  <si>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</si>
  <si>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</si>
  <si>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</si>
  <si>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</si>
  <si>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</si>
  <si>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</si>
  <si>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</si>
  <si>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</si>
  <si>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</si>
  <si>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</si>
  <si>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</si>
  <si>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</si>
  <si>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</si>
  <si>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</si>
  <si>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</si>
  <si>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</si>
  <si>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</si>
  <si>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</si>
  <si>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</si>
  <si>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</si>
  <si>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</si>
  <si>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</si>
  <si>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</si>
  <si>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</si>
  <si>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</si>
  <si>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</si>
  <si>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</si>
  <si>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</si>
  <si>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</si>
  <si>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</si>
  <si>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</si>
  <si>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</si>
  <si>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</si>
  <si>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</si>
  <si>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</si>
  <si>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</si>
  <si>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</si>
  <si>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</si>
  <si>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</si>
  <si>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</si>
  <si>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</si>
  <si>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</si>
  <si>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</si>
  <si>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</si>
  <si>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</si>
  <si>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</si>
  <si>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</si>
  <si>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</si>
  <si>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</si>
  <si>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</si>
  <si>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</si>
  <si>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</si>
  <si>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</si>
  <si>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</si>
  <si>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</si>
  <si>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</si>
  <si>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</si>
  <si>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</si>
  <si>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</si>
  <si>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</si>
  <si>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</si>
  <si>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</si>
  <si>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</si>
  <si>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</si>
  <si>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</si>
  <si>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</si>
  <si>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</si>
  <si>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</si>
  <si>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</si>
  <si>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</si>
  <si>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</si>
  <si>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</si>
  <si>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</si>
  <si>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</si>
  <si>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</si>
  <si>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</si>
  <si>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</si>
  <si>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</si>
  <si>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</si>
  <si>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</si>
  <si>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</si>
  <si>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</si>
  <si>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</si>
  <si>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</si>
  <si>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</si>
  <si>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</si>
  <si>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</si>
  <si>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</si>
  <si>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</si>
  <si>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</si>
  <si>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</si>
  <si>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</si>
  <si>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</si>
  <si>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</si>
  <si>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</si>
  <si>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</si>
  <si>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</si>
  <si>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</si>
  <si>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</si>
  <si>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</si>
  <si>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</si>
  <si>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</si>
  <si>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</si>
  <si>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</si>
  <si>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</si>
  <si>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</si>
  <si>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</si>
  <si>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</si>
  <si>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</si>
  <si>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</si>
  <si>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</si>
  <si>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</si>
  <si>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</si>
  <si>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</si>
  <si>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</si>
  <si>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</si>
  <si>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</si>
  <si>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</si>
  <si>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</si>
  <si>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</si>
  <si>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</si>
  <si>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</si>
  <si>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</si>
  <si>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</si>
  <si>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</si>
  <si>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</si>
  <si>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</si>
  <si>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</si>
  <si>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</si>
  <si>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</si>
  <si>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</si>
  <si>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</si>
  <si>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</si>
  <si>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</si>
  <si>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</si>
  <si>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</si>
  <si>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</si>
  <si>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</si>
  <si>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</si>
  <si>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</si>
  <si>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</si>
  <si>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</si>
  <si>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</si>
  <si>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</si>
  <si>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</si>
  <si>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</si>
  <si>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</si>
  <si>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</si>
  <si>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</si>
  <si>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</si>
  <si>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</si>
  <si>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</si>
  <si>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</si>
  <si>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</si>
  <si>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</si>
  <si>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</si>
  <si>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</si>
  <si>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</si>
  <si>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</si>
  <si>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</si>
  <si>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</si>
  <si>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</si>
  <si>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</si>
  <si>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</si>
  <si>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</si>
  <si>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</si>
  <si>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</si>
  <si>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</si>
  <si>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</si>
  <si>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</si>
  <si>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</si>
  <si>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</si>
  <si>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</si>
  <si>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</si>
  <si>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</si>
  <si>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</si>
  <si>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</si>
  <si>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</si>
  <si>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</si>
  <si>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</si>
  <si>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</si>
  <si>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</si>
  <si>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</si>
  <si>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</si>
  <si>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</si>
  <si>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</si>
  <si>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</si>
  <si>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</si>
  <si>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</si>
  <si>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</si>
  <si>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</si>
  <si>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</si>
  <si>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</si>
  <si>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</si>
  <si>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</si>
  <si>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</si>
  <si>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</si>
  <si>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</si>
  <si>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</si>
  <si>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</si>
  <si>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</si>
  <si>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</si>
  <si>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</si>
  <si>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</si>
  <si>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</si>
  <si>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</si>
  <si>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</si>
  <si>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</si>
  <si>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</si>
  <si>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</si>
  <si>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</si>
  <si>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</si>
  <si>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</si>
  <si>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</si>
  <si>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</si>
  <si>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</si>
  <si>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</si>
  <si>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</si>
  <si>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</si>
  <si>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</si>
  <si>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</si>
  <si>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</si>
  <si>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</si>
  <si>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</si>
  <si>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</si>
  <si>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</si>
  <si>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</si>
  <si>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</si>
  <si>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</si>
  <si>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</si>
  <si>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</si>
  <si>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</si>
  <si>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</si>
  <si>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</si>
  <si>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</si>
  <si>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</si>
  <si>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</si>
  <si>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</si>
  <si>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</si>
  <si>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</si>
  <si>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</si>
  <si>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</si>
  <si>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</si>
  <si>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</si>
  <si>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</si>
  <si>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</si>
  <si>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</si>
  <si>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</si>
  <si>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</si>
  <si>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</si>
  <si>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</si>
  <si>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</si>
  <si>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</si>
  <si>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</si>
  <si>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</si>
  <si>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</si>
  <si>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</si>
  <si>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</si>
  <si>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</si>
  <si>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</si>
  <si>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</si>
  <si>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</si>
  <si>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</si>
  <si>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</si>
  <si>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</si>
  <si>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</si>
  <si>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</si>
  <si>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</si>
  <si>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</si>
  <si>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</si>
  <si>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</si>
  <si>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</si>
  <si>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</si>
  <si>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</si>
  <si>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</si>
  <si>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</si>
  <si>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</si>
  <si>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</si>
  <si>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</si>
  <si>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</si>
  <si>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</si>
  <si>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</si>
  <si>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</si>
  <si>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</si>
  <si>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</si>
  <si>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</si>
  <si>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</si>
  <si>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</si>
  <si>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</si>
  <si>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</si>
  <si>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</si>
  <si>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</si>
  <si>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</si>
  <si>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</si>
  <si>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</si>
  <si>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</si>
  <si>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</si>
  <si>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</si>
  <si>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</si>
  <si>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</si>
  <si>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</si>
  <si>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</si>
  <si>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</si>
  <si>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</si>
  <si>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</si>
  <si>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</si>
  <si>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</si>
  <si>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</si>
  <si>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</si>
  <si>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</si>
  <si>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</si>
  <si>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</si>
  <si>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</si>
  <si>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</si>
  <si>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</si>
  <si>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</si>
  <si>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</si>
  <si>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</si>
  <si>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</si>
  <si>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</si>
  <si>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</si>
  <si>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</si>
  <si>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</si>
  <si>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</si>
  <si>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</si>
  <si>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</si>
  <si>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</si>
  <si>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</si>
  <si>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</si>
  <si>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</si>
  <si>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</si>
  <si>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</si>
  <si>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</si>
  <si>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</si>
  <si>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</si>
  <si>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</si>
  <si>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</si>
  <si>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</si>
  <si>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</si>
  <si>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</si>
  <si>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</si>
  <si>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</si>
  <si>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</si>
  <si>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</si>
  <si>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</si>
  <si>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</si>
  <si>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</si>
  <si>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</si>
  <si>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</si>
  <si>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</si>
  <si>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</si>
  <si>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</si>
  <si>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</si>
  <si>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</si>
  <si>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</si>
  <si>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</si>
  <si>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</si>
  <si>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</si>
  <si>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</si>
  <si>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</si>
  <si>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</si>
  <si>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</si>
  <si>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</si>
  <si>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</si>
  <si>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</si>
  <si>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</si>
  <si>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</si>
  <si>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</si>
  <si>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</si>
  <si>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</si>
  <si>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</si>
  <si>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</si>
  <si>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</si>
  <si>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</si>
  <si>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</si>
  <si>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</si>
  <si>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</si>
  <si>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</si>
  <si>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</si>
  <si>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</si>
  <si>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</si>
  <si>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</si>
  <si>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</si>
  <si>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</si>
  <si>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</si>
  <si>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</si>
  <si>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</si>
  <si>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</si>
  <si>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</si>
  <si>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</si>
  <si>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</si>
  <si>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</si>
  <si>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</si>
  <si>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</si>
  <si>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</si>
  <si>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</si>
  <si>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</si>
  <si>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</si>
  <si>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</si>
  <si>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</si>
  <si>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</si>
  <si>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</si>
  <si>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</si>
  <si>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</si>
  <si>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</si>
  <si>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</si>
  <si>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</si>
  <si>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</si>
  <si>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</si>
  <si>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</si>
  <si>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</si>
  <si>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</si>
  <si>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</si>
  <si>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</si>
  <si>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</si>
  <si>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</si>
  <si>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</si>
  <si>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</si>
  <si>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</si>
  <si>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</si>
  <si>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</si>
  <si>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</si>
  <si>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</si>
  <si>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</si>
  <si>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</si>
  <si>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</si>
  <si>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</si>
  <si>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</si>
  <si>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</si>
  <si>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</si>
  <si>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</si>
  <si>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</si>
  <si>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</si>
  <si>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</si>
  <si>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</si>
  <si>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</si>
  <si>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</si>
  <si>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</si>
  <si>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</si>
  <si>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</si>
  <si>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</si>
  <si>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</si>
  <si>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</si>
  <si>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</si>
  <si>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</si>
  <si>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</si>
  <si>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</si>
  <si>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</si>
  <si>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</si>
  <si>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</si>
  <si>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</si>
  <si>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</si>
  <si>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</si>
  <si>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</si>
  <si>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</si>
  <si>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</si>
  <si>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</si>
  <si>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</si>
  <si>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</si>
  <si>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</si>
  <si>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</si>
  <si>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</si>
  <si>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</si>
  <si>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</si>
  <si>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</si>
  <si>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</si>
  <si>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</si>
  <si>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</si>
  <si>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</si>
  <si>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</si>
  <si>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</si>
  <si>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</si>
  <si>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</si>
  <si>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</si>
  <si>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</si>
  <si>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</si>
  <si>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</si>
  <si>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</si>
  <si>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</si>
  <si>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</si>
  <si>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</si>
  <si>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</si>
  <si>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</si>
  <si>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</si>
  <si>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</si>
  <si>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</si>
  <si>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</si>
  <si>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</si>
  <si>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</si>
  <si>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</si>
  <si>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</si>
  <si>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</si>
  <si>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</si>
  <si>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</si>
  <si>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</si>
  <si>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</si>
  <si>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</si>
  <si>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</si>
  <si>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</si>
  <si>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</si>
  <si>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</si>
  <si>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</si>
  <si>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</si>
  <si>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</si>
  <si>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</si>
  <si>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</si>
  <si>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</si>
  <si>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</si>
  <si>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</si>
  <si>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</si>
  <si>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</si>
  <si>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</si>
  <si>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</si>
  <si>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</si>
  <si>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</si>
  <si>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</si>
  <si>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</si>
  <si>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</si>
  <si>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</si>
  <si>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</si>
  <si>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</si>
  <si>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</si>
  <si>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</si>
  <si>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</si>
  <si>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</si>
  <si>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</si>
  <si>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</si>
  <si>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</si>
  <si>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</si>
  <si>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</si>
  <si>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</si>
  <si>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</si>
  <si>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</si>
  <si>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</si>
  <si>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</si>
  <si>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</si>
  <si>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</si>
  <si>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</si>
  <si>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</si>
  <si>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</si>
  <si>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</si>
  <si>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</si>
  <si>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</si>
  <si>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</si>
  <si>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</si>
  <si>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</si>
  <si>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</si>
  <si>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</si>
  <si>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</si>
  <si>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</si>
  <si>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</si>
  <si>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</si>
  <si>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</si>
  <si>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</si>
  <si>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</si>
  <si>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</si>
  <si>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</si>
  <si>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</si>
  <si>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</si>
  <si>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</si>
  <si>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</si>
  <si>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</si>
  <si>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</si>
  <si>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</si>
  <si>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</si>
  <si>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</si>
  <si>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</si>
  <si>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</si>
  <si>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</si>
  <si>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</si>
  <si>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</si>
  <si>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</si>
  <si>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</si>
  <si>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</si>
  <si>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</si>
  <si>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</si>
  <si>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</si>
  <si>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</si>
  <si>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</si>
  <si>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</si>
  <si>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</si>
  <si>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</si>
  <si>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</si>
  <si>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</si>
  <si>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</si>
  <si>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</si>
  <si>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</si>
  <si>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</si>
  <si>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</si>
  <si>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</si>
  <si>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</si>
  <si>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</si>
  <si>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</si>
  <si>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</si>
  <si>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</si>
  <si>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</si>
  <si>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</si>
  <si>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</si>
  <si>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</si>
  <si>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</si>
  <si>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</si>
  <si>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</si>
  <si>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</si>
  <si>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</si>
  <si>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</si>
  <si>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</si>
  <si>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</si>
  <si>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</si>
  <si>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</si>
  <si>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</si>
  <si>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</si>
  <si>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</si>
  <si>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</si>
  <si>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</si>
  <si>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</si>
  <si>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</si>
  <si>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</si>
  <si>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</si>
  <si>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</si>
  <si>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</si>
  <si>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</si>
  <si>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</si>
  <si>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</si>
  <si>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</si>
  <si>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</si>
  <si>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</si>
  <si>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</si>
  <si>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</si>
  <si>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</si>
  <si>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</si>
  <si>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</si>
  <si>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</si>
  <si>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</si>
  <si>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</si>
  <si>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</si>
  <si>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</si>
  <si>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</si>
  <si>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</si>
  <si>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</si>
  <si>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</si>
  <si>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</si>
  <si>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</si>
  <si>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</si>
  <si>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</si>
  <si>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</si>
  <si>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</si>
  <si>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</si>
  <si>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</si>
  <si>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</si>
  <si>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</si>
  <si>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</si>
  <si>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</si>
  <si>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</si>
  <si>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</si>
  <si>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</si>
  <si>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</si>
  <si>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</si>
  <si>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</si>
  <si>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</si>
  <si>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</si>
  <si>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</si>
  <si>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</si>
  <si>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</si>
  <si>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</si>
  <si>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</si>
  <si>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</si>
  <si>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</si>
  <si>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</si>
  <si>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</si>
  <si>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</si>
  <si>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</si>
  <si>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</si>
  <si>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</si>
  <si>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</si>
  <si>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</si>
  <si>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</si>
  <si>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</si>
  <si>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</si>
  <si>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</si>
  <si>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</si>
  <si>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</si>
  <si>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</si>
  <si>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</si>
  <si>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</si>
  <si>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</si>
  <si>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</si>
  <si>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</si>
  <si>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</si>
  <si>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</si>
  <si>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</si>
  <si>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</si>
  <si>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</si>
  <si>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</si>
  <si>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</si>
  <si>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</si>
  <si>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</si>
  <si>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</si>
  <si>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</si>
  <si>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</si>
  <si>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</si>
  <si>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</si>
  <si>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</si>
  <si>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</si>
  <si>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</si>
  <si>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</si>
  <si>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</si>
  <si>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</si>
  <si>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</si>
  <si>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</si>
  <si>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</si>
  <si>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</si>
  <si>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</si>
  <si>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</si>
  <si>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</si>
  <si>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</si>
  <si>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</si>
  <si>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</si>
  <si>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</si>
  <si>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</si>
  <si>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</si>
  <si>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</si>
  <si>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</si>
  <si>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</si>
  <si>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</si>
  <si>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</si>
  <si>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</si>
  <si>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</si>
  <si>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</si>
  <si>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</si>
  <si>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</si>
  <si>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</si>
  <si>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</si>
  <si>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</si>
  <si>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</si>
  <si>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</si>
  <si>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</si>
  <si>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</si>
  <si>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</si>
  <si>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</si>
  <si>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</si>
  <si>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</si>
  <si>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</si>
  <si>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</si>
  <si>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</si>
  <si>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</si>
  <si>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</si>
  <si>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</si>
  <si>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</si>
  <si>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</si>
  <si>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</si>
  <si>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</si>
  <si>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</si>
  <si>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</si>
  <si>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</si>
  <si>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</si>
  <si>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</si>
  <si>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</si>
  <si>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</si>
  <si>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</si>
  <si>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</si>
  <si>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</si>
  <si>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</si>
  <si>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</si>
  <si>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</si>
  <si>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</si>
  <si>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</si>
  <si>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</si>
  <si>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</si>
  <si>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</si>
  <si>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</si>
  <si>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</si>
  <si>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</si>
  <si>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</si>
  <si>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</si>
  <si>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</si>
  <si>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</si>
  <si>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</si>
  <si>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</si>
  <si>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</si>
  <si>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</si>
  <si>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</si>
  <si>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</si>
  <si>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</si>
  <si>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</si>
  <si>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</si>
  <si>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</si>
  <si>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</si>
  <si>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</si>
  <si>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</si>
  <si>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</si>
  <si>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</si>
  <si>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</si>
  <si>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</si>
  <si>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</si>
  <si>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</si>
  <si>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</si>
  <si>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</si>
  <si>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</si>
  <si>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</si>
  <si>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</si>
  <si>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</si>
  <si>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</si>
  <si>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</si>
  <si>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</si>
  <si>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</si>
  <si>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</si>
  <si>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</si>
  <si>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</si>
  <si>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</si>
  <si>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</si>
  <si>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</si>
  <si>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</si>
  <si>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</si>
  <si>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</si>
  <si>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</si>
  <si>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</si>
  <si>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</si>
  <si>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</si>
  <si>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</si>
  <si>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</si>
  <si>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</si>
  <si>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</si>
  <si>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</si>
  <si>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</si>
  <si>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</si>
  <si>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</si>
  <si>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</si>
  <si>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</si>
  <si>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</si>
  <si>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</si>
  <si>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</si>
  <si>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</si>
  <si>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</si>
  <si>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</si>
  <si>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</si>
  <si>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</si>
  <si>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</si>
  <si>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</si>
  <si>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</si>
  <si>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</si>
  <si>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</si>
  <si>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</si>
  <si>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</si>
  <si>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</si>
  <si>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</si>
  <si>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</si>
  <si>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</si>
  <si>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</si>
  <si>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</si>
  <si>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</si>
  <si>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</si>
  <si>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</si>
  <si>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</si>
  <si>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</si>
  <si>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</si>
  <si>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</si>
  <si>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</si>
  <si>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</si>
  <si>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</si>
  <si>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</si>
  <si>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</si>
  <si>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</si>
  <si>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</si>
  <si>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</si>
  <si>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</si>
  <si>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</si>
  <si>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</si>
  <si>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</si>
  <si>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</si>
  <si>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</si>
  <si>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</si>
  <si>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</si>
  <si>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</si>
  <si>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</si>
  <si>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</si>
  <si>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</si>
  <si>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</si>
  <si>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</si>
  <si>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</si>
  <si>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</si>
  <si>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</si>
  <si>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</si>
  <si>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</si>
  <si>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</si>
  <si>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</si>
  <si>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</si>
  <si>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</si>
  <si>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</si>
  <si>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</si>
  <si>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</si>
  <si>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</si>
  <si>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</si>
  <si>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</si>
  <si>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</si>
  <si>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</si>
  <si>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</si>
  <si>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</si>
  <si>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</si>
  <si>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</si>
  <si>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</si>
  <si>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</si>
  <si>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</si>
  <si>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</si>
  <si>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</si>
  <si>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</si>
  <si>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</si>
  <si>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</si>
  <si>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</si>
  <si>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</si>
  <si>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</si>
  <si>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</si>
  <si>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</si>
  <si>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</si>
  <si>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</si>
  <si>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</si>
  <si>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</si>
  <si>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</si>
  <si>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</si>
  <si>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</si>
  <si>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</si>
  <si>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</si>
  <si>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</si>
  <si>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</si>
  <si>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</si>
  <si>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</si>
  <si>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</si>
  <si>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</si>
  <si>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</si>
  <si>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</si>
  <si>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</si>
  <si>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</si>
  <si>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</si>
  <si>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</si>
  <si>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</si>
  <si>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</si>
  <si>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</si>
  <si>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</si>
  <si>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</si>
  <si>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</si>
  <si>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</si>
  <si>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</si>
  <si>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</si>
  <si>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</si>
  <si>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</si>
  <si>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</si>
  <si>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</si>
  <si>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</si>
  <si>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</si>
  <si>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</si>
  <si>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</si>
  <si>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</si>
  <si>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</si>
  <si>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</si>
  <si>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</si>
  <si>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</si>
  <si>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</si>
  <si>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</si>
  <si>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</si>
  <si>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</si>
  <si>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</si>
  <si>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</si>
  <si>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</si>
  <si>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</si>
  <si>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</si>
  <si>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</si>
  <si>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</si>
  <si>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</si>
  <si>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</si>
  <si>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</si>
  <si>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</si>
  <si>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</si>
  <si>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</si>
  <si>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</si>
  <si>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</si>
  <si>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</si>
  <si>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</si>
  <si>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</si>
  <si>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</si>
  <si>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</si>
  <si>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</si>
  <si>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</si>
  <si>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</si>
  <si>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</si>
  <si>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</si>
  <si>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</si>
  <si>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</si>
  <si>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</si>
  <si>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</si>
  <si>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</si>
  <si>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</si>
  <si>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</si>
  <si>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</si>
  <si>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</si>
  <si>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</si>
  <si>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</si>
  <si>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</si>
  <si>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</si>
  <si>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</si>
  <si>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</si>
  <si>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</si>
  <si>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</si>
  <si>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</si>
  <si>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</si>
  <si>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</si>
  <si>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</si>
  <si>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</si>
  <si>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</si>
  <si>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</si>
  <si>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</si>
  <si>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</si>
  <si>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</si>
  <si>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</si>
  <si>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</si>
  <si>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</si>
  <si>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</si>
  <si>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</si>
  <si>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</si>
  <si>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</si>
  <si>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</si>
  <si>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</si>
  <si>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</si>
  <si>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</si>
  <si>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</si>
  <si>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</si>
  <si>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</si>
  <si>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</si>
  <si>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</si>
  <si>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</si>
  <si>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</si>
  <si>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</si>
  <si>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</si>
  <si>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</si>
  <si>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</si>
  <si>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</si>
  <si>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</si>
  <si>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</si>
  <si>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</si>
  <si>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</si>
  <si>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</si>
  <si>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</si>
  <si>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</si>
  <si>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</si>
  <si>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</si>
  <si>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</si>
  <si>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</si>
  <si>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</si>
  <si>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</si>
  <si>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</si>
  <si>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</si>
  <si>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</si>
  <si>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</si>
  <si>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</si>
  <si>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</si>
  <si>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</si>
  <si>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</si>
  <si>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</si>
  <si>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</si>
  <si>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</si>
  <si>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</si>
  <si>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</si>
  <si>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</si>
  <si>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</si>
  <si>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</si>
  <si>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</si>
  <si>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</si>
  <si>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</si>
  <si>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</si>
  <si>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</si>
  <si>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</si>
  <si>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</si>
  <si>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</si>
  <si>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</si>
  <si>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</si>
  <si>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</si>
  <si>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</si>
  <si>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</si>
  <si>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</si>
  <si>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</si>
  <si>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</si>
  <si>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</si>
  <si>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</si>
  <si>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</si>
  <si>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</si>
  <si>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</si>
  <si>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</si>
  <si>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</si>
  <si>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</si>
  <si>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</si>
  <si>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</si>
  <si>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</si>
  <si>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</si>
  <si>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</si>
  <si>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</si>
  <si>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</si>
  <si>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</si>
  <si>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</si>
  <si>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</si>
  <si>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</si>
  <si>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</si>
  <si>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</si>
  <si>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</si>
  <si>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</si>
  <si>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</si>
  <si>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</si>
  <si>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</si>
  <si>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</si>
  <si>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</si>
  <si>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</si>
  <si>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</si>
  <si>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</si>
  <si>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</si>
  <si>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</si>
  <si>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</si>
  <si>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</si>
  <si>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</si>
  <si>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</si>
  <si>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</si>
  <si>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</si>
  <si>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</si>
  <si>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</si>
  <si>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</si>
  <si>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</si>
  <si>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</si>
  <si>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</si>
  <si>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</si>
  <si>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</si>
  <si>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</si>
  <si>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</si>
  <si>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</si>
  <si>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</si>
  <si>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</si>
  <si>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</si>
  <si>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</si>
  <si>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</si>
  <si>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</si>
  <si>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</si>
  <si>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</si>
  <si>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</si>
  <si>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</si>
  <si>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</si>
  <si>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</si>
  <si>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</si>
  <si>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</si>
  <si>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</si>
  <si>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</si>
  <si>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</si>
  <si>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</si>
  <si>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</si>
  <si>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</si>
  <si>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</si>
  <si>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</si>
  <si>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</si>
  <si>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</si>
  <si>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</si>
  <si>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</si>
  <si>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</si>
  <si>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</si>
  <si>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</si>
  <si>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</si>
  <si>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</si>
  <si>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</si>
  <si>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</si>
  <si>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</si>
  <si>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</si>
  <si>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</si>
  <si>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</si>
  <si>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</si>
  <si>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</si>
  <si>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</si>
  <si>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</si>
  <si>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</si>
  <si>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</si>
  <si>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</si>
  <si>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</si>
  <si>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</si>
  <si>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</si>
  <si>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</si>
  <si>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</si>
  <si>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</si>
  <si>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</si>
  <si>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</si>
  <si>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</si>
  <si>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</si>
  <si>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</si>
  <si>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</si>
  <si>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</si>
  <si>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</si>
  <si>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</si>
  <si>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</si>
  <si>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</si>
  <si>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</si>
  <si>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</si>
  <si>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</si>
  <si>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</si>
  <si>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</si>
  <si>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</si>
  <si>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</si>
  <si>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</si>
  <si>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</si>
  <si>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</si>
  <si>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</si>
  <si>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</si>
  <si>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</si>
  <si>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</si>
  <si>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</si>
  <si>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</si>
  <si>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</si>
  <si>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</si>
  <si>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</si>
  <si>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</si>
  <si>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</si>
  <si>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</si>
  <si>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</si>
  <si>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</si>
  <si>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</si>
  <si>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</si>
  <si>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</si>
  <si>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</si>
  <si>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</si>
  <si>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</si>
  <si>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</si>
  <si>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</si>
  <si>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</si>
  <si>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</si>
  <si>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</si>
  <si>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</si>
  <si>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</si>
  <si>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</si>
  <si>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</si>
  <si>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</si>
  <si>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</si>
  <si>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</si>
  <si>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</si>
  <si>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</si>
  <si>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</si>
  <si>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</si>
  <si>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</si>
  <si>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</si>
  <si>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</si>
  <si>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</si>
  <si>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</si>
  <si>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</si>
  <si>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</si>
  <si>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</si>
  <si>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</si>
  <si>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</si>
  <si>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</si>
  <si>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</si>
  <si>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</si>
  <si>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</si>
  <si>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</si>
  <si>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</si>
  <si>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</si>
  <si>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</si>
  <si>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</si>
  <si>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</si>
  <si>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</si>
  <si>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</si>
  <si>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</si>
  <si>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</si>
  <si>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</si>
  <si>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</si>
  <si>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</si>
  <si>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</si>
  <si>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</si>
  <si>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</si>
  <si>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</si>
  <si>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</si>
  <si>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</si>
  <si>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</si>
  <si>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</si>
  <si>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</si>
  <si>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</si>
  <si>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</si>
  <si>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</si>
  <si>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</si>
  <si>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</si>
  <si>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</si>
  <si>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</si>
  <si>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</si>
  <si>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</si>
  <si>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</si>
  <si>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</si>
  <si>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</si>
  <si>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</si>
  <si>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</si>
  <si>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</si>
  <si>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</si>
  <si>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</si>
  <si>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</si>
  <si>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</si>
  <si>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</si>
  <si>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</si>
  <si>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</si>
  <si>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</si>
  <si>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</si>
  <si>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</si>
  <si>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</si>
  <si>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</si>
  <si>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</si>
  <si>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</si>
  <si>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</si>
  <si>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</si>
  <si>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</si>
  <si>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</si>
  <si>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</si>
  <si>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</si>
  <si>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</si>
  <si>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</si>
  <si>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</si>
  <si>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</si>
  <si>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</si>
  <si>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</si>
  <si>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</si>
  <si>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</si>
  <si>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</si>
  <si>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</si>
  <si>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</si>
  <si>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</si>
  <si>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</si>
  <si>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</si>
  <si>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</si>
  <si>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</si>
  <si>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</si>
  <si>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</si>
  <si>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</si>
  <si>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</si>
  <si>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</si>
  <si>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</si>
  <si>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</si>
  <si>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</si>
  <si>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</si>
  <si>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</si>
  <si>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</si>
  <si>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</si>
  <si>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</si>
  <si>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</si>
  <si>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</si>
  <si>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</si>
  <si>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</si>
  <si>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</si>
  <si>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</si>
  <si>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</si>
  <si>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</si>
  <si>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</si>
  <si>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</si>
  <si>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</si>
  <si>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</si>
  <si>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</si>
  <si>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</si>
  <si>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</si>
  <si>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</si>
  <si>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</si>
  <si>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</si>
  <si>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</si>
  <si>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</si>
  <si>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</si>
  <si>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</si>
  <si>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</si>
  <si>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</si>
  <si>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</si>
  <si>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</si>
  <si>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</si>
  <si>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</si>
  <si>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</si>
  <si>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</si>
  <si>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</si>
  <si>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</si>
  <si>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</si>
  <si>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</si>
  <si>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</si>
  <si>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</si>
  <si>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</si>
  <si>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</si>
  <si>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</si>
  <si>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</si>
  <si>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</si>
  <si>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</si>
  <si>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</si>
  <si>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</si>
  <si>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</si>
  <si>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</si>
  <si>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</si>
  <si>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</si>
  <si>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</si>
  <si>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</si>
  <si>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</si>
  <si>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</si>
  <si>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</si>
  <si>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</si>
  <si>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</si>
  <si>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</si>
  <si>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</si>
  <si>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</si>
  <si>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</si>
  <si>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</si>
  <si>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</si>
  <si>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</si>
  <si>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</si>
  <si>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</si>
  <si>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</si>
  <si>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</si>
  <si>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</si>
  <si>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</si>
  <si>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</si>
  <si>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</si>
  <si>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</si>
  <si>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</si>
  <si>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</si>
  <si>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</si>
  <si>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</si>
  <si>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</si>
  <si>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</si>
  <si>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</si>
  <si>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</si>
  <si>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</si>
  <si>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</si>
  <si>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</si>
  <si>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</si>
  <si>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</si>
  <si>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</si>
  <si>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</si>
  <si>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</si>
  <si>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</si>
  <si>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</si>
  <si>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</si>
  <si>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</si>
  <si>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</si>
  <si>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</si>
  <si>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</si>
  <si>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</si>
  <si>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</si>
  <si>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</si>
  <si>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</si>
  <si>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</si>
  <si>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</si>
  <si>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</si>
  <si>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</si>
  <si>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</si>
  <si>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</si>
  <si>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</si>
  <si>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</si>
  <si>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</si>
  <si>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</si>
  <si>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</si>
  <si>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</si>
  <si>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</si>
  <si>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</si>
  <si>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</si>
  <si>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</si>
  <si>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</si>
  <si>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</si>
  <si>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</si>
  <si>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</si>
  <si>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</si>
  <si>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</si>
  <si>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</si>
  <si>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</si>
  <si>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</si>
  <si>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</si>
  <si>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</si>
  <si>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</si>
  <si>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</si>
  <si>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</si>
  <si>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</si>
  <si>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</si>
  <si>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</si>
  <si>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</si>
  <si>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</si>
  <si>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</si>
  <si>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</si>
  <si>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</si>
  <si>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</si>
  <si>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</si>
  <si>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</si>
  <si>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</si>
  <si>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</si>
  <si>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</si>
  <si>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</si>
  <si>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</si>
  <si>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</si>
  <si>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</si>
  <si>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</si>
  <si>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</si>
  <si>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</si>
  <si>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</si>
  <si>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</si>
  <si>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</si>
  <si>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</si>
  <si>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</si>
  <si>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</si>
  <si>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</si>
  <si>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</si>
  <si>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</si>
  <si>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</si>
  <si>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</si>
  <si>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</si>
  <si>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</si>
  <si>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</si>
  <si>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</si>
  <si>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</si>
  <si>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</si>
  <si>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</si>
  <si>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</si>
  <si>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</si>
  <si>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</si>
  <si>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</si>
  <si>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</si>
  <si>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</si>
  <si>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</si>
  <si>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</si>
  <si>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</si>
  <si>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</si>
  <si>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</si>
  <si>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</si>
  <si>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</si>
  <si>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</si>
  <si>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</si>
  <si>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</si>
  <si>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</si>
  <si>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</si>
  <si>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</si>
  <si>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</si>
  <si>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</si>
  <si>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</si>
  <si>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</si>
  <si>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</si>
  <si>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</si>
  <si>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</si>
  <si>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</si>
  <si>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</si>
  <si>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</si>
  <si>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</si>
  <si>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</si>
  <si>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</si>
  <si>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</si>
  <si>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</si>
  <si>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</si>
  <si>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</si>
  <si>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</si>
  <si>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</si>
  <si>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</si>
  <si>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</si>
  <si>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</si>
  <si>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</si>
  <si>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</si>
  <si>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</si>
  <si>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</si>
  <si>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</si>
  <si>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</si>
  <si>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</si>
  <si>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</si>
  <si>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</si>
  <si>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</si>
  <si>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</si>
  <si>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</si>
  <si>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</si>
  <si>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</si>
  <si>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</si>
  <si>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</si>
  <si>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</si>
  <si>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</si>
  <si>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</si>
  <si>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</si>
  <si>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</si>
  <si>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</si>
  <si>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</si>
  <si>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</si>
  <si>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</si>
  <si>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</si>
  <si>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</si>
  <si>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</si>
  <si>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</si>
  <si>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</si>
  <si>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</si>
  <si>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</si>
  <si>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</si>
  <si>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</si>
  <si>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</si>
  <si>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</si>
  <si>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</si>
  <si>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</si>
  <si>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</si>
  <si>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</si>
  <si>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</si>
  <si>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</si>
  <si>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</si>
  <si>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</si>
  <si>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</si>
  <si>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</si>
  <si>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</si>
  <si>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</si>
  <si>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</si>
  <si>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</si>
  <si>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</si>
  <si>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</si>
  <si>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</si>
  <si>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</si>
  <si>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</si>
  <si>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</si>
  <si>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</si>
  <si>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</si>
  <si>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</si>
  <si>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</si>
  <si>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</si>
  <si>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</si>
  <si>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</si>
  <si>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</si>
  <si>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</si>
  <si>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</si>
  <si>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</si>
  <si>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</si>
  <si>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</si>
  <si>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</si>
  <si>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</si>
  <si>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</si>
  <si>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</si>
  <si>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</si>
  <si>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</si>
  <si>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</si>
  <si>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</si>
  <si>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</si>
  <si>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</si>
  <si>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</si>
  <si>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</si>
  <si>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</si>
  <si>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</si>
  <si>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</si>
  <si>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</si>
  <si>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</si>
  <si>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</si>
  <si>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</si>
  <si>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</si>
  <si>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</si>
  <si>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</si>
  <si>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</si>
  <si>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</si>
  <si>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</si>
  <si>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</si>
  <si>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</si>
  <si>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</si>
  <si>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</si>
  <si>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</si>
  <si>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</si>
  <si>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</si>
  <si>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</si>
  <si>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</si>
  <si>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</si>
  <si>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</si>
  <si>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</si>
  <si>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</si>
  <si>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</si>
  <si>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</si>
  <si>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</si>
  <si>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</si>
  <si>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</si>
  <si>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</si>
  <si>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</si>
  <si>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</si>
  <si>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</si>
  <si>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</si>
  <si>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</si>
  <si>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</si>
  <si>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</si>
  <si>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</si>
  <si>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</si>
  <si>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</si>
  <si>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</si>
  <si>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</si>
  <si>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</si>
  <si>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</si>
  <si>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</si>
  <si>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</si>
  <si>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</si>
  <si>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</si>
  <si>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</si>
  <si>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</si>
  <si>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</si>
  <si>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</si>
  <si>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</si>
  <si>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</si>
  <si>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</si>
  <si>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</si>
  <si>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</si>
  <si>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</si>
  <si>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</si>
  <si>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</si>
  <si>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</si>
  <si>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</si>
  <si>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</si>
  <si>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</si>
  <si>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</si>
  <si>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</si>
  <si>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</si>
  <si>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</si>
  <si>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</si>
  <si>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</si>
  <si>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</si>
  <si>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</si>
  <si>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</si>
  <si>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</si>
  <si>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</si>
  <si>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</si>
  <si>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</si>
  <si>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</si>
  <si>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</si>
  <si>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</si>
  <si>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</si>
  <si>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</si>
  <si>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</si>
  <si>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</si>
  <si>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</si>
  <si>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</si>
  <si>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</si>
  <si>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</si>
  <si>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</si>
  <si>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</si>
  <si>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</si>
  <si>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</si>
  <si>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</si>
  <si>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</si>
  <si>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</si>
  <si>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</si>
  <si>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</si>
  <si>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</si>
  <si>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</si>
  <si>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</si>
  <si>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</si>
  <si>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</si>
  <si>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</si>
  <si>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</si>
  <si>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</si>
  <si>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</si>
  <si>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</si>
  <si>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</si>
  <si>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</si>
  <si>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</si>
  <si>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</si>
  <si>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</si>
  <si>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</si>
  <si>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</si>
  <si>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</si>
  <si>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</si>
  <si>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</si>
  <si>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</si>
  <si>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</si>
  <si>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</si>
  <si>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</si>
  <si>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</si>
  <si>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</si>
  <si>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</si>
  <si>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</si>
  <si>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</si>
  <si>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</si>
  <si>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</si>
  <si>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</si>
  <si>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</si>
  <si>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</si>
  <si>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</si>
  <si>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</si>
  <si>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</si>
  <si>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</si>
  <si>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</si>
  <si>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</si>
  <si>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</si>
  <si>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</si>
  <si>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</si>
  <si>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</si>
  <si>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</si>
  <si>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</si>
  <si>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</si>
  <si>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</si>
  <si>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</si>
  <si>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</si>
  <si>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</si>
  <si>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</si>
  <si>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</si>
  <si>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</si>
  <si>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</si>
  <si>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</si>
  <si>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</si>
  <si>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</si>
  <si>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</si>
  <si>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</si>
  <si>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</si>
  <si>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</si>
  <si>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</si>
  <si>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</si>
  <si>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</si>
  <si>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</si>
  <si>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</si>
  <si>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</si>
  <si>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</si>
  <si>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</si>
  <si>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</si>
  <si>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</si>
  <si>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</si>
  <si>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</si>
  <si>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</si>
  <si>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</si>
  <si>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</si>
  <si>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</si>
  <si>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</si>
  <si>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</si>
  <si>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</si>
  <si>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</si>
  <si>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</si>
  <si>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</si>
  <si>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</si>
  <si>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</si>
  <si>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</si>
  <si>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</si>
  <si>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</si>
  <si>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</si>
  <si>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</si>
  <si>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</si>
  <si>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</si>
  <si>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</si>
  <si>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</si>
  <si>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</si>
  <si>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</si>
  <si>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</si>
  <si>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</si>
  <si>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</si>
  <si>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</si>
  <si>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</si>
  <si>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</si>
  <si>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</si>
  <si>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</si>
  <si>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</si>
  <si>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</si>
  <si>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</si>
  <si>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</si>
  <si>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</si>
  <si>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</si>
  <si>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</si>
  <si>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</si>
  <si>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</si>
  <si>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</si>
  <si>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</si>
  <si>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</si>
  <si>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</si>
  <si>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</si>
  <si>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</si>
  <si>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</si>
  <si>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</si>
  <si>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</si>
  <si>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</si>
  <si>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</si>
  <si>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</si>
  <si>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</si>
  <si>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</si>
  <si>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</si>
  <si>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</si>
  <si>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</si>
  <si>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</si>
  <si>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</si>
  <si>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</si>
  <si>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</si>
  <si>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</si>
  <si>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</si>
  <si>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</si>
  <si>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</si>
  <si>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</si>
  <si>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</si>
  <si>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</si>
  <si>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</si>
  <si>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</si>
  <si>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</si>
  <si>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</si>
  <si>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</si>
  <si>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</si>
  <si>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</si>
  <si>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</si>
  <si>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</si>
  <si>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</si>
  <si>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</si>
  <si>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</si>
  <si>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</si>
  <si>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</si>
  <si>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</si>
  <si>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</si>
  <si>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</si>
  <si>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</si>
  <si>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</si>
  <si>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</si>
  <si>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</si>
  <si>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</si>
  <si>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</si>
  <si>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</si>
  <si>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</si>
  <si>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</si>
  <si>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</si>
  <si>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</si>
  <si>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</si>
  <si>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</si>
  <si>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</si>
  <si>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</si>
  <si>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</si>
  <si>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</si>
  <si>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</si>
  <si>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</si>
  <si>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</si>
  <si>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</si>
  <si>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</si>
  <si>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</si>
  <si>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</si>
  <si>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</si>
  <si>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</si>
  <si>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</si>
  <si>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</si>
  <si>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</si>
  <si>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</si>
  <si>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</si>
  <si>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</si>
  <si>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</si>
  <si>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</si>
  <si>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</si>
  <si>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</si>
  <si>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</si>
  <si>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</si>
  <si>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</si>
  <si>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</si>
  <si>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</si>
  <si>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</si>
  <si>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</si>
  <si>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</si>
  <si>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</si>
  <si>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</si>
  <si>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</si>
  <si>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</si>
  <si>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</si>
  <si>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</si>
  <si>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</si>
  <si>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</si>
  <si>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</si>
  <si>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</si>
  <si>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</si>
  <si>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</si>
  <si>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</si>
  <si>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</si>
  <si>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</si>
  <si>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</si>
  <si>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</si>
  <si>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</si>
  <si>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</si>
  <si>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</si>
  <si>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</si>
  <si>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</si>
  <si>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</si>
  <si>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</si>
  <si>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</si>
  <si>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</si>
  <si>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</si>
  <si>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</si>
  <si>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</si>
  <si>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</si>
  <si>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</si>
  <si>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</si>
  <si>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</si>
  <si>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</si>
  <si>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</si>
  <si>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</si>
  <si>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</si>
  <si>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</si>
  <si>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</si>
  <si>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</si>
  <si>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</si>
  <si>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</si>
  <si>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</si>
  <si>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</si>
  <si>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</si>
  <si>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</si>
  <si>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</si>
  <si>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</si>
  <si>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</si>
  <si>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</si>
  <si>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</si>
  <si>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</si>
  <si>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</si>
  <si>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</si>
  <si>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</si>
  <si>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</si>
  <si>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</si>
  <si>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</si>
  <si>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</si>
  <si>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</si>
  <si>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</si>
  <si>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</si>
  <si>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</si>
  <si>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</si>
  <si>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</si>
  <si>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</si>
  <si>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</si>
  <si>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</si>
  <si>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</si>
  <si>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</si>
  <si>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</si>
  <si>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</si>
  <si>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</si>
  <si>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</si>
  <si>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</si>
  <si>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</si>
  <si>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</si>
  <si>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</si>
  <si>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</si>
  <si>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</si>
  <si>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</si>
  <si>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</si>
  <si>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</si>
  <si>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</si>
  <si>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</si>
  <si>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</si>
  <si>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</si>
  <si>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</si>
  <si>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</si>
  <si>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</si>
  <si>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</si>
  <si>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</si>
  <si>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</si>
  <si>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</si>
  <si>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</si>
  <si>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</si>
  <si>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</si>
  <si>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</si>
  <si>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</si>
  <si>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</si>
  <si>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</si>
  <si>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</si>
  <si>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</si>
  <si>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</si>
  <si>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</si>
  <si>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</si>
  <si>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</si>
  <si>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</si>
  <si>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</si>
  <si>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</si>
  <si>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</si>
  <si>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</si>
  <si>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</si>
  <si>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</si>
  <si>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</si>
  <si>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</si>
  <si>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</si>
  <si>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</si>
  <si>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</si>
  <si>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</si>
  <si>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</si>
  <si>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</si>
  <si>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</si>
  <si>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</si>
  <si>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</si>
  <si>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</si>
  <si>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</si>
  <si>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</si>
  <si>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</si>
  <si>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</si>
  <si>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</si>
  <si>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</si>
  <si>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</si>
  <si>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</si>
  <si>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</si>
  <si>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</si>
  <si>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</si>
  <si>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</si>
  <si>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</si>
  <si>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</si>
  <si>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</si>
  <si>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</si>
  <si>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</si>
  <si>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</si>
  <si>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</si>
  <si>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</si>
  <si>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</si>
  <si>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</si>
  <si>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</si>
  <si>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</si>
  <si>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</si>
  <si>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</si>
  <si>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</si>
  <si>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</si>
  <si>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</si>
  <si>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</si>
  <si>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</si>
  <si>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</si>
  <si>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</si>
  <si>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</si>
  <si>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</si>
  <si>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</si>
  <si>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</si>
  <si>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</si>
  <si>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</si>
  <si>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</si>
  <si>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</si>
  <si>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</si>
  <si>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</si>
  <si>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</si>
  <si>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</si>
  <si>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</si>
  <si>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</si>
  <si>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</si>
  <si>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</si>
  <si>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</si>
  <si>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</si>
  <si>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</si>
  <si>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</si>
  <si>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</si>
  <si>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</si>
  <si>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</si>
  <si>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</si>
  <si>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</si>
  <si>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</si>
  <si>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</si>
  <si>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</si>
  <si>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</si>
  <si>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</si>
  <si>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</si>
  <si>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</si>
  <si>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</si>
  <si>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</si>
  <si>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</si>
  <si>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</si>
  <si>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</si>
  <si>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</si>
  <si>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</si>
  <si>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</si>
  <si>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</si>
  <si>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</si>
  <si>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</si>
  <si>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</si>
  <si>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</si>
  <si>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</si>
  <si>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</si>
  <si>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</si>
  <si>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</si>
  <si>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</si>
  <si>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</si>
  <si>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</si>
  <si>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</si>
  <si>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</si>
  <si>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</si>
  <si>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</si>
  <si>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</si>
  <si>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</si>
  <si>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</si>
  <si>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</si>
  <si>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</si>
  <si>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</si>
  <si>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</si>
  <si>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</si>
  <si>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</si>
  <si>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</si>
  <si>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</si>
  <si>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</si>
  <si>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</si>
  <si>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</si>
  <si>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</si>
  <si>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</si>
  <si>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</si>
  <si>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</si>
  <si>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</si>
  <si>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</si>
  <si>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</si>
  <si>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</si>
  <si>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</si>
  <si>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</si>
  <si>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</si>
  <si>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</si>
  <si>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</si>
  <si>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</si>
  <si>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</si>
  <si>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</si>
  <si>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</si>
  <si>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</si>
  <si>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</si>
  <si>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</si>
  <si>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</si>
  <si>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</si>
  <si>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</si>
  <si>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</si>
  <si>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</si>
  <si>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</si>
  <si>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</si>
  <si>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</si>
  <si>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</si>
  <si>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</si>
  <si>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</si>
  <si>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</si>
  <si>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</si>
  <si>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</si>
  <si>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</si>
  <si>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</si>
  <si>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</si>
  <si>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</si>
  <si>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</si>
  <si>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</si>
  <si>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</si>
  <si>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</si>
  <si>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</si>
  <si>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</si>
  <si>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</si>
  <si>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</si>
  <si>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</si>
  <si>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</si>
  <si>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</si>
  <si>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</si>
  <si>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</si>
  <si>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</si>
  <si>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</si>
  <si>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</si>
  <si>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</si>
  <si>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</si>
  <si>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</si>
  <si>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</si>
  <si>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</si>
  <si>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</si>
  <si>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</si>
  <si>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</si>
  <si>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</si>
  <si>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</si>
  <si>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</si>
  <si>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</si>
  <si>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</si>
  <si>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</si>
  <si>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</si>
  <si>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</si>
  <si>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</si>
  <si>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</si>
  <si>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</si>
  <si>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</si>
  <si>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</si>
  <si>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</si>
  <si>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</si>
  <si>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</si>
  <si>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</si>
  <si>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</si>
  <si>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</si>
  <si>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</si>
  <si>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</si>
  <si>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</si>
  <si>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</si>
  <si>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</si>
  <si>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</si>
  <si>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</si>
  <si>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</si>
  <si>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</si>
  <si>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</si>
  <si>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</si>
  <si>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</si>
  <si>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</si>
  <si>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</si>
  <si>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</si>
  <si>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</si>
  <si>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</si>
  <si>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</si>
  <si>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</si>
  <si>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</si>
  <si>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</si>
  <si>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</si>
  <si>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</si>
  <si>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</si>
  <si>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</si>
  <si>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</si>
  <si>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</si>
  <si>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</si>
  <si>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</si>
  <si>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</si>
  <si>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</si>
  <si>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</si>
  <si>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</si>
  <si>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</si>
  <si>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</si>
  <si>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</si>
  <si>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</si>
  <si>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</si>
  <si>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</si>
  <si>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</si>
  <si>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</si>
  <si>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</si>
  <si>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</si>
  <si>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</si>
  <si>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</si>
  <si>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</si>
  <si>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</si>
  <si>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</si>
  <si>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</si>
  <si>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</si>
  <si>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</si>
  <si>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</si>
  <si>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</si>
  <si>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</si>
  <si>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</si>
  <si>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</si>
  <si>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</si>
  <si>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</si>
  <si>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</si>
  <si>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</si>
  <si>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</si>
  <si>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</si>
  <si>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</si>
  <si>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</si>
  <si>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</si>
  <si>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</si>
  <si>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</si>
  <si>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</si>
  <si>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</si>
  <si>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</si>
  <si>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</si>
  <si>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</si>
  <si>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</si>
  <si>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</si>
  <si>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</si>
  <si>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</si>
  <si>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</si>
  <si>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</si>
  <si>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</si>
  <si>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</si>
  <si>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</si>
  <si>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</si>
  <si>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</si>
  <si>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</si>
  <si>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</si>
  <si>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</si>
  <si>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</si>
  <si>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</si>
  <si>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</si>
  <si>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</si>
  <si>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</si>
  <si>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</si>
  <si>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</si>
  <si>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</si>
  <si>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</si>
  <si>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</si>
  <si>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</si>
  <si>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</si>
  <si>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</si>
  <si>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</si>
  <si>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</si>
  <si>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</si>
  <si>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</si>
  <si>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</si>
  <si>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</si>
  <si>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</si>
  <si>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</si>
  <si>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</si>
  <si>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</si>
  <si>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</si>
  <si>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</si>
  <si>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</si>
  <si>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</si>
  <si>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</si>
  <si>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</si>
  <si>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</si>
  <si>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</si>
  <si>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</si>
  <si>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</si>
  <si>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</si>
  <si>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</si>
  <si>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</si>
  <si>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</si>
  <si>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</si>
  <si>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</si>
  <si>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</si>
  <si>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</si>
  <si>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</si>
  <si>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</si>
  <si>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</si>
  <si>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</si>
  <si>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</si>
  <si>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</si>
  <si>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</si>
  <si>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</si>
  <si>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</si>
  <si>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</si>
  <si>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</si>
  <si>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</si>
  <si>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</si>
  <si>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</si>
  <si>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</si>
  <si>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</si>
  <si>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</si>
  <si>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</si>
  <si>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</si>
  <si>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</si>
  <si>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</si>
  <si>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</si>
  <si>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</si>
  <si>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</si>
  <si>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</si>
  <si>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</si>
  <si>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</si>
  <si>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</si>
  <si>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</si>
  <si>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</si>
  <si>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</si>
  <si>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</si>
  <si>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</si>
  <si>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</si>
  <si>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</si>
  <si>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</si>
  <si>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</si>
  <si>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</si>
  <si>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</si>
  <si>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</si>
  <si>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</si>
  <si>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</si>
  <si>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</si>
  <si>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</si>
  <si>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</si>
  <si>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</si>
  <si>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</si>
  <si>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</si>
  <si>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</si>
  <si>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</si>
  <si>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</si>
  <si>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</si>
  <si>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</si>
  <si>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</si>
  <si>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</si>
  <si>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</si>
  <si>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</si>
  <si>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</si>
  <si>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</si>
  <si>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</si>
  <si>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</si>
  <si>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</si>
  <si>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</si>
  <si>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</si>
  <si>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</si>
  <si>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</si>
  <si>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</si>
  <si>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</si>
  <si>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</si>
  <si>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</si>
  <si>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</si>
  <si>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</si>
  <si>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</si>
  <si>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</si>
  <si>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</si>
  <si>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</si>
  <si>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</si>
  <si>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</si>
  <si>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</si>
  <si>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</si>
  <si>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</si>
  <si>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</si>
  <si>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</si>
  <si>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</si>
  <si>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</si>
  <si>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</si>
  <si>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</si>
  <si>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</si>
  <si>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</si>
  <si>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</si>
  <si>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</si>
  <si>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</si>
  <si>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</si>
  <si>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</si>
  <si>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</si>
  <si>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</si>
  <si>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</si>
  <si>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</si>
  <si>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</si>
  <si>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</si>
  <si>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</si>
  <si>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</si>
  <si>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</si>
  <si>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</si>
  <si>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</si>
  <si>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</si>
  <si>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</si>
  <si>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</si>
  <si>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</si>
  <si>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</si>
  <si>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</si>
  <si>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</si>
  <si>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</si>
  <si>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</si>
  <si>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</si>
  <si>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</si>
  <si>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</si>
  <si>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</si>
  <si>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</si>
  <si>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</si>
  <si>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</si>
  <si>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</si>
  <si>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</si>
  <si>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</si>
  <si>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</si>
  <si>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</si>
  <si>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</si>
  <si>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</si>
  <si>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</si>
  <si>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</si>
  <si>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</si>
  <si>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</si>
  <si>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</si>
  <si>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</si>
  <si>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</si>
  <si>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</si>
  <si>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</si>
  <si>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</si>
  <si>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</si>
  <si>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</si>
  <si>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</si>
  <si>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</si>
  <si>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</si>
  <si>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</si>
  <si>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</si>
  <si>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</si>
  <si>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</si>
  <si>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</si>
  <si>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</si>
  <si>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</si>
  <si>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</si>
  <si>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</si>
  <si>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</si>
  <si>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</si>
  <si>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</si>
  <si>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</si>
  <si>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</si>
  <si>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</si>
  <si>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</si>
  <si>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</si>
  <si>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</si>
  <si>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</si>
  <si>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</si>
  <si>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</si>
  <si>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</si>
  <si>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</si>
  <si>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</si>
  <si>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</si>
  <si>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</si>
  <si>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</si>
  <si>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</si>
  <si>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</si>
  <si>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</si>
  <si>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</si>
  <si>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</si>
  <si>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</si>
  <si>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</si>
  <si>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</si>
  <si>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</si>
  <si>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</si>
  <si>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</si>
  <si>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</si>
  <si>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</si>
  <si>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</si>
  <si>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</si>
  <si>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</si>
  <si>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</si>
  <si>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</si>
  <si>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</si>
  <si>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</si>
  <si>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</si>
  <si>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</si>
  <si>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</si>
  <si>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</si>
  <si>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</si>
  <si>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</si>
  <si>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</si>
  <si>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</si>
  <si>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</si>
  <si>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</si>
  <si>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</si>
  <si>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</si>
  <si>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</si>
  <si>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</si>
  <si>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</si>
  <si>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</si>
  <si>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</si>
  <si>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</si>
  <si>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</si>
  <si>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</si>
  <si>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</si>
  <si>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</si>
  <si>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</si>
  <si>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</si>
  <si>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</si>
  <si>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</si>
  <si>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</si>
  <si>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</si>
  <si>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</si>
  <si>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</si>
  <si>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</si>
  <si>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</si>
  <si>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</si>
  <si>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</si>
  <si>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</si>
  <si>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</si>
  <si>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</si>
  <si>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</si>
  <si>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</si>
  <si>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</si>
  <si>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</si>
  <si>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</si>
  <si>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</si>
  <si>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</si>
  <si>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</si>
  <si>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</si>
  <si>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</si>
  <si>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</si>
  <si>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</si>
  <si>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</si>
  <si>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</si>
  <si>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</si>
  <si>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</si>
  <si>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</si>
  <si>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</si>
  <si>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</si>
  <si>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</si>
  <si>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</si>
  <si>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</si>
  <si>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</si>
  <si>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</si>
  <si>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</si>
  <si>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</si>
  <si>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</si>
  <si>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</si>
  <si>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</si>
  <si>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</si>
  <si>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</si>
  <si>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</si>
  <si>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</si>
  <si>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</si>
  <si>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</si>
  <si>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</si>
  <si>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</si>
  <si>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</si>
  <si>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</si>
  <si>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</si>
  <si>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</si>
  <si>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</si>
  <si>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</si>
  <si>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</si>
  <si>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</si>
  <si>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</si>
  <si>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</si>
  <si>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</si>
  <si>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</si>
  <si>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</si>
  <si>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</si>
  <si>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</si>
  <si>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</si>
  <si>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</si>
  <si>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</si>
  <si>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</si>
  <si>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</si>
  <si>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</si>
  <si>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</si>
  <si>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</si>
  <si>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</si>
  <si>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</si>
  <si>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</si>
  <si>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</si>
  <si>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</si>
  <si>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</si>
  <si>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</si>
  <si>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</si>
  <si>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</si>
  <si>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</si>
  <si>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</si>
  <si>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</si>
  <si>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</si>
  <si>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</si>
  <si>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</si>
  <si>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</si>
  <si>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</si>
  <si>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</si>
  <si>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</si>
  <si>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</si>
  <si>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</si>
  <si>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</si>
  <si>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</si>
  <si>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</si>
  <si>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</si>
  <si>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</si>
  <si>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</si>
  <si>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</si>
  <si>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</si>
  <si>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</si>
  <si>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</si>
  <si>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</si>
  <si>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</si>
  <si>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</si>
  <si>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</si>
  <si>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</si>
  <si>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</si>
  <si>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</si>
  <si>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</si>
  <si>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</si>
  <si>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</si>
  <si>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</si>
  <si>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</si>
  <si>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</si>
  <si>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</si>
  <si>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</si>
  <si>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</si>
  <si>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</si>
  <si>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</si>
  <si>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</si>
  <si>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</si>
  <si>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</si>
  <si>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</si>
  <si>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</si>
  <si>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</si>
  <si>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</si>
  <si>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</si>
  <si>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</si>
  <si>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</si>
  <si>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</si>
  <si>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</si>
  <si>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</si>
  <si>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</si>
  <si>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</si>
  <si>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</si>
  <si>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</si>
  <si>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</si>
  <si>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</si>
  <si>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</si>
  <si>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</si>
  <si>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</si>
  <si>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</si>
  <si>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</si>
  <si>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</si>
  <si>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</si>
  <si>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</si>
  <si>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</si>
  <si>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</si>
  <si>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</si>
  <si>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</si>
  <si>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</si>
  <si>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</si>
  <si>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</si>
  <si>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</si>
  <si>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</si>
  <si>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</si>
  <si>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</si>
  <si>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</si>
  <si>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</si>
  <si>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</si>
  <si>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</si>
  <si>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</si>
  <si>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</si>
  <si>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</si>
  <si>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</si>
  <si>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</si>
  <si>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</si>
  <si>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</si>
  <si>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</si>
  <si>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</si>
  <si>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</si>
  <si>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</si>
  <si>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</si>
  <si>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</si>
  <si>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</si>
  <si>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</si>
  <si>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</si>
  <si>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</si>
  <si>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</si>
  <si>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</si>
  <si>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</si>
  <si>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</si>
  <si>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</si>
  <si>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</si>
  <si>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</si>
  <si>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</si>
  <si>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</si>
  <si>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</si>
  <si>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</si>
  <si>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</si>
  <si>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</si>
  <si>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</si>
  <si>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</si>
  <si>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</si>
  <si>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</si>
  <si>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</si>
  <si>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</si>
  <si>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</si>
  <si>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</si>
  <si>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</si>
  <si>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</si>
  <si>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</si>
  <si>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</si>
  <si>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</si>
  <si>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</si>
  <si>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</si>
  <si>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</si>
  <si>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</si>
  <si>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</si>
  <si>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</si>
  <si>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</si>
  <si>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</si>
  <si>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</si>
  <si>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</si>
  <si>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</si>
  <si>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</si>
  <si>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</si>
  <si>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</si>
  <si>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</si>
  <si>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</si>
  <si>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</si>
  <si>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</si>
  <si>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</si>
  <si>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</si>
  <si>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</si>
  <si>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</si>
  <si>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</si>
  <si>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</si>
  <si>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</si>
  <si>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</si>
  <si>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</si>
  <si>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</si>
  <si>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</si>
  <si>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</si>
  <si>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</si>
  <si>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</si>
  <si>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</si>
  <si>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</si>
  <si>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</si>
  <si>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</si>
  <si>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</si>
  <si>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</si>
  <si>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</si>
  <si>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</si>
  <si>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</si>
  <si>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</si>
  <si>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</si>
  <si>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</si>
  <si>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</si>
  <si>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</si>
  <si>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</si>
  <si>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</si>
  <si>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</si>
  <si>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</si>
  <si>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</si>
  <si>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</si>
  <si>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</si>
  <si>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</si>
  <si>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</si>
  <si>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</si>
  <si>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</si>
  <si>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</si>
  <si>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</si>
  <si>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</si>
  <si>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</si>
  <si>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</si>
  <si>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</si>
  <si>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</si>
  <si>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</si>
  <si>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</si>
  <si>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</si>
  <si>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</si>
  <si>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</si>
  <si>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</si>
  <si>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</si>
  <si>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</si>
  <si>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</si>
  <si>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</si>
  <si>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</si>
  <si>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</si>
  <si>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</si>
  <si>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</si>
  <si>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</si>
  <si>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</si>
  <si>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</si>
  <si>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</si>
  <si>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</si>
  <si>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</si>
  <si>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</si>
  <si>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</si>
  <si>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</si>
  <si>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</si>
  <si>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</si>
  <si>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</si>
  <si>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</si>
  <si>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</si>
  <si>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</si>
  <si>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</si>
  <si>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</si>
  <si>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</si>
  <si>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</si>
  <si>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</si>
  <si>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</si>
  <si>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</si>
  <si>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</si>
  <si>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</si>
  <si>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</si>
  <si>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</si>
  <si>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</si>
  <si>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</si>
  <si>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</si>
  <si>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</si>
  <si>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</si>
  <si>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</si>
  <si>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</si>
  <si>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</si>
  <si>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</si>
  <si>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</si>
  <si>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</si>
  <si>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</si>
  <si>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</si>
  <si>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</si>
  <si>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</si>
  <si>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</si>
  <si>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</si>
  <si>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</si>
  <si>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</si>
  <si>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</si>
  <si>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</si>
  <si>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</si>
  <si>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</si>
  <si>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</si>
  <si>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</si>
  <si>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</si>
  <si>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</si>
  <si>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</si>
  <si>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</si>
  <si>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</si>
  <si>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</si>
  <si>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</si>
  <si>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</si>
  <si>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</si>
  <si>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</si>
  <si>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</si>
  <si>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</si>
  <si>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</si>
  <si>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</si>
  <si>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</si>
  <si>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</si>
  <si>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</si>
  <si>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</si>
  <si>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</si>
  <si>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</si>
  <si>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</si>
  <si>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</si>
  <si>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</si>
  <si>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</si>
  <si>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</si>
  <si>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</si>
  <si>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</si>
  <si>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</si>
  <si>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</si>
  <si>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</si>
  <si>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</si>
  <si>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</si>
  <si>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</si>
  <si>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</si>
  <si>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</si>
  <si>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</si>
  <si>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</si>
  <si>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</si>
  <si>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</si>
  <si>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</si>
  <si>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</si>
  <si>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</si>
  <si>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</si>
  <si>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</si>
  <si>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</si>
  <si>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</si>
  <si>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</si>
  <si>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</si>
  <si>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</si>
  <si>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</si>
  <si>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</si>
  <si>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</si>
  <si>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</si>
  <si>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</si>
  <si>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</si>
  <si>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</si>
  <si>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</si>
  <si>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</si>
  <si>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</si>
  <si>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</si>
  <si>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</si>
  <si>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</si>
  <si>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</si>
  <si>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</si>
  <si>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</si>
  <si>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</si>
  <si>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</si>
  <si>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</si>
  <si>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</si>
  <si>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</si>
  <si>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</si>
  <si>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</si>
  <si>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</si>
  <si>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</si>
  <si>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</si>
  <si>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</si>
  <si>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</si>
  <si>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</si>
  <si>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</si>
  <si>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</si>
  <si>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</si>
  <si>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</si>
  <si>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</si>
  <si>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</si>
  <si>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</si>
  <si>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</si>
  <si>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</si>
  <si>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</si>
  <si>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</si>
  <si>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</si>
  <si>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</si>
  <si>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</si>
  <si>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</si>
  <si>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</si>
  <si>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</si>
  <si>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</si>
  <si>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</si>
  <si>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</si>
  <si>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</si>
  <si>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</si>
  <si>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</si>
  <si>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</si>
  <si>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</si>
  <si>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</si>
  <si>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</si>
  <si>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</si>
  <si>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</si>
  <si>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</si>
  <si>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</si>
  <si>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</si>
  <si>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</si>
  <si>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</si>
  <si>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</si>
  <si>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</si>
  <si>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</si>
  <si>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</si>
  <si>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</si>
  <si>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</si>
  <si>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</si>
  <si>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</si>
  <si>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</si>
  <si>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</si>
  <si>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</si>
  <si>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</si>
  <si>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</si>
  <si>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</si>
  <si>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</si>
  <si>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</si>
  <si>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</si>
  <si>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</si>
  <si>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</si>
  <si>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</si>
  <si>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</si>
  <si>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</si>
  <si>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</si>
  <si>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</si>
  <si>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</si>
  <si>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</si>
  <si>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</si>
  <si>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</si>
  <si>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</si>
  <si>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</si>
  <si>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</si>
  <si>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</si>
  <si>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</si>
  <si>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</si>
  <si>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</si>
  <si>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</si>
  <si>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</si>
  <si>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</si>
  <si>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</si>
  <si>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</si>
  <si>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</si>
  <si>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</si>
  <si>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</si>
  <si>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</si>
  <si>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</si>
  <si>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</si>
  <si>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</si>
  <si>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</si>
  <si>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</si>
  <si>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</si>
  <si>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</si>
  <si>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</si>
  <si>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</si>
  <si>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</si>
  <si>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</si>
  <si>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</si>
  <si>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</si>
  <si>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</si>
  <si>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</si>
  <si>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</si>
  <si>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</si>
  <si>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</si>
  <si>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</si>
  <si>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</si>
  <si>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</si>
  <si>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</si>
  <si>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</si>
  <si>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</si>
  <si>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</si>
  <si>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</si>
  <si>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</si>
  <si>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</si>
  <si>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</si>
  <si>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</si>
  <si>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</si>
  <si>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</si>
  <si>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</si>
  <si>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</si>
  <si>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</si>
  <si>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</si>
  <si>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</si>
  <si>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</si>
  <si>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</si>
  <si>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</si>
  <si>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</si>
  <si>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</si>
  <si>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</si>
  <si>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</si>
  <si>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</si>
  <si>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</si>
  <si>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</si>
  <si>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</si>
  <si>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</si>
  <si>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</si>
  <si>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</si>
  <si>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</si>
  <si>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</si>
  <si>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</si>
  <si>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</si>
  <si>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</si>
  <si>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</si>
  <si>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</si>
  <si>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</si>
  <si>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</si>
  <si>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</si>
  <si>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</si>
  <si>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</si>
  <si>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</si>
  <si>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</si>
  <si>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</si>
  <si>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</si>
  <si>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</si>
  <si>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</si>
  <si>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</si>
  <si>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</si>
  <si>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</si>
  <si>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</si>
  <si>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</si>
  <si>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</si>
  <si>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</si>
  <si>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</si>
  <si>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</si>
  <si>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</si>
  <si>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</si>
  <si>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</si>
  <si>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</si>
  <si>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</si>
  <si>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</si>
  <si>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</si>
  <si>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</si>
  <si>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</si>
  <si>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</si>
  <si>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</si>
  <si>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</si>
  <si>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</si>
  <si>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</si>
  <si>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</si>
  <si>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</si>
  <si>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</si>
  <si>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</si>
  <si>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</si>
  <si>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</si>
  <si>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</si>
  <si>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</si>
  <si>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</si>
  <si>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</si>
  <si>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</si>
  <si>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</si>
  <si>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</si>
  <si>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</si>
  <si>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</si>
  <si>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</si>
  <si>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</si>
  <si>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</si>
  <si>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</si>
  <si>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</si>
  <si>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</si>
  <si>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</si>
  <si>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</si>
  <si>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</si>
  <si>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</si>
  <si>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</si>
  <si>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</si>
  <si>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</si>
  <si>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</si>
  <si>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</si>
  <si>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</si>
  <si>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</si>
  <si>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</si>
  <si>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</si>
  <si>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</si>
  <si>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</si>
  <si>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</si>
  <si>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</si>
  <si>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</si>
  <si>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</si>
  <si>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</si>
  <si>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</si>
  <si>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</si>
  <si>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</si>
  <si>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</si>
  <si>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</si>
  <si>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</si>
  <si>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</si>
  <si>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</si>
  <si>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</si>
  <si>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</si>
  <si>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</si>
  <si>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</si>
  <si>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</si>
  <si>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</si>
  <si>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</si>
  <si>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</si>
  <si>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</si>
  <si>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</si>
  <si>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</si>
  <si>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</si>
  <si>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</si>
  <si>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</si>
  <si>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</si>
  <si>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</si>
  <si>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</si>
  <si>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</si>
  <si>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</si>
  <si>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</si>
  <si>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</si>
  <si>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</si>
  <si>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</si>
  <si>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</si>
  <si>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</si>
  <si>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</si>
  <si>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</si>
  <si>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</si>
  <si>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</si>
  <si>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</si>
  <si>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</si>
  <si>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</si>
  <si>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</si>
  <si>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</si>
  <si>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</si>
  <si>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</si>
  <si>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</si>
  <si>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</si>
  <si>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</si>
  <si>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</si>
  <si>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</si>
  <si>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</si>
  <si>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</si>
  <si>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</si>
  <si>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</si>
  <si>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</si>
  <si>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</si>
  <si>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</si>
  <si>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</si>
  <si>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</si>
  <si>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</si>
  <si>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</si>
  <si>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</si>
  <si>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</si>
  <si>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</si>
  <si>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</si>
  <si>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</si>
  <si>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</si>
  <si>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</si>
  <si>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</si>
  <si>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</si>
  <si>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</si>
  <si>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</si>
  <si>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</si>
  <si>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</si>
  <si>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</si>
  <si>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</si>
  <si>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</si>
  <si>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</si>
  <si>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</si>
  <si>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</si>
  <si>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</si>
  <si>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</si>
  <si>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</si>
  <si>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</si>
  <si>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</si>
  <si>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</si>
  <si>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</si>
  <si>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</si>
  <si>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</si>
  <si>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</si>
  <si>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</si>
  <si>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</si>
  <si>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</si>
  <si>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</si>
  <si>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</si>
  <si>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</si>
  <si>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</si>
  <si>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</si>
  <si>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</si>
  <si>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</si>
  <si>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</si>
  <si>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</si>
  <si>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</si>
  <si>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</si>
  <si>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</si>
  <si>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</si>
  <si>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</si>
  <si>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</si>
  <si>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</si>
  <si>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</si>
  <si>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</si>
  <si>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</si>
  <si>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</si>
  <si>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</si>
  <si>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</si>
  <si>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</si>
  <si>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</si>
  <si>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</si>
  <si>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</si>
  <si>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</si>
  <si>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</si>
  <si>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</si>
  <si>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</si>
  <si>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</si>
  <si>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</si>
  <si>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</si>
  <si>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</si>
  <si>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</si>
  <si>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</si>
  <si>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</si>
  <si>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</si>
  <si>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</si>
  <si>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</si>
  <si>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</si>
  <si>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</si>
  <si>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</si>
  <si>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</si>
  <si>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</si>
  <si>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</si>
  <si>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</si>
  <si>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</si>
  <si>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</si>
  <si>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</si>
  <si>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</si>
  <si>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</si>
  <si>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</si>
  <si>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</si>
  <si>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</si>
  <si>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</si>
  <si>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</si>
  <si>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</si>
  <si>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</si>
  <si>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</si>
  <si>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</si>
  <si>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</si>
  <si>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</si>
  <si>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</si>
  <si>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</si>
  <si>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</si>
  <si>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</si>
  <si>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</si>
  <si>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</si>
  <si>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</si>
  <si>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</si>
  <si>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</si>
  <si>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</si>
  <si>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</si>
  <si>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</si>
  <si>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</si>
  <si>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</si>
  <si>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</si>
  <si>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</si>
  <si>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</si>
  <si>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</si>
  <si>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</si>
  <si>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</si>
  <si>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</si>
  <si>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</si>
  <si>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</si>
  <si>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</si>
  <si>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</si>
  <si>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</si>
  <si>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</si>
  <si>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</si>
  <si>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</si>
  <si>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</si>
  <si>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</si>
  <si>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</si>
  <si>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</si>
  <si>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</si>
  <si>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</si>
  <si>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</si>
  <si>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</si>
  <si>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</si>
  <si>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</si>
  <si>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</si>
  <si>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</si>
  <si>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</si>
  <si>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</si>
  <si>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</si>
  <si>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</si>
  <si>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</si>
  <si>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</si>
  <si>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</si>
  <si>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</si>
  <si>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</si>
  <si>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</si>
  <si>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</si>
  <si>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</si>
  <si>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</si>
  <si>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</si>
  <si>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</si>
  <si>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</si>
  <si>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</si>
  <si>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</si>
  <si>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</si>
  <si>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</si>
  <si>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</si>
  <si>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</si>
  <si>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</si>
  <si>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</si>
  <si>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</si>
  <si>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</si>
  <si>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</si>
  <si>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</si>
  <si>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</si>
  <si>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</si>
  <si>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</si>
  <si>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</si>
  <si>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</si>
  <si>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</si>
  <si>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</si>
  <si>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</si>
  <si>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</si>
  <si>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</si>
  <si>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</si>
  <si>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</si>
  <si>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</si>
  <si>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</si>
  <si>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</si>
  <si>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</si>
  <si>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</si>
  <si>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</si>
  <si>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</si>
  <si>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</si>
  <si>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</si>
  <si>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</si>
  <si>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</si>
  <si>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</si>
  <si>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</si>
  <si>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</si>
  <si>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</si>
  <si>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</si>
  <si>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</si>
  <si>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</si>
  <si>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</si>
  <si>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</si>
  <si>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</si>
  <si>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</si>
  <si>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</si>
  <si>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</si>
  <si>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</si>
  <si>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</si>
  <si>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</si>
  <si>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</si>
  <si>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</si>
  <si>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</si>
  <si>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</si>
  <si>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</si>
  <si>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</si>
  <si>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</si>
  <si>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</si>
  <si>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</si>
  <si>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</si>
  <si>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</si>
  <si>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</si>
  <si>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</si>
  <si>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</si>
  <si>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</si>
  <si>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</si>
  <si>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</si>
  <si>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</si>
  <si>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</si>
  <si>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</si>
  <si>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</si>
  <si>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</si>
  <si>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</si>
  <si>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</si>
  <si>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</si>
  <si>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</si>
  <si>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</si>
  <si>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</si>
  <si>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</si>
  <si>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</si>
  <si>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</si>
  <si>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</si>
  <si>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</si>
  <si>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</si>
  <si>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</si>
  <si>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</si>
  <si>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</si>
  <si>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</si>
  <si>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</si>
  <si>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</si>
  <si>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</si>
  <si>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</si>
  <si>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</si>
  <si>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</si>
  <si>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</si>
  <si>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</si>
  <si>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</si>
  <si>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</si>
  <si>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</si>
  <si>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</si>
  <si>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</si>
  <si>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</si>
  <si>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</si>
  <si>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</si>
  <si>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</si>
  <si>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</si>
  <si>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</si>
  <si>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</si>
  <si>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</si>
  <si>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</si>
  <si>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</si>
  <si>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</si>
  <si>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</si>
  <si>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</si>
  <si>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</si>
  <si>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</si>
  <si>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</si>
  <si>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</si>
  <si>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</si>
  <si>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</si>
  <si>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</si>
  <si>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</si>
  <si>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</si>
  <si>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</si>
  <si>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</si>
  <si>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</si>
  <si>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</si>
  <si>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</si>
  <si>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</si>
  <si>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</si>
  <si>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</si>
  <si>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</si>
  <si>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</si>
  <si>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</si>
  <si>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</si>
  <si>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</si>
  <si>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</si>
  <si>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</si>
  <si>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</si>
  <si>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</si>
  <si>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</si>
  <si>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</si>
  <si>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</si>
  <si>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</si>
  <si>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</si>
  <si>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</si>
  <si>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</si>
  <si>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</si>
  <si>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</si>
  <si>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</si>
  <si>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</si>
  <si>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</si>
  <si>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</si>
  <si>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</si>
  <si>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</si>
  <si>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</si>
  <si>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</si>
  <si>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</si>
  <si>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</si>
  <si>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</si>
  <si>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</si>
  <si>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</si>
  <si>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</si>
  <si>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</si>
  <si>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</si>
  <si>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</si>
  <si>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</si>
  <si>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</si>
  <si>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</si>
  <si>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</si>
  <si>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</si>
  <si>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</si>
  <si>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</si>
  <si>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</si>
  <si>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</si>
  <si>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</si>
  <si>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</si>
  <si>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</si>
  <si>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</si>
  <si>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</si>
  <si>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</si>
  <si>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</si>
  <si>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</si>
  <si>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</si>
  <si>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</si>
  <si>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</si>
  <si>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</si>
  <si>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</si>
  <si>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</si>
  <si>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</si>
  <si>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</si>
  <si>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</si>
  <si>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</si>
  <si>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</si>
  <si>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</si>
  <si>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</si>
  <si>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</si>
  <si>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</si>
  <si>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</si>
  <si>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</si>
  <si>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</si>
  <si>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</si>
  <si>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</si>
  <si>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</si>
  <si>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</si>
  <si>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</si>
  <si>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</si>
  <si>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</si>
  <si>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</si>
  <si>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</si>
  <si>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</si>
  <si>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</si>
  <si>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</si>
  <si>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</si>
  <si>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</si>
  <si>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</si>
  <si>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</si>
  <si>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</si>
  <si>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</si>
  <si>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</si>
  <si>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</si>
  <si>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</si>
  <si>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</si>
  <si>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</si>
  <si>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</si>
  <si>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</si>
  <si>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</si>
  <si>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</si>
  <si>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</si>
  <si>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</si>
  <si>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</si>
  <si>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</si>
  <si>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</si>
  <si>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</si>
  <si>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</si>
  <si>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</si>
  <si>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</si>
  <si>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</si>
  <si>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</si>
  <si>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</si>
  <si>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</si>
  <si>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</si>
  <si>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</si>
  <si>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</si>
  <si>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</si>
  <si>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</si>
  <si>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</si>
  <si>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</si>
  <si>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</si>
  <si>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</si>
  <si>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</si>
  <si>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</si>
  <si>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</si>
  <si>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</si>
  <si>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</si>
  <si>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</si>
  <si>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</si>
  <si>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</si>
  <si>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</si>
  <si>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</si>
  <si>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</si>
  <si>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</si>
  <si>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</si>
  <si>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</si>
  <si>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</si>
  <si>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</si>
  <si>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</si>
  <si>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</si>
  <si>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</si>
  <si>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</si>
  <si>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</si>
  <si>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</si>
  <si>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</si>
  <si>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</si>
  <si>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</si>
  <si>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</si>
  <si>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</si>
  <si>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</si>
  <si>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</si>
  <si>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</si>
  <si>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</si>
  <si>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</si>
  <si>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</si>
  <si>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</si>
  <si>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</si>
  <si>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</si>
  <si>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</si>
  <si>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</si>
  <si>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</si>
  <si>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</si>
  <si>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</si>
  <si>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</si>
  <si>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</si>
  <si>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</si>
  <si>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</si>
  <si>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</si>
  <si>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</si>
  <si>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</si>
  <si>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</si>
  <si>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</si>
  <si>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</si>
  <si>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</si>
  <si>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</si>
  <si>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</si>
  <si>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</si>
  <si>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</si>
  <si>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</si>
  <si>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</si>
  <si>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</si>
  <si>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</si>
  <si>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</si>
  <si>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</si>
  <si>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</si>
  <si>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</si>
  <si>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</si>
  <si>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</si>
  <si>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</si>
  <si>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</si>
  <si>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</si>
  <si>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</si>
  <si>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</si>
  <si>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</si>
  <si>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</si>
  <si>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</si>
  <si>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</si>
  <si>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</si>
  <si>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</si>
  <si>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</si>
  <si>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</si>
  <si>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</si>
  <si>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</si>
  <si>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</si>
  <si>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</si>
  <si>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</si>
  <si>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</si>
  <si>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</si>
  <si>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</si>
  <si>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</si>
  <si>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</si>
  <si>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</si>
  <si>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</si>
  <si>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</si>
  <si>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</si>
  <si>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</si>
  <si>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</si>
  <si>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</si>
  <si>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</si>
  <si>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</si>
  <si>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</si>
  <si>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</si>
  <si>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</si>
  <si>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</si>
  <si>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</si>
  <si>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</si>
  <si>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</si>
  <si>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</si>
  <si>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</si>
  <si>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</si>
  <si>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</si>
  <si>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</si>
  <si>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</si>
  <si>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</si>
  <si>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</si>
  <si>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</si>
  <si>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</si>
  <si>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</si>
  <si>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</si>
  <si>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</si>
  <si>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</si>
  <si>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</si>
  <si>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</si>
  <si>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</si>
  <si>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</si>
  <si>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</si>
  <si>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</si>
  <si>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</si>
  <si>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</si>
  <si>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</si>
  <si>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</si>
  <si>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</si>
  <si>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</si>
  <si>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</si>
  <si>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</si>
  <si>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</si>
  <si>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</si>
  <si>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</si>
  <si>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</si>
  <si>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</si>
  <si>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</si>
  <si>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</si>
  <si>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</si>
  <si>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</si>
  <si>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</si>
  <si>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</si>
  <si>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</si>
  <si>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</si>
  <si>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</si>
  <si>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</si>
  <si>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</si>
  <si>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</si>
  <si>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</si>
  <si>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</si>
  <si>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</si>
  <si>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</si>
  <si>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</si>
  <si>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</si>
  <si>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</si>
  <si>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</si>
  <si>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</si>
  <si>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</si>
  <si>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</si>
  <si>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</si>
  <si>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</si>
  <si>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</si>
  <si>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</si>
  <si>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</si>
  <si>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</si>
  <si>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</si>
  <si>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</si>
  <si>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</si>
  <si>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</si>
  <si>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</si>
  <si>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</si>
  <si>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</si>
  <si>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</si>
  <si>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</si>
  <si>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</si>
  <si>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</si>
  <si>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</si>
  <si>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</si>
  <si>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</si>
  <si>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</si>
  <si>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</si>
  <si>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</si>
  <si>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</si>
  <si>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</si>
  <si>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</si>
  <si>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</si>
  <si>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</si>
  <si>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</si>
  <si>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</si>
  <si>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</si>
  <si>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</si>
  <si>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</si>
  <si>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</si>
  <si>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</si>
  <si>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</si>
  <si>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</si>
  <si>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</si>
  <si>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</si>
  <si>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</si>
  <si>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</si>
  <si>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</si>
  <si>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</si>
  <si>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</si>
  <si>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</si>
  <si>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</si>
  <si>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</si>
  <si>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</si>
  <si>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</si>
  <si>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</si>
  <si>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</si>
  <si>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</si>
  <si>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</si>
  <si>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</si>
  <si>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</si>
  <si>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</si>
  <si>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</si>
  <si>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</si>
  <si>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</si>
  <si>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</si>
  <si>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</si>
  <si>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</si>
  <si>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</si>
  <si>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</si>
  <si>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</si>
  <si>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</si>
  <si>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</si>
  <si>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</si>
  <si>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</si>
  <si>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</si>
  <si>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</si>
  <si>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</si>
  <si>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</si>
  <si>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</si>
  <si>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</si>
  <si>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</si>
  <si>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</si>
  <si>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</si>
  <si>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</si>
  <si>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</si>
  <si>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</si>
  <si>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</si>
  <si>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</si>
  <si>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</si>
  <si>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</si>
  <si>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</si>
  <si>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</si>
  <si>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</si>
  <si>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</si>
  <si>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</si>
  <si>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</si>
  <si>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</si>
  <si>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</si>
  <si>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</si>
  <si>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</si>
  <si>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</si>
  <si>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</si>
  <si>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</si>
  <si>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</si>
  <si>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</si>
  <si>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</si>
  <si>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</si>
  <si>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</si>
  <si>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</si>
  <si>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</si>
  <si>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</si>
  <si>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</si>
  <si>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</si>
  <si>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</si>
  <si>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</si>
  <si>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</si>
  <si>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</si>
  <si>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</si>
  <si>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</si>
  <si>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</si>
  <si>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</si>
  <si>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</si>
  <si>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</si>
  <si>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</si>
  <si>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</si>
  <si>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</si>
  <si>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</si>
  <si>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</si>
  <si>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</si>
  <si>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</si>
  <si>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</si>
  <si>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</si>
  <si>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</si>
  <si>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</si>
  <si>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</si>
  <si>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</si>
  <si>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</si>
  <si>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</si>
  <si>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</si>
  <si>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</si>
  <si>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</si>
  <si>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</si>
  <si>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</si>
  <si>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</si>
  <si>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</si>
  <si>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</si>
  <si>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</si>
  <si>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</si>
  <si>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</si>
  <si>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</si>
  <si>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</si>
  <si>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</si>
  <si>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</si>
  <si>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</si>
  <si>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</si>
  <si>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</si>
  <si>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</si>
  <si>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</si>
  <si>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</si>
  <si>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</si>
  <si>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</si>
  <si>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</si>
  <si>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</si>
  <si>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</si>
  <si>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</si>
  <si>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</si>
  <si>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</si>
  <si>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</si>
  <si>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</si>
  <si>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</si>
  <si>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</si>
  <si>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</si>
  <si>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</si>
  <si>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</si>
  <si>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</si>
  <si>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</si>
  <si>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</si>
  <si>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</si>
  <si>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</si>
  <si>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</si>
  <si>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</si>
  <si>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</si>
  <si>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</si>
  <si>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</si>
  <si>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</si>
  <si>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</si>
  <si>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</si>
  <si>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</si>
  <si>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</si>
  <si>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</si>
  <si>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</si>
  <si>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</si>
  <si>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</si>
  <si>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</si>
  <si>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</si>
  <si>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</si>
  <si>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</si>
  <si>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</si>
  <si>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</si>
  <si>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</si>
  <si>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</si>
  <si>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</si>
  <si>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</si>
  <si>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</si>
  <si>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</si>
  <si>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</si>
  <si>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</si>
  <si>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</si>
  <si>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</si>
  <si>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</si>
  <si>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</si>
  <si>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</si>
  <si>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</si>
  <si>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</si>
  <si>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</si>
  <si>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</si>
  <si>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</si>
  <si>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</si>
  <si>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</si>
  <si>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</si>
  <si>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</si>
  <si>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</si>
  <si>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</si>
  <si>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</si>
  <si>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</si>
  <si>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</si>
  <si>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</si>
  <si>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</si>
  <si>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</si>
  <si>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</si>
  <si>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</si>
  <si>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</si>
  <si>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</si>
  <si>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</si>
  <si>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</si>
  <si>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</si>
  <si>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</si>
  <si>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</si>
  <si>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</si>
  <si>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</si>
  <si>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</si>
  <si>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</si>
  <si>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</si>
  <si>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</si>
  <si>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</si>
  <si>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</si>
  <si>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</si>
  <si>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</si>
  <si>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</si>
  <si>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</si>
  <si>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</si>
  <si>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</si>
  <si>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</si>
  <si>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</si>
  <si>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</si>
  <si>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</si>
  <si>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</si>
  <si>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</si>
  <si>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</si>
  <si>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</si>
  <si>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</si>
  <si>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</si>
  <si>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</si>
  <si>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</si>
  <si>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</si>
  <si>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</si>
  <si>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</si>
  <si>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</si>
  <si>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</si>
  <si>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</si>
  <si>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</si>
  <si>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</si>
  <si>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</si>
  <si>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</si>
  <si>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</si>
  <si>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</si>
  <si>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</si>
  <si>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</si>
  <si>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</si>
  <si>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</si>
  <si>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</si>
  <si>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</si>
  <si>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</si>
  <si>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</si>
  <si>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</si>
  <si>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</si>
  <si>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</si>
  <si>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</si>
  <si>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</si>
  <si>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</si>
  <si>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</si>
  <si>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</si>
  <si>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</si>
  <si>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</si>
  <si>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</si>
  <si>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</si>
  <si>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</si>
  <si>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</si>
  <si>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</si>
  <si>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</si>
  <si>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</si>
  <si>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</si>
  <si>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</si>
  <si>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</si>
  <si>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</si>
  <si>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</si>
  <si>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</si>
  <si>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</si>
  <si>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</si>
  <si>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</si>
  <si>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</si>
  <si>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</si>
  <si>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</si>
  <si>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</si>
  <si>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</si>
  <si>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</si>
  <si>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</si>
  <si>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</si>
  <si>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</si>
  <si>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</si>
  <si>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</si>
  <si>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</si>
  <si>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</si>
  <si>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</si>
  <si>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</si>
  <si>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</si>
  <si>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</si>
  <si>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</si>
  <si>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</si>
  <si>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</si>
  <si>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</si>
  <si>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</si>
  <si>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</si>
  <si>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</si>
  <si>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</si>
  <si>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</si>
  <si>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</si>
  <si>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</si>
  <si>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</si>
  <si>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</si>
  <si>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</si>
  <si>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</si>
  <si>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</si>
  <si>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</si>
  <si>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</si>
  <si>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</si>
  <si>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</si>
  <si>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</si>
  <si>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</si>
  <si>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</si>
  <si>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</si>
  <si>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</si>
  <si>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</si>
  <si>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</si>
  <si>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</si>
  <si>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</si>
  <si>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</si>
  <si>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</si>
  <si>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</si>
  <si>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</si>
  <si>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</si>
  <si>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</si>
  <si>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</si>
  <si>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</si>
  <si>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</si>
  <si>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</si>
  <si>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</si>
  <si>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</si>
  <si>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</si>
  <si>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</si>
  <si>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</si>
  <si>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</si>
  <si>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</si>
  <si>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</si>
  <si>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</si>
  <si>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</si>
  <si>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</si>
  <si>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</si>
  <si>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</si>
  <si>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</si>
  <si>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</si>
  <si>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</si>
  <si>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</si>
  <si>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</si>
  <si>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</si>
  <si>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</si>
  <si>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</si>
  <si>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</si>
  <si>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</si>
  <si>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</si>
  <si>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</si>
  <si>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</si>
  <si>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</si>
  <si>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</si>
  <si>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</si>
  <si>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</si>
  <si>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</si>
  <si>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</si>
  <si>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</si>
  <si>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</si>
  <si>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</si>
  <si>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</si>
  <si>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</si>
  <si>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</si>
  <si>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</si>
  <si>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</si>
  <si>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</si>
  <si>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</si>
  <si>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</si>
  <si>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</si>
  <si>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</si>
  <si>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</si>
  <si>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</si>
  <si>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</si>
  <si>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</si>
  <si>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</si>
  <si>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</si>
  <si>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</si>
  <si>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</si>
  <si>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</si>
  <si>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</si>
  <si>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</si>
  <si>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</si>
  <si>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</si>
  <si>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</si>
  <si>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</si>
  <si>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</si>
  <si>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</si>
  <si>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</si>
  <si>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</si>
  <si>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</si>
  <si>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</si>
  <si>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</si>
  <si>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</si>
  <si>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</si>
  <si>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</si>
  <si>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</si>
  <si>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</si>
  <si>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</si>
  <si>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</si>
  <si>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</si>
  <si>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</si>
  <si>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</si>
  <si>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</si>
  <si>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</si>
  <si>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</si>
  <si>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</si>
  <si>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</si>
  <si>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</si>
  <si>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</si>
  <si>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</si>
  <si>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</si>
  <si>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</si>
  <si>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</si>
  <si>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</si>
  <si>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</si>
  <si>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</si>
  <si>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</si>
  <si>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</si>
  <si>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</si>
  <si>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</si>
  <si>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</si>
  <si>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</si>
  <si>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</si>
  <si>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</si>
  <si>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</si>
  <si>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</si>
  <si>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</si>
  <si>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</si>
  <si>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</si>
  <si>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</si>
  <si>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</si>
  <si>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</si>
  <si>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</si>
  <si>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</si>
  <si>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</si>
  <si>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</si>
  <si>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</si>
  <si>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</si>
  <si>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</si>
  <si>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</si>
  <si>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</si>
  <si>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</si>
  <si>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</si>
  <si>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</si>
  <si>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</si>
  <si>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</si>
  <si>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</si>
  <si>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</si>
  <si>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</si>
  <si>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</si>
  <si>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</si>
  <si>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</si>
  <si>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</si>
  <si>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</si>
  <si>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</si>
  <si>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</si>
  <si>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</si>
  <si>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</si>
  <si>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</si>
  <si>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</si>
  <si>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</si>
  <si>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</si>
  <si>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</si>
  <si>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</si>
  <si>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</si>
  <si>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</si>
  <si>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</si>
  <si>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</si>
  <si>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</si>
  <si>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</si>
  <si>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</si>
  <si>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</si>
  <si>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</si>
  <si>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</si>
  <si>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</si>
  <si>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</si>
  <si>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</si>
  <si>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</si>
  <si>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</si>
  <si>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</si>
  <si>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</si>
  <si>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</si>
  <si>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</si>
  <si>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</si>
  <si>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</si>
  <si>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</si>
  <si>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</si>
  <si>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</si>
  <si>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</si>
  <si>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</si>
  <si>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</si>
  <si>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</si>
  <si>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</si>
  <si>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</si>
  <si>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</si>
  <si>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</si>
  <si>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</si>
  <si>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</si>
  <si>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</si>
  <si>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</si>
  <si>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</si>
  <si>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</si>
  <si>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</si>
  <si>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</si>
  <si>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</si>
  <si>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</si>
  <si>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</si>
  <si>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</si>
  <si>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</si>
  <si>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</si>
  <si>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</si>
  <si>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</si>
  <si>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</si>
  <si>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</si>
  <si>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</si>
  <si>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</si>
  <si>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</si>
  <si>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</si>
  <si>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</si>
  <si>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</si>
  <si>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</si>
  <si>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</si>
  <si>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</si>
  <si>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</si>
  <si>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</si>
  <si>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</si>
  <si>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</si>
  <si>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</si>
  <si>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</si>
  <si>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</si>
  <si>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</si>
  <si>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</si>
  <si>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</si>
  <si>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</si>
  <si>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</si>
  <si>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</si>
  <si>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</si>
  <si>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</si>
  <si>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</si>
  <si>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</si>
  <si>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</si>
  <si>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</si>
  <si>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</si>
  <si>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</si>
  <si>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</si>
  <si>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</si>
  <si>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</si>
  <si>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</si>
  <si>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</si>
  <si>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</si>
  <si>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</si>
  <si>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</si>
  <si>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</si>
  <si>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</si>
  <si>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</si>
  <si>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</si>
  <si>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</si>
  <si>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</si>
  <si>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</si>
  <si>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</si>
  <si>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</si>
  <si>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</si>
  <si>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</si>
  <si>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</si>
  <si>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</si>
  <si>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</si>
  <si>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</si>
  <si>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</si>
  <si>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</si>
  <si>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</si>
  <si>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</si>
  <si>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</si>
  <si>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</si>
  <si>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</si>
  <si>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</si>
  <si>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</si>
  <si>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</si>
  <si>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</si>
  <si>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</si>
  <si>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</si>
  <si>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</si>
  <si>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</si>
  <si>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</si>
  <si>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</si>
  <si>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</si>
  <si>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</si>
  <si>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</si>
  <si>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</si>
  <si>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</si>
  <si>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</si>
  <si>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</si>
  <si>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</si>
  <si>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</si>
  <si>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</si>
  <si>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</si>
  <si>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</si>
  <si>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</si>
  <si>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</si>
  <si>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</si>
  <si>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</si>
  <si>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</si>
  <si>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</si>
  <si>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</si>
  <si>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</si>
  <si>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</si>
  <si>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</si>
  <si>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</si>
  <si>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</si>
  <si>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</si>
  <si>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</si>
  <si>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</si>
  <si>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</si>
  <si>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</si>
  <si>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</si>
  <si>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</si>
  <si>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</si>
  <si>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</si>
  <si>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</si>
  <si>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</si>
  <si>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</si>
  <si>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</si>
  <si>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</si>
  <si>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</si>
  <si>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</si>
  <si>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</si>
  <si>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</si>
  <si>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</si>
  <si>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</si>
  <si>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</si>
  <si>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</si>
  <si>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</si>
  <si>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</si>
  <si>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</si>
  <si>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</si>
  <si>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</si>
  <si>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</si>
  <si>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</si>
  <si>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</si>
  <si>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</si>
  <si>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</si>
  <si>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</si>
  <si>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</si>
  <si>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</si>
  <si>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</si>
  <si>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</si>
  <si>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</si>
  <si>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</si>
  <si>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</si>
  <si>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</si>
  <si>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</si>
  <si>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</si>
  <si>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</si>
  <si>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</si>
  <si>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</si>
  <si>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</si>
  <si>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</si>
  <si>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</si>
  <si>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</si>
  <si>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</si>
  <si>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</si>
  <si>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</si>
  <si>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</si>
  <si>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</si>
  <si>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</si>
  <si>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</si>
  <si>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</si>
  <si>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</si>
  <si>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</si>
  <si>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</si>
  <si>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</si>
  <si>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</si>
  <si>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</si>
  <si>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</si>
  <si>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</si>
  <si>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</si>
  <si>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</si>
  <si>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</si>
  <si>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</si>
  <si>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</si>
  <si>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</si>
  <si>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</si>
  <si>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</si>
  <si>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</si>
  <si>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</si>
  <si>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</si>
  <si>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</si>
  <si>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</si>
  <si>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</si>
  <si>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</si>
  <si>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</si>
  <si>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</si>
  <si>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</si>
  <si>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</si>
  <si>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</si>
  <si>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</si>
  <si>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</si>
  <si>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</si>
  <si>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</si>
  <si>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</si>
  <si>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</si>
  <si>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</si>
  <si>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</si>
  <si>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</si>
  <si>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</si>
  <si>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</si>
  <si>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</si>
  <si>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</si>
  <si>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</si>
  <si>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</si>
  <si>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</si>
  <si>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</si>
  <si>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</si>
  <si>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</si>
  <si>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</si>
  <si>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</si>
  <si>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</si>
  <si>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</si>
  <si>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</si>
  <si>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</si>
  <si>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</si>
  <si>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</si>
  <si>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</si>
  <si>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</si>
  <si>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</si>
  <si>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</si>
  <si>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</si>
  <si>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</si>
  <si>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</si>
  <si>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</si>
  <si>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</si>
  <si>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</si>
  <si>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</si>
  <si>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</si>
  <si>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</si>
  <si>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</si>
  <si>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</si>
  <si>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</si>
  <si>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</si>
  <si>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</si>
  <si>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</si>
  <si>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</si>
  <si>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</si>
  <si>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</si>
  <si>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</si>
  <si>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</si>
  <si>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</si>
  <si>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</si>
  <si>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</si>
  <si>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</si>
  <si>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</si>
  <si>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</si>
  <si>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</si>
  <si>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</si>
  <si>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</si>
  <si>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</si>
  <si>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</si>
  <si>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</si>
  <si>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</si>
  <si>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</si>
  <si>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</si>
  <si>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</si>
  <si>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</si>
  <si>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</si>
  <si>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</si>
  <si>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</si>
  <si>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</si>
  <si>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</si>
  <si>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</si>
  <si>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</si>
  <si>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</si>
  <si>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</si>
  <si>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</si>
  <si>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</si>
  <si>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</si>
  <si>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</si>
  <si>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</si>
  <si>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</si>
  <si>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</si>
  <si>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</si>
  <si>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</si>
  <si>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</si>
  <si>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</si>
  <si>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</si>
  <si>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</si>
  <si>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</si>
  <si>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</si>
  <si>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</si>
  <si>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</si>
  <si>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</si>
  <si>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</si>
  <si>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</si>
  <si>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</si>
  <si>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</si>
  <si>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</si>
  <si>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</si>
  <si>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</si>
  <si>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</si>
  <si>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</si>
  <si>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</si>
  <si>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</si>
  <si>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</si>
  <si>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</si>
  <si>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</si>
  <si>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</si>
  <si>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</si>
  <si>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</si>
  <si>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</si>
  <si>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</si>
  <si>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</si>
  <si>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</si>
  <si>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</si>
  <si>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</si>
  <si>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</si>
  <si>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</si>
  <si>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</si>
  <si>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</si>
  <si>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</si>
  <si>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</si>
  <si>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</si>
  <si>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</si>
  <si>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</si>
  <si>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</si>
  <si>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</si>
  <si>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</si>
  <si>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</si>
  <si>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</si>
  <si>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</si>
  <si>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</si>
  <si>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</si>
  <si>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</si>
  <si>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</si>
  <si>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</si>
  <si>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</si>
  <si>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</si>
  <si>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</si>
  <si>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</si>
  <si>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</si>
  <si>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</si>
  <si>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</si>
  <si>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</si>
  <si>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</si>
  <si>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</si>
  <si>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</si>
  <si>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</si>
  <si>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</si>
  <si>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</si>
  <si>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</si>
  <si>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</si>
  <si>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</si>
  <si>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</si>
  <si>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</si>
  <si>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</si>
  <si>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</si>
  <si>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</si>
  <si>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</si>
  <si>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</si>
  <si>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</si>
  <si>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</si>
  <si>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</si>
  <si>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</si>
  <si>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</si>
  <si>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</si>
  <si>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</si>
  <si>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</si>
  <si>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</si>
  <si>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</si>
  <si>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</si>
  <si>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</si>
  <si>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</si>
  <si>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</si>
  <si>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</si>
  <si>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</si>
  <si>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</si>
  <si>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</si>
  <si>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</si>
  <si>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</si>
  <si>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</si>
  <si>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</si>
  <si>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</si>
  <si>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</si>
  <si>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</si>
  <si>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</si>
  <si>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</si>
  <si>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</si>
  <si>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</si>
  <si>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</si>
  <si>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</si>
  <si>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</si>
  <si>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</si>
  <si>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</si>
  <si>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</si>
  <si>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</si>
  <si>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</si>
  <si>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</si>
  <si>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</si>
  <si>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</si>
  <si>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</si>
  <si>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</si>
  <si>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</si>
  <si>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</si>
  <si>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</si>
  <si>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</si>
  <si>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</si>
  <si>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</si>
  <si>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</si>
  <si>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</si>
  <si>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</si>
  <si>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</si>
  <si>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</si>
  <si>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</si>
  <si>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</si>
  <si>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</si>
  <si>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</si>
  <si>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</si>
  <si>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</si>
  <si>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</si>
  <si>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</si>
  <si>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</si>
  <si>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</si>
  <si>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</si>
  <si>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</si>
  <si>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</si>
  <si>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</si>
  <si>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</si>
  <si>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</si>
  <si>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</si>
  <si>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</si>
  <si>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</si>
  <si>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</si>
  <si>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</si>
  <si>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</si>
  <si>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</si>
  <si>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</si>
  <si>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</si>
  <si>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</si>
  <si>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</si>
  <si>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</si>
  <si>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</si>
  <si>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</si>
  <si>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</si>
  <si>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</si>
  <si>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</si>
  <si>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</si>
  <si>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</si>
  <si>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</si>
  <si>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</si>
  <si>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</si>
  <si>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</si>
  <si>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</si>
  <si>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</si>
  <si>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</si>
  <si>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</si>
  <si>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</si>
  <si>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</si>
  <si>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</si>
  <si>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</si>
  <si>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</si>
  <si>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</si>
  <si>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</si>
  <si>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</si>
  <si>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</si>
  <si>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</si>
  <si>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</si>
  <si>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</si>
  <si>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</si>
  <si>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</si>
  <si>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</si>
  <si>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</si>
  <si>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</si>
  <si>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</si>
  <si>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</si>
  <si>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</si>
  <si>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</si>
  <si>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</si>
  <si>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</si>
  <si>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</si>
  <si>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</si>
  <si>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</si>
  <si>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</si>
  <si>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</si>
  <si>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</si>
  <si>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</si>
  <si>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</si>
  <si>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</si>
  <si>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</si>
  <si>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</si>
  <si>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</si>
  <si>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</si>
  <si>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</si>
  <si>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</si>
  <si>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</si>
  <si>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</si>
  <si>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</si>
  <si>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</si>
  <si>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</si>
  <si>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</si>
  <si>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</si>
  <si>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</si>
  <si>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</si>
  <si>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</si>
  <si>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</si>
  <si>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</si>
  <si>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</si>
  <si>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</si>
  <si>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</si>
  <si>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</si>
  <si>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</si>
  <si>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</si>
  <si>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</si>
  <si>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</si>
  <si>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</si>
  <si>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</si>
  <si>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</si>
  <si>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</si>
  <si>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</si>
  <si>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</si>
  <si>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</si>
  <si>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</si>
  <si>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</si>
  <si>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</si>
  <si>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</si>
  <si>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</si>
  <si>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</si>
  <si>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</si>
  <si>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</si>
  <si>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</si>
  <si>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</si>
  <si>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</si>
  <si>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</si>
  <si>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</si>
  <si>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</si>
  <si>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</si>
  <si>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</si>
  <si>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</si>
  <si>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</si>
  <si>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</si>
  <si>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</si>
  <si>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</si>
  <si>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</si>
  <si>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</si>
  <si>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</si>
  <si>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</si>
  <si>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</si>
  <si>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</si>
  <si>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</si>
  <si>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</si>
  <si>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</si>
  <si>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</si>
  <si>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</si>
  <si>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</si>
  <si>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</si>
  <si>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</si>
  <si>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</si>
  <si>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</si>
  <si>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</si>
  <si>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</si>
  <si>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</si>
  <si>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</si>
  <si>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</si>
  <si>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</si>
  <si>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</si>
  <si>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</si>
  <si>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</si>
  <si>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</si>
  <si>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</si>
  <si>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</si>
  <si>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</si>
  <si>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</si>
  <si>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</si>
  <si>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</si>
  <si>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</si>
  <si>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</si>
  <si>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</si>
  <si>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</si>
  <si>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</si>
  <si>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</si>
  <si>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</si>
  <si>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</si>
  <si>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</si>
  <si>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</si>
  <si>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</si>
  <si>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</si>
  <si>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</si>
  <si>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</si>
  <si>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</si>
  <si>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</si>
  <si>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</si>
  <si>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</si>
  <si>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</si>
  <si>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</si>
  <si>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</si>
  <si>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</si>
  <si>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</si>
  <si>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</si>
  <si>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</si>
  <si>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</si>
  <si>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</si>
  <si>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</si>
  <si>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</si>
  <si>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</si>
  <si>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</si>
  <si>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</si>
  <si>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</si>
  <si>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</si>
  <si>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</si>
  <si>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</si>
  <si>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</si>
  <si>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</si>
  <si>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</si>
  <si>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</si>
  <si>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</si>
  <si>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</si>
  <si>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</si>
  <si>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</si>
  <si>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</si>
  <si>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</si>
  <si>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</si>
  <si>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</si>
  <si>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</si>
  <si>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</si>
  <si>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</si>
  <si>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</si>
  <si>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</si>
  <si>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</si>
  <si>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</si>
  <si>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</si>
  <si>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</si>
  <si>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</si>
  <si>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</si>
  <si>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</si>
  <si>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</si>
  <si>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</si>
  <si>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</si>
  <si>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</si>
  <si>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</si>
  <si>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</si>
  <si>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</si>
  <si>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</si>
  <si>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</si>
  <si>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</si>
  <si>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</si>
  <si>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</si>
  <si>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</si>
  <si>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</si>
  <si>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</si>
  <si>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</si>
  <si>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</si>
  <si>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</si>
  <si>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</si>
  <si>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</si>
  <si>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</si>
  <si>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</si>
  <si>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</si>
  <si>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</si>
  <si>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</si>
  <si>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</si>
  <si>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</si>
  <si>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</si>
  <si>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</si>
  <si>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</si>
  <si>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</si>
  <si>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</si>
  <si>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</si>
  <si>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</si>
  <si>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</si>
  <si>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</si>
  <si>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</si>
  <si>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</si>
  <si>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</si>
  <si>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</si>
  <si>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</si>
  <si>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</si>
  <si>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</si>
  <si>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</si>
  <si>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</si>
  <si>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</si>
  <si>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</si>
  <si>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</si>
  <si>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</si>
  <si>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</si>
  <si>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</si>
  <si>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</si>
  <si>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</si>
  <si>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</si>
  <si>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</si>
  <si>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</si>
  <si>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</si>
  <si>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</si>
  <si>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</si>
  <si>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</si>
  <si>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</si>
  <si>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</si>
  <si>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</si>
  <si>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</si>
  <si>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</si>
  <si>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</si>
  <si>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</si>
  <si>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</si>
  <si>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</si>
  <si>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</si>
  <si>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</si>
  <si>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</si>
  <si>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</si>
  <si>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</si>
  <si>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</si>
  <si>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</si>
  <si>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</si>
  <si>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</si>
  <si>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</si>
  <si>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</si>
  <si>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</si>
  <si>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</si>
  <si>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</si>
  <si>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</si>
  <si>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</si>
  <si>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</si>
  <si>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</si>
  <si>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</si>
  <si>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</si>
  <si>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</si>
  <si>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</si>
  <si>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</si>
  <si>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</si>
  <si>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</si>
  <si>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</si>
  <si>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</si>
  <si>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</si>
  <si>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</si>
  <si>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</si>
  <si>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</si>
  <si>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</si>
  <si>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</si>
  <si>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</si>
  <si>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</si>
  <si>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</si>
  <si>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</si>
  <si>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</si>
  <si>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</si>
  <si>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</si>
  <si>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</si>
  <si>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</si>
  <si>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</si>
  <si>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</si>
  <si>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</si>
  <si>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</si>
  <si>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</si>
  <si>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</si>
  <si>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</si>
  <si>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</si>
  <si>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</si>
  <si>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</si>
  <si>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</si>
  <si>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</si>
  <si>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</si>
  <si>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</si>
  <si>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</si>
  <si>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</si>
  <si>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</si>
  <si>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</si>
  <si>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</si>
  <si>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</si>
  <si>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</si>
  <si>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</si>
  <si>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</si>
  <si>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</si>
  <si>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</si>
  <si>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</si>
  <si>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</si>
  <si>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</si>
  <si>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</si>
  <si>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</si>
  <si>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</si>
  <si>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</si>
  <si>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</si>
  <si>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</si>
  <si>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</si>
  <si>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</si>
  <si>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</si>
  <si>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</si>
  <si>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</si>
  <si>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</si>
  <si>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</si>
  <si>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</si>
  <si>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</si>
  <si>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</si>
  <si>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</si>
  <si>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</si>
  <si>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</si>
  <si>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</si>
  <si>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</si>
  <si>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</si>
  <si>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</si>
  <si>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</si>
  <si>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</si>
  <si>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</si>
  <si>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</si>
  <si>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</si>
  <si>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</si>
  <si>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</si>
  <si>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</si>
  <si>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</si>
  <si>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</si>
  <si>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</si>
  <si>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</si>
  <si>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</si>
  <si>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</si>
  <si>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</si>
  <si>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</si>
  <si>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</si>
  <si>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</si>
  <si>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</si>
  <si>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</si>
  <si>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</si>
  <si>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</si>
  <si>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</si>
  <si>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</si>
  <si>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</si>
  <si>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</si>
  <si>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</si>
  <si>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</si>
  <si>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</si>
  <si>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</si>
  <si>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</si>
  <si>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</si>
  <si>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</si>
  <si>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</si>
  <si>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</si>
  <si>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</si>
  <si>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</si>
  <si>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</si>
  <si>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</si>
  <si>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</si>
  <si>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</si>
  <si>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</si>
  <si>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</si>
  <si>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</si>
  <si>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</si>
  <si>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</si>
  <si>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</si>
  <si>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</si>
  <si>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</si>
  <si>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</si>
  <si>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</si>
  <si>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</si>
  <si>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</si>
  <si>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</si>
  <si>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</si>
  <si>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</si>
  <si>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</si>
  <si>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</si>
  <si>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</si>
  <si>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</si>
  <si>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</si>
  <si>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</si>
  <si>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</si>
  <si>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</si>
  <si>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</si>
  <si>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</si>
  <si>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</si>
  <si>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</si>
  <si>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</si>
  <si>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</si>
  <si>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</si>
  <si>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</si>
  <si>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</si>
  <si>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</si>
  <si>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</si>
  <si>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</si>
  <si>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</si>
  <si>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</si>
  <si>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</si>
  <si>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</si>
  <si>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</si>
  <si>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</si>
  <si>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</si>
  <si>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</si>
  <si>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</si>
  <si>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</si>
  <si>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</si>
  <si>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</si>
  <si>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</si>
  <si>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</si>
  <si>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</si>
  <si>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</si>
  <si>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</si>
  <si>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</si>
  <si>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</si>
  <si>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</si>
  <si>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</si>
  <si>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</si>
  <si>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</si>
  <si>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</si>
  <si>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</si>
  <si>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</si>
  <si>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</si>
  <si>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</si>
  <si>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</si>
  <si>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</si>
  <si>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</si>
  <si>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</si>
  <si>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</si>
  <si>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</si>
  <si>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</si>
  <si>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</si>
  <si>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</si>
  <si>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</si>
  <si>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</si>
  <si>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</si>
  <si>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</si>
  <si>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</si>
  <si>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</si>
  <si>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</si>
  <si>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</si>
  <si>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</si>
  <si>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</si>
  <si>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</si>
  <si>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</si>
  <si>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</si>
  <si>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</si>
  <si>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</si>
  <si>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</si>
  <si>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</si>
  <si>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</si>
  <si>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</si>
  <si>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</si>
  <si>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</si>
  <si>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</si>
  <si>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</si>
  <si>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</si>
  <si>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</si>
  <si>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</si>
  <si>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</si>
  <si>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</si>
  <si>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</si>
  <si>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</si>
  <si>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</si>
  <si>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</si>
  <si>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</si>
  <si>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</si>
  <si>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</si>
  <si>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</si>
  <si>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</si>
  <si>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</si>
  <si>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</si>
  <si>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</si>
  <si>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</si>
  <si>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</si>
  <si>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</si>
  <si>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</si>
  <si>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</si>
  <si>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</si>
  <si>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</si>
  <si>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</si>
  <si>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</si>
  <si>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</si>
  <si>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</si>
  <si>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</si>
  <si>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</si>
  <si>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</si>
  <si>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</si>
  <si>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</si>
  <si>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</si>
  <si>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</si>
  <si>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</si>
  <si>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</si>
  <si>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</si>
  <si>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</si>
  <si>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</si>
  <si>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</si>
  <si>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</si>
  <si>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</si>
  <si>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</si>
  <si>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</si>
  <si>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</si>
  <si>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</si>
  <si>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</si>
  <si>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</si>
  <si>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</si>
  <si>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</si>
  <si>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</si>
  <si>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</si>
  <si>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</si>
  <si>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</si>
  <si>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</si>
  <si>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</si>
  <si>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</si>
  <si>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</si>
  <si>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</si>
  <si>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</si>
  <si>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</si>
  <si>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</si>
  <si>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</si>
  <si>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</si>
  <si>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</si>
  <si>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</si>
  <si>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</si>
  <si>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</si>
  <si>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</si>
  <si>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</si>
  <si>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</si>
  <si>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</si>
  <si>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</si>
  <si>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</si>
  <si>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</si>
  <si>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</si>
  <si>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</si>
  <si>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</si>
  <si>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</si>
  <si>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</si>
  <si>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</si>
  <si>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</si>
  <si>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</si>
  <si>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</si>
  <si>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</si>
  <si>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</si>
  <si>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</si>
  <si>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</si>
  <si>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</si>
  <si>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</si>
  <si>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</si>
  <si>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</si>
  <si>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</si>
  <si>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</si>
  <si>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</si>
  <si>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</si>
  <si>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</si>
  <si>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</si>
  <si>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</si>
  <si>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</si>
  <si>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</si>
  <si>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</si>
  <si>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</si>
  <si>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</si>
  <si>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</si>
  <si>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</si>
  <si>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</si>
  <si>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</si>
  <si>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</si>
  <si>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</si>
  <si>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</si>
  <si>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</si>
  <si>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</si>
  <si>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</si>
  <si>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</si>
  <si>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</si>
  <si>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</si>
  <si>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</si>
  <si>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</si>
  <si>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</si>
  <si>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</si>
  <si>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</si>
  <si>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</si>
  <si>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</si>
  <si>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</si>
  <si>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</si>
  <si>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</si>
  <si>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</si>
  <si>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</si>
  <si>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</si>
  <si>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</si>
  <si>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</si>
  <si>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</si>
  <si>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</si>
  <si>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</si>
  <si>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</si>
  <si>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</si>
  <si>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</si>
  <si>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</si>
  <si>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</si>
  <si>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</si>
  <si>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</si>
  <si>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</si>
  <si>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</si>
  <si>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</si>
  <si>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</si>
  <si>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</si>
  <si>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</si>
  <si>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</si>
  <si>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</si>
  <si>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</si>
  <si>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</si>
  <si>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</si>
  <si>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</si>
  <si>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</si>
  <si>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</si>
  <si>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</si>
  <si>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</si>
  <si>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</si>
  <si>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</si>
  <si>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</si>
  <si>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</si>
  <si>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</si>
  <si>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</si>
  <si>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</si>
  <si>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</si>
  <si>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</si>
  <si>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</si>
  <si>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</si>
  <si>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</si>
  <si>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</si>
  <si>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</si>
  <si>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</si>
  <si>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</si>
  <si>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</si>
  <si>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</si>
  <si>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</si>
  <si>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</si>
  <si>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</si>
  <si>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</si>
  <si>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</si>
  <si>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</si>
  <si>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</si>
  <si>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</si>
  <si>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</si>
  <si>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</si>
  <si>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</si>
  <si>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</si>
  <si>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</si>
  <si>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</si>
  <si>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</si>
  <si>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</si>
  <si>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</si>
  <si>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</si>
  <si>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</si>
  <si>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</si>
  <si>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</si>
  <si>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</si>
  <si>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</si>
  <si>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</si>
  <si>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</si>
  <si>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</si>
  <si>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</si>
  <si>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</si>
  <si>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</si>
  <si>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</si>
  <si>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</si>
  <si>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</si>
  <si>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</si>
  <si>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</si>
  <si>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</si>
  <si>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</si>
  <si>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</si>
  <si>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</si>
  <si>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</si>
  <si>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</si>
  <si>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</si>
  <si>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</si>
  <si>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</si>
  <si>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</si>
  <si>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</si>
  <si>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</si>
  <si>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</si>
  <si>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</si>
  <si>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</si>
  <si>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</si>
  <si>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</si>
  <si>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</si>
  <si>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</si>
  <si>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</si>
  <si>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</si>
  <si>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</si>
  <si>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</si>
  <si>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</si>
  <si>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</si>
  <si>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</si>
  <si>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</si>
  <si>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</si>
  <si>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</si>
  <si>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</si>
  <si>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</si>
  <si>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</si>
  <si>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</si>
  <si>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</si>
  <si>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</si>
  <si>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</si>
  <si>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</si>
  <si>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</si>
  <si>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</si>
  <si>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</si>
  <si>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</si>
  <si>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</si>
  <si>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</si>
  <si>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</si>
  <si>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</si>
  <si>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</si>
  <si>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</si>
  <si>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</si>
  <si>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</si>
  <si>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</si>
  <si>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</si>
  <si>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</si>
  <si>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</si>
  <si>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</si>
  <si>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</si>
  <si>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</si>
  <si>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</si>
  <si>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</si>
  <si>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</si>
  <si>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</si>
  <si>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</si>
  <si>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</si>
  <si>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</si>
  <si>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</si>
  <si>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</si>
  <si>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</si>
  <si>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</si>
  <si>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</si>
  <si>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</si>
  <si>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</si>
  <si>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</si>
  <si>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</si>
  <si>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</si>
  <si>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</si>
  <si>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</si>
  <si>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</si>
  <si>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</si>
  <si>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</si>
  <si>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</si>
  <si>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</si>
  <si>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</si>
  <si>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</si>
  <si>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</si>
  <si>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</si>
  <si>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</si>
  <si>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</si>
  <si>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</si>
  <si>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</si>
  <si>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</si>
  <si>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</si>
  <si>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</si>
  <si>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</si>
  <si>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</si>
  <si>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</si>
  <si>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</si>
  <si>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</si>
  <si>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</si>
  <si>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</si>
  <si>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</si>
  <si>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</si>
  <si>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</si>
  <si>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</si>
  <si>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</si>
  <si>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</si>
  <si>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</si>
  <si>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</si>
  <si>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</si>
  <si>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</si>
  <si>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</si>
  <si>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</si>
  <si>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</si>
  <si>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</si>
  <si>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</si>
  <si>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</si>
  <si>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</si>
  <si>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</si>
  <si>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</si>
  <si>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</si>
  <si>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</si>
  <si>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</si>
  <si>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</si>
  <si>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</si>
  <si>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</si>
  <si>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</si>
  <si>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</si>
  <si>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</si>
  <si>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</si>
  <si>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</si>
  <si>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</si>
  <si>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</si>
  <si>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</si>
  <si>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</si>
  <si>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</si>
  <si>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</si>
  <si>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</si>
  <si>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</si>
  <si>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</si>
  <si>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</si>
  <si>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</si>
  <si>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</si>
  <si>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</si>
  <si>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</si>
  <si>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</si>
  <si>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</si>
  <si>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</si>
  <si>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</si>
  <si>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</si>
  <si>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</si>
  <si>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</si>
  <si>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</si>
  <si>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</si>
  <si>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</si>
  <si>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</si>
  <si>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</si>
  <si>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</si>
  <si>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</si>
  <si>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</si>
  <si>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</si>
  <si>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</si>
  <si>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</si>
  <si>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</si>
  <si>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</si>
  <si>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</si>
  <si>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</si>
  <si>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</si>
  <si>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</si>
  <si>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</si>
  <si>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</si>
  <si>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</si>
  <si>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</si>
  <si>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</si>
  <si>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</si>
  <si>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</si>
  <si>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</si>
  <si>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</si>
  <si>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</si>
  <si>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</si>
  <si>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</si>
  <si>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</si>
  <si>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</si>
  <si>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</si>
  <si>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</si>
  <si>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</si>
  <si>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</si>
  <si>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</si>
  <si>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</si>
  <si>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</si>
  <si>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</si>
  <si>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</si>
  <si>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</si>
  <si>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</si>
  <si>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</si>
  <si>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</si>
  <si>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</si>
  <si>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</si>
  <si>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</si>
  <si>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</si>
  <si>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</si>
  <si>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</si>
  <si>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</si>
  <si>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</si>
  <si>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</si>
  <si>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</si>
  <si>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</si>
  <si>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</si>
  <si>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</si>
  <si>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</si>
  <si>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</si>
  <si>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</si>
  <si>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</si>
  <si>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</si>
  <si>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</si>
  <si>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</si>
  <si>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</si>
  <si>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</si>
  <si>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</si>
  <si>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</si>
  <si>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</si>
  <si>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</si>
  <si>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</si>
  <si>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</si>
  <si>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</si>
  <si>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</si>
  <si>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</si>
  <si>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</si>
  <si>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</si>
  <si>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</si>
  <si>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</si>
  <si>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</si>
  <si>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</si>
  <si>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</si>
  <si>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</si>
  <si>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</si>
  <si>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</si>
  <si>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</si>
  <si>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</si>
  <si>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</si>
  <si>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</si>
  <si>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</si>
  <si>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</si>
  <si>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</si>
  <si>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</si>
  <si>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</si>
  <si>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</si>
  <si>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</si>
  <si>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</si>
  <si>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</si>
  <si>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</si>
  <si>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</si>
  <si>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</si>
  <si>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</si>
  <si>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</si>
  <si>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</si>
  <si>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</si>
  <si>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</si>
  <si>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</si>
  <si>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</si>
  <si>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</si>
  <si>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</si>
  <si>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</si>
  <si>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</si>
  <si>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</si>
  <si>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</si>
  <si>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</si>
  <si>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</si>
  <si>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</si>
  <si>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</si>
  <si>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</si>
  <si>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</si>
  <si>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</si>
  <si>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</si>
  <si>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</si>
  <si>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</si>
  <si>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</si>
  <si>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</si>
  <si>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</si>
  <si>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</si>
  <si>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</si>
  <si>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</si>
  <si>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</si>
  <si>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</si>
  <si>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</si>
  <si>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</si>
  <si>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</si>
  <si>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</si>
  <si>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</si>
  <si>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</si>
  <si>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</si>
  <si>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</si>
  <si>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</si>
  <si>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</si>
  <si>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</si>
  <si>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</si>
  <si>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</si>
  <si>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</si>
  <si>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</si>
  <si>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</si>
  <si>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</si>
  <si>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</si>
  <si>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</si>
  <si>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</si>
  <si>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</si>
  <si>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</si>
  <si>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</si>
  <si>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</si>
  <si>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</si>
  <si>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</si>
  <si>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</si>
  <si>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</si>
  <si>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</si>
  <si>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</si>
  <si>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</si>
  <si>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</si>
  <si>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</si>
  <si>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</si>
  <si>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</si>
  <si>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</si>
  <si>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</si>
  <si>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</si>
  <si>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</si>
  <si>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</si>
  <si>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</si>
  <si>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</si>
  <si>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</si>
  <si>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</si>
  <si>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</si>
  <si>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</si>
  <si>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</si>
  <si>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</si>
  <si>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</si>
  <si>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</si>
  <si>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</si>
  <si>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</si>
  <si>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</si>
  <si>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</si>
  <si>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</si>
  <si>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</si>
  <si>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</si>
  <si>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</si>
  <si>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</si>
  <si>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</si>
  <si>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</si>
  <si>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</si>
  <si>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</si>
  <si>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</si>
  <si>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</si>
  <si>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</si>
  <si>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</si>
  <si>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</si>
  <si>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</si>
  <si>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</si>
  <si>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</si>
  <si>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</si>
  <si>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</si>
  <si>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</si>
  <si>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</si>
  <si>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</si>
  <si>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</si>
  <si>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</si>
  <si>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</si>
  <si>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</si>
  <si>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</si>
  <si>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</si>
  <si>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</si>
  <si>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</si>
  <si>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</si>
  <si>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</si>
  <si>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</si>
  <si>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</si>
  <si>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</si>
  <si>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</si>
  <si>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</si>
  <si>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</si>
  <si>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</si>
  <si>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</si>
  <si>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</si>
  <si>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</si>
  <si>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</si>
  <si>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</si>
  <si>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</si>
  <si>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</si>
  <si>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</si>
  <si>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</si>
  <si>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</si>
  <si>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</si>
  <si>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</si>
  <si>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</si>
  <si>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</si>
  <si>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</si>
  <si>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</si>
  <si>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</si>
  <si>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</si>
  <si>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</si>
  <si>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</si>
  <si>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</si>
  <si>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</si>
  <si>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</si>
  <si>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</si>
  <si>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</si>
  <si>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</si>
  <si>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</si>
  <si>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</si>
  <si>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</si>
  <si>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</si>
  <si>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</si>
  <si>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</si>
  <si>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</si>
  <si>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</si>
  <si>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</si>
  <si>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</si>
  <si>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</si>
  <si>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</si>
  <si>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</si>
  <si>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</si>
  <si>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</si>
  <si>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</si>
  <si>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</si>
  <si>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</si>
  <si>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</si>
  <si>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</si>
  <si>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</si>
  <si>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</si>
  <si>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</si>
  <si>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</si>
  <si>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</si>
  <si>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</si>
  <si>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</si>
  <si>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</si>
  <si>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</si>
  <si>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</si>
  <si>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</si>
  <si>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</si>
  <si>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</si>
  <si>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</si>
  <si>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</si>
  <si>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</si>
  <si>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</si>
  <si>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</si>
  <si>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</si>
  <si>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</si>
  <si>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</si>
  <si>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</si>
  <si>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</si>
  <si>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</si>
  <si>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</si>
  <si>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</si>
  <si>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</si>
  <si>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</si>
  <si>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</si>
  <si>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</si>
  <si>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</si>
  <si>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</si>
  <si>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</si>
  <si>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</si>
  <si>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</si>
  <si>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</si>
  <si>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</si>
  <si>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</si>
  <si>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</si>
  <si>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</si>
  <si>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</si>
  <si>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</si>
  <si>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</si>
  <si>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</si>
  <si>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</si>
  <si>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</si>
  <si>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</si>
  <si>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</si>
  <si>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</si>
  <si>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</si>
  <si>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</si>
  <si>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</si>
  <si>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</si>
  <si>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</si>
  <si>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</si>
  <si>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</si>
  <si>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</si>
  <si>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</si>
  <si>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</si>
  <si>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</si>
  <si>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</si>
  <si>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</si>
  <si>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</si>
  <si>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</si>
  <si>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</si>
  <si>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</si>
  <si>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</si>
  <si>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</si>
  <si>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</si>
  <si>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</si>
  <si>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</si>
  <si>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</si>
  <si>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</si>
  <si>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</si>
  <si>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</si>
  <si>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</si>
  <si>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</si>
  <si>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</si>
  <si>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</si>
  <si>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</si>
  <si>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</si>
  <si>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</si>
  <si>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</si>
  <si>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</si>
  <si>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</si>
  <si>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</si>
  <si>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</si>
  <si>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</si>
  <si>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</si>
  <si>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</si>
  <si>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</si>
  <si>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</si>
  <si>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</si>
  <si>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</si>
  <si>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</si>
  <si>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</si>
  <si>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</si>
  <si>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</si>
  <si>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</si>
  <si>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</si>
  <si>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</si>
  <si>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</si>
  <si>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</si>
  <si>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</si>
  <si>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</si>
  <si>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</si>
  <si>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</si>
  <si>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</si>
  <si>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</si>
  <si>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</si>
  <si>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</si>
  <si>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</si>
  <si>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</si>
  <si>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</si>
  <si>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</si>
  <si>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</si>
  <si>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</si>
  <si>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</si>
  <si>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</si>
  <si>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</si>
  <si>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</si>
  <si>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</si>
  <si>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</si>
  <si>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</si>
  <si>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</si>
  <si>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</si>
  <si>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</si>
  <si>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</si>
  <si>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</si>
  <si>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</si>
  <si>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</si>
  <si>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</si>
  <si>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</si>
  <si>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</si>
  <si>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</si>
  <si>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</si>
  <si>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</si>
  <si>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</si>
  <si>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</si>
  <si>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</si>
  <si>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</si>
  <si>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</si>
  <si>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</si>
  <si>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</si>
  <si>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</si>
  <si>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</si>
  <si>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</si>
  <si>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</si>
  <si>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</si>
  <si>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</si>
  <si>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</si>
  <si>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</si>
  <si>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</si>
  <si>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</si>
  <si>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</si>
  <si>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</si>
  <si>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</si>
  <si>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</si>
  <si>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</si>
  <si>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</si>
  <si>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</si>
  <si>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</si>
  <si>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</si>
  <si>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</si>
  <si>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</si>
  <si>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</si>
  <si>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</si>
  <si>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</si>
  <si>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</si>
  <si>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</si>
  <si>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</si>
  <si>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</si>
  <si>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</si>
  <si>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</si>
  <si>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</si>
  <si>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</si>
  <si>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</si>
  <si>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</si>
  <si>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</si>
  <si>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</si>
  <si>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</si>
  <si>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</si>
  <si>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</si>
  <si>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</si>
  <si>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</si>
  <si>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</si>
  <si>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</si>
  <si>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</si>
  <si>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</si>
  <si>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</si>
  <si>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</si>
  <si>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</si>
  <si>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</si>
  <si>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</si>
  <si>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</si>
  <si>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</si>
  <si>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</si>
  <si>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</si>
  <si>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</si>
  <si>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</si>
  <si>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</si>
  <si>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</si>
  <si>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</si>
  <si>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</si>
  <si>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</si>
  <si>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</si>
  <si>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</si>
  <si>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</si>
  <si>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</si>
  <si>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</si>
  <si>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</si>
  <si>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</si>
  <si>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</si>
  <si>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</si>
  <si>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</si>
  <si>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</si>
  <si>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</si>
  <si>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</si>
  <si>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</si>
  <si>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</si>
  <si>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</si>
  <si>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</si>
  <si>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</si>
  <si>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</si>
  <si>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</si>
  <si>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</si>
  <si>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</si>
  <si>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</si>
  <si>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</si>
  <si>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</si>
  <si>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</si>
  <si>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</si>
  <si>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</si>
  <si>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</si>
  <si>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</si>
  <si>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</si>
  <si>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</si>
  <si>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</si>
  <si>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</si>
  <si>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</si>
  <si>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</si>
  <si>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</si>
  <si>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</si>
  <si>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</si>
  <si>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</si>
  <si>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</si>
  <si>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</si>
  <si>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</si>
  <si>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</si>
  <si>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</si>
  <si>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</si>
  <si>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</si>
  <si>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</si>
  <si>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</si>
  <si>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</si>
  <si>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</si>
  <si>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</si>
  <si>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</si>
  <si>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</si>
  <si>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</si>
  <si>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</si>
  <si>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</si>
  <si>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</si>
  <si>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</si>
  <si>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</si>
  <si>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</si>
  <si>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</si>
  <si>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</si>
  <si>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</si>
  <si>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</si>
  <si>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</si>
  <si>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</si>
  <si>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</si>
  <si>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</si>
  <si>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</si>
  <si>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</si>
  <si>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</si>
  <si>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</si>
  <si>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</si>
  <si>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</si>
  <si>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</si>
  <si>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</si>
  <si>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</si>
  <si>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</si>
  <si>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</si>
  <si>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</si>
  <si>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</si>
  <si>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</si>
  <si>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</si>
  <si>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</si>
  <si>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</si>
  <si>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</si>
  <si>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</si>
  <si>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</si>
  <si>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</si>
  <si>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</si>
  <si>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</si>
  <si>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</si>
  <si>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</si>
  <si>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</si>
  <si>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</si>
  <si>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</si>
  <si>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</si>
  <si>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</si>
  <si>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</si>
  <si>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</si>
  <si>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</si>
  <si>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</si>
  <si>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</si>
  <si>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</si>
  <si>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</si>
  <si>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</si>
  <si>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</si>
  <si>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</si>
  <si>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</si>
  <si>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</si>
  <si>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</si>
  <si>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</si>
  <si>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</si>
  <si>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</si>
  <si>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</si>
  <si>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</si>
  <si>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</si>
  <si>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</si>
  <si>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</si>
  <si>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</si>
  <si>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</si>
  <si>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</si>
  <si>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</si>
  <si>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</si>
  <si>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</si>
  <si>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</si>
  <si>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</si>
  <si>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</si>
  <si>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</si>
  <si>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</si>
  <si>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</si>
  <si>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</si>
  <si>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</si>
  <si>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</si>
  <si>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</si>
  <si>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</si>
  <si>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</si>
  <si>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</si>
  <si>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</si>
  <si>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</si>
  <si>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</si>
  <si>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</si>
  <si>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</si>
  <si>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</si>
  <si>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</si>
  <si>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</si>
  <si>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</si>
  <si>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</si>
  <si>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</si>
  <si>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</si>
  <si>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</si>
  <si>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</si>
  <si>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</si>
  <si>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</si>
  <si>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</si>
  <si>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</si>
  <si>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</si>
  <si>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</si>
  <si>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</si>
  <si>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</si>
  <si>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</si>
  <si>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</si>
  <si>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</si>
  <si>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</si>
  <si>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</si>
  <si>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</si>
  <si>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</si>
  <si>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</si>
  <si>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</si>
  <si>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</si>
  <si>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</si>
  <si>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</si>
  <si>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</si>
  <si>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</si>
  <si>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</si>
  <si>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</si>
  <si>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</si>
  <si>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</si>
  <si>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</si>
  <si>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</si>
  <si>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</si>
  <si>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</si>
  <si>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</si>
  <si>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</si>
  <si>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</si>
  <si>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</si>
  <si>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</si>
  <si>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</si>
  <si>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</si>
  <si>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</si>
  <si>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</si>
  <si>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</si>
  <si>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</si>
  <si>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</si>
  <si>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</si>
  <si>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</si>
  <si>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</si>
  <si>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</si>
  <si>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</si>
  <si>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</si>
  <si>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</si>
  <si>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</si>
  <si>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</si>
  <si>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</si>
  <si>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</si>
  <si>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</si>
  <si>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</si>
  <si>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</si>
  <si>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</si>
  <si>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</si>
  <si>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</si>
  <si>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</si>
  <si>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</si>
  <si>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</si>
  <si>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</si>
  <si>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</si>
  <si>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</si>
  <si>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</si>
  <si>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</si>
  <si>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</si>
  <si>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</si>
  <si>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</si>
  <si>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</si>
  <si>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</si>
  <si>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</si>
  <si>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</si>
  <si>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</si>
  <si>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</si>
  <si>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</si>
  <si>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</si>
  <si>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</si>
  <si>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</si>
  <si>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</si>
  <si>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</si>
  <si>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</si>
  <si>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</si>
  <si>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</si>
  <si>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</si>
  <si>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</si>
  <si>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</si>
  <si>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</si>
  <si>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</si>
  <si>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</si>
  <si>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</si>
  <si>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</si>
  <si>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</si>
  <si>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</si>
  <si>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</si>
  <si>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</si>
  <si>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</si>
  <si>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</si>
  <si>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</si>
  <si>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</si>
  <si>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</si>
  <si>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</si>
  <si>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</si>
  <si>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</si>
  <si>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</si>
  <si>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</si>
  <si>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</si>
  <si>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</si>
  <si>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</si>
  <si>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</si>
  <si>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</si>
  <si>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</si>
  <si>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</si>
  <si>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</si>
  <si>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</si>
  <si>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</si>
  <si>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</si>
  <si>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</si>
  <si>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</si>
  <si>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</si>
  <si>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</si>
  <si>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</si>
  <si>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</si>
  <si>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</si>
  <si>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</si>
  <si>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</si>
  <si>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</si>
  <si>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</si>
  <si>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</si>
  <si>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</si>
  <si>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</si>
  <si>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</si>
  <si>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</si>
  <si>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</si>
  <si>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</si>
  <si>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</si>
  <si>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</si>
  <si>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</si>
  <si>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</si>
  <si>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</si>
  <si>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</si>
  <si>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</si>
  <si>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</si>
  <si>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</si>
  <si>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</si>
  <si>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</si>
  <si>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</si>
  <si>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</si>
  <si>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</si>
  <si>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</si>
  <si>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</si>
  <si>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</si>
  <si>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</si>
  <si>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</si>
  <si>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</si>
  <si>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</si>
  <si>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</si>
  <si>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</si>
  <si>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</si>
  <si>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</si>
  <si>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</si>
  <si>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</si>
  <si>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</si>
  <si>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</si>
  <si>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</si>
  <si>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</si>
  <si>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</si>
  <si>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</si>
  <si>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</si>
  <si>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</si>
  <si>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</si>
  <si>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</si>
  <si>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</si>
  <si>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</si>
  <si>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</si>
  <si>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</si>
  <si>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</si>
  <si>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</si>
  <si>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</si>
  <si>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</si>
  <si>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</si>
  <si>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</si>
  <si>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</si>
  <si>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</si>
  <si>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</si>
  <si>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</si>
  <si>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</si>
  <si>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</si>
  <si>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</si>
  <si>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</si>
  <si>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</si>
  <si>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</si>
  <si>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</si>
  <si>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</si>
  <si>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</si>
  <si>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</si>
  <si>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</si>
  <si>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</si>
  <si>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</si>
  <si>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</si>
  <si>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</si>
  <si>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</si>
  <si>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</si>
  <si>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</si>
  <si>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</si>
  <si>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</si>
  <si>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</si>
  <si>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</si>
  <si>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</si>
  <si>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</si>
  <si>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</si>
  <si>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</si>
  <si>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</si>
  <si>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</si>
  <si>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</si>
  <si>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</si>
  <si>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</si>
  <si>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</si>
  <si>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</si>
  <si>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</si>
  <si>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</si>
  <si>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</si>
  <si>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</si>
  <si>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</si>
  <si>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</si>
  <si>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</si>
  <si>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</si>
  <si>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</si>
  <si>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</si>
  <si>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</si>
  <si>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</si>
  <si>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</si>
  <si>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</si>
  <si>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</si>
  <si>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</si>
  <si>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</si>
  <si>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</si>
  <si>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</si>
  <si>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</si>
  <si>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</si>
  <si>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</si>
  <si>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</si>
  <si>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</si>
  <si>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</si>
  <si>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</si>
  <si>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</si>
  <si>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</si>
  <si>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</si>
  <si>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</si>
  <si>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</si>
  <si>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</si>
  <si>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</si>
  <si>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</si>
  <si>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</si>
  <si>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</si>
  <si>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</si>
  <si>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</si>
  <si>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</si>
  <si>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</si>
  <si>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</si>
  <si>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</si>
  <si>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</si>
  <si>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</si>
  <si>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</si>
  <si>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</si>
  <si>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</si>
  <si>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</si>
  <si>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</si>
  <si>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</si>
  <si>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</si>
  <si>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</si>
  <si>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</si>
  <si>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</si>
  <si>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</si>
  <si>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</si>
  <si>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</si>
  <si>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</si>
  <si>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</si>
  <si>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</si>
  <si>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</si>
  <si>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</si>
  <si>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</si>
  <si>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</si>
  <si>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</si>
  <si>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</si>
  <si>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</si>
  <si>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</si>
  <si>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</si>
  <si>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</si>
  <si>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</si>
  <si>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</si>
  <si>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</si>
  <si>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</si>
  <si>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</si>
  <si>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</si>
  <si>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</si>
  <si>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</si>
  <si>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</si>
  <si>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</si>
  <si>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</si>
  <si>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</si>
  <si>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</si>
  <si>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</si>
  <si>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</si>
  <si>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</si>
  <si>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</si>
  <si>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</si>
  <si>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</si>
  <si>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</si>
  <si>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</si>
  <si>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</si>
  <si>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</si>
  <si>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</si>
  <si>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</si>
  <si>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</si>
  <si>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</si>
  <si>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</si>
  <si>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</si>
  <si>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</si>
  <si>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</si>
  <si>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</si>
  <si>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</si>
  <si>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</si>
  <si>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</si>
  <si>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</si>
  <si>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</si>
  <si>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</si>
  <si>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</si>
  <si>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</si>
  <si>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</si>
  <si>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</si>
  <si>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</si>
  <si>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</si>
  <si>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</si>
  <si>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</si>
  <si>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</si>
  <si>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</si>
  <si>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</si>
  <si>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</si>
  <si>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</si>
  <si>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</si>
  <si>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</si>
  <si>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</si>
  <si>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</si>
  <si>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</si>
  <si>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</si>
  <si>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</si>
  <si>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</si>
  <si>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</si>
  <si>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</si>
  <si>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</si>
  <si>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</si>
  <si>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</si>
  <si>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</si>
  <si>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</si>
  <si>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</si>
  <si>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</si>
  <si>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</si>
  <si>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</si>
  <si>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</si>
  <si>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</si>
  <si>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</si>
  <si>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</si>
  <si>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</si>
  <si>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</si>
  <si>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</si>
  <si>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</si>
  <si>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</si>
  <si>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</si>
  <si>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</si>
  <si>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</si>
  <si>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</si>
  <si>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</si>
  <si>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</si>
  <si>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</si>
  <si>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</si>
  <si>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</si>
  <si>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</si>
  <si>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</si>
  <si>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</si>
  <si>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</si>
  <si>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</si>
  <si>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</si>
  <si>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</si>
  <si>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</si>
  <si>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</si>
  <si>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</si>
  <si>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</si>
  <si>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</si>
  <si>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</si>
  <si>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</si>
  <si>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</si>
  <si>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</si>
  <si>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</si>
  <si>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</si>
  <si>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</si>
  <si>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</si>
  <si>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</si>
  <si>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</si>
  <si>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</si>
  <si>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</si>
  <si>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</si>
  <si>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</si>
  <si>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</si>
  <si>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</si>
  <si>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</si>
  <si>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</si>
  <si>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</si>
  <si>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</si>
  <si>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</si>
  <si>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</si>
  <si>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</si>
  <si>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</si>
  <si>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</si>
  <si>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</si>
  <si>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</si>
  <si>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</si>
  <si>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</si>
  <si>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</si>
  <si>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</si>
  <si>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</si>
  <si>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</si>
  <si>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</si>
  <si>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</si>
  <si>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</si>
  <si>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</si>
  <si>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</si>
  <si>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</si>
  <si>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</si>
  <si>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</si>
  <si>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</si>
  <si>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</si>
  <si>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</si>
  <si>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</si>
  <si>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</si>
  <si>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</si>
  <si>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</si>
  <si>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</si>
  <si>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</si>
  <si>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</si>
  <si>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</si>
  <si>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</si>
  <si>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</si>
  <si>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</si>
  <si>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</si>
  <si>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</si>
  <si>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</si>
  <si>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</si>
  <si>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</si>
  <si>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</si>
  <si>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</si>
  <si>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</si>
  <si>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</si>
  <si>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</si>
  <si>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</si>
  <si>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</si>
  <si>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</si>
  <si>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</si>
  <si>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</si>
  <si>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</si>
  <si>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</si>
  <si>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</si>
  <si>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</si>
  <si>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</si>
  <si>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</si>
  <si>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</si>
  <si>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</si>
  <si>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</si>
  <si>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</si>
  <si>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</si>
  <si>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</si>
  <si>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</si>
  <si>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</si>
  <si>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</si>
  <si>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</si>
  <si>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</si>
  <si>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</si>
  <si>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</si>
  <si>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</si>
  <si>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</si>
  <si>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</si>
  <si>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</si>
  <si>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</si>
  <si>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</si>
  <si>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</si>
  <si>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</si>
  <si>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</si>
  <si>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</si>
  <si>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</si>
  <si>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</si>
  <si>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</si>
  <si>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</si>
  <si>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</si>
  <si>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</si>
  <si>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</si>
  <si>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</si>
  <si>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</si>
  <si>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</si>
  <si>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</si>
  <si>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</si>
  <si>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</si>
  <si>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</si>
  <si>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</si>
  <si>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</si>
  <si>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</si>
  <si>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</si>
  <si>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</si>
  <si>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</si>
  <si>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</si>
  <si>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</si>
  <si>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</si>
  <si>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</si>
  <si>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</si>
  <si>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</si>
  <si>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</si>
  <si>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</si>
  <si>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</si>
  <si>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</si>
  <si>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</si>
  <si>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</si>
  <si>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</si>
  <si>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</si>
  <si>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</si>
  <si>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</si>
  <si>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</si>
  <si>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</si>
  <si>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</si>
  <si>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</si>
  <si>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</si>
  <si>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</si>
  <si>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</si>
  <si>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</si>
  <si>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</si>
  <si>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</si>
  <si>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</si>
  <si>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</si>
  <si>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</si>
  <si>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</si>
  <si>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</si>
  <si>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</si>
  <si>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</si>
  <si>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</si>
  <si>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</si>
  <si>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</si>
  <si>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</si>
  <si>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</si>
  <si>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</si>
  <si>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</si>
  <si>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</si>
  <si>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</si>
  <si>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</si>
  <si>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</si>
  <si>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</si>
  <si>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</si>
  <si>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</si>
  <si>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</si>
  <si>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</si>
  <si>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</si>
  <si>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</si>
  <si>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</si>
  <si>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</si>
  <si>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</si>
  <si>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</si>
  <si>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</si>
  <si>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</si>
  <si>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</si>
  <si>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</si>
  <si>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</si>
  <si>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</si>
  <si>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</si>
  <si>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</si>
  <si>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</si>
  <si>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</si>
  <si>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</si>
  <si>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</si>
  <si>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</si>
  <si>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</si>
  <si>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</si>
  <si>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</si>
  <si>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</si>
  <si>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</si>
  <si>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</si>
  <si>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</si>
  <si>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</si>
  <si>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</si>
  <si>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</si>
  <si>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</si>
  <si>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</si>
  <si>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</si>
  <si>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</si>
  <si>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</si>
  <si>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</si>
  <si>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</si>
  <si>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</si>
  <si>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</si>
  <si>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</si>
  <si>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</si>
  <si>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</si>
  <si>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</si>
  <si>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</si>
  <si>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</si>
  <si>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</si>
  <si>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</si>
  <si>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</si>
  <si>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</si>
  <si>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</si>
  <si>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</si>
  <si>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</si>
  <si>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</si>
  <si>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</si>
  <si>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</si>
  <si>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</si>
  <si>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</si>
  <si>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</si>
  <si>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</si>
  <si>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</si>
  <si>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</si>
  <si>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</si>
  <si>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</si>
  <si>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</si>
  <si>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</si>
  <si>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</si>
  <si>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</si>
  <si>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</si>
  <si>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</si>
  <si>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</si>
  <si>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</si>
  <si>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</si>
  <si>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</si>
  <si>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</si>
  <si>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</si>
  <si>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</si>
  <si>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</si>
  <si>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</si>
  <si>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</si>
  <si>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</si>
  <si>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</si>
  <si>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</si>
  <si>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</si>
  <si>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</si>
  <si>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</si>
  <si>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</si>
  <si>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</si>
  <si>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</si>
  <si>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</si>
  <si>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</si>
  <si>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</si>
  <si>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</si>
  <si>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</si>
  <si>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</si>
  <si>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</si>
  <si>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</si>
  <si>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</si>
  <si>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</si>
  <si>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</si>
  <si>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</si>
  <si>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</si>
  <si>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</si>
  <si>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</si>
  <si>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</si>
  <si>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</si>
  <si>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</si>
  <si>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</si>
  <si>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</si>
  <si>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</si>
  <si>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</si>
  <si>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</si>
  <si>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</si>
  <si>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</si>
  <si>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</si>
  <si>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</si>
  <si>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</si>
  <si>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</si>
  <si>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</si>
  <si>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</si>
  <si>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</si>
  <si>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</si>
  <si>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</si>
  <si>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</si>
  <si>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</si>
  <si>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</si>
  <si>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</si>
  <si>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</si>
  <si>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</si>
  <si>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</si>
  <si>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</si>
  <si>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</si>
  <si>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</si>
  <si>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</si>
  <si>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</si>
  <si>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</si>
  <si>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</si>
  <si>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</si>
  <si>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</si>
  <si>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</si>
  <si>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</si>
  <si>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</si>
  <si>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</si>
  <si>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</si>
  <si>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</si>
  <si>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</si>
  <si>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</si>
  <si>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</si>
  <si>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</si>
  <si>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</si>
  <si>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</si>
  <si>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</si>
  <si>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</si>
  <si>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</si>
  <si>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</si>
  <si>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</si>
  <si>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</si>
  <si>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</si>
  <si>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</si>
  <si>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</si>
  <si>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</si>
  <si>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</si>
  <si>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</si>
  <si>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</si>
  <si>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</si>
  <si>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</si>
  <si>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</si>
  <si>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</si>
  <si>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</si>
  <si>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</si>
  <si>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</si>
  <si>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</si>
  <si>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</si>
  <si>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</si>
  <si>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</si>
  <si>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</si>
  <si>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</si>
  <si>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</si>
  <si>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</si>
  <si>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</si>
  <si>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</si>
  <si>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</si>
  <si>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</si>
  <si>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</si>
  <si>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</si>
  <si>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</si>
  <si>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</si>
  <si>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</si>
  <si>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</si>
  <si>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</si>
  <si>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</si>
  <si>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</si>
  <si>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</si>
  <si>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</si>
  <si>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</si>
  <si>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</si>
  <si>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</si>
  <si>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</si>
  <si>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</si>
  <si>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</si>
  <si>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</si>
  <si>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</si>
  <si>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</si>
  <si>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</si>
  <si>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</si>
  <si>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</si>
  <si>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</si>
  <si>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</si>
  <si>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</si>
  <si>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</si>
  <si>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</si>
  <si>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</si>
  <si>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</si>
  <si>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</si>
  <si>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</si>
  <si>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</si>
  <si>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</si>
  <si>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</si>
  <si>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</si>
  <si>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</si>
  <si>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</si>
  <si>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</si>
  <si>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</si>
  <si>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</si>
  <si>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</si>
  <si>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</si>
  <si>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</si>
  <si>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</si>
  <si>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</si>
  <si>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</si>
  <si>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</si>
  <si>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</si>
  <si>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</si>
  <si>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</si>
  <si>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</si>
  <si>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</si>
  <si>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</si>
  <si>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</si>
  <si>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</si>
  <si>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</si>
  <si>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</si>
  <si>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</si>
  <si>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</si>
  <si>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</si>
  <si>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</si>
  <si>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</si>
  <si>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</si>
  <si>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</si>
  <si>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</si>
  <si>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</si>
  <si>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</si>
  <si>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</si>
  <si>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</si>
  <si>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</si>
  <si>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</si>
  <si>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</si>
  <si>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</si>
  <si>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</si>
  <si>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</si>
  <si>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</si>
  <si>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</si>
  <si>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</si>
  <si>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</si>
  <si>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</si>
  <si>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</si>
  <si>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</si>
  <si>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</si>
  <si>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</si>
  <si>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</si>
  <si>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</si>
  <si>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</si>
  <si>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</si>
  <si>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</si>
  <si>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</si>
  <si>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</si>
  <si>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</si>
  <si>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</si>
  <si>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</si>
  <si>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</si>
  <si>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</si>
  <si>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</si>
  <si>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</si>
  <si>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</si>
  <si>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</si>
  <si>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</si>
  <si>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</si>
  <si>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</si>
  <si>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</si>
  <si>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</si>
  <si>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</si>
  <si>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</si>
  <si>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</si>
  <si>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</si>
  <si>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</si>
  <si>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</si>
  <si>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</si>
  <si>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</si>
  <si>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</si>
  <si>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</si>
  <si>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</si>
  <si>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</si>
  <si>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</si>
  <si>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</si>
  <si>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</si>
  <si>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</si>
  <si>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</si>
  <si>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</si>
  <si>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</si>
  <si>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</si>
  <si>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</si>
  <si>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</si>
  <si>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</si>
  <si>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</si>
  <si>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</si>
  <si>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</si>
  <si>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</si>
  <si>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</si>
  <si>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</si>
  <si>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</si>
  <si>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</si>
  <si>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</si>
  <si>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</si>
  <si>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</si>
  <si>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</si>
  <si>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</si>
  <si>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</si>
  <si>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</si>
  <si>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</si>
  <si>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</si>
  <si>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</si>
  <si>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</si>
  <si>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</si>
  <si>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</si>
  <si>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</si>
  <si>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</si>
  <si>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</si>
  <si>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</si>
  <si>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</si>
  <si>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</si>
  <si>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</si>
  <si>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</si>
  <si>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</si>
  <si>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</si>
  <si>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</si>
  <si>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</si>
  <si>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</si>
  <si>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</si>
  <si>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</si>
  <si>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</si>
  <si>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</si>
  <si>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</si>
  <si>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</si>
  <si>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</si>
  <si>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</si>
  <si>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</si>
  <si>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</si>
  <si>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</si>
  <si>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</si>
  <si>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</si>
  <si>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</si>
  <si>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</si>
  <si>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</si>
  <si>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</si>
  <si>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</si>
  <si>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</si>
  <si>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</si>
  <si>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</si>
  <si>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</si>
  <si>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</si>
  <si>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</si>
  <si>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</si>
  <si>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</si>
  <si>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</si>
  <si>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</si>
  <si>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</si>
  <si>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</si>
  <si>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</si>
  <si>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</si>
  <si>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</si>
  <si>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</si>
  <si>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</si>
  <si>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</si>
  <si>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</si>
  <si>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</si>
  <si>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</si>
  <si>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</si>
  <si>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</si>
  <si>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</si>
  <si>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</si>
  <si>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</si>
  <si>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</si>
  <si>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</si>
  <si>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</si>
  <si>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</si>
  <si>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</si>
  <si>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</si>
  <si>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</si>
  <si>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</si>
  <si>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</si>
  <si>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</si>
  <si>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</si>
  <si>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</si>
  <si>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</si>
  <si>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</si>
  <si>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</si>
  <si>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</si>
  <si>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</si>
  <si>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</si>
  <si>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</si>
  <si>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</si>
  <si>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</si>
  <si>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</si>
  <si>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</si>
  <si>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</si>
  <si>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</si>
  <si>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</si>
  <si>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</si>
  <si>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</si>
  <si>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</si>
  <si>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</si>
  <si>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</si>
  <si>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</si>
  <si>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</si>
  <si>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</si>
  <si>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</si>
  <si>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</si>
  <si>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</si>
  <si>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</si>
  <si>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</si>
  <si>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</si>
  <si>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</si>
  <si>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</si>
  <si>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</si>
  <si>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</si>
  <si>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</si>
  <si>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</si>
  <si>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</si>
  <si>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</si>
  <si>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</si>
  <si>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</si>
  <si>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</si>
  <si>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</si>
  <si>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</si>
  <si>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</si>
  <si>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</si>
  <si>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</si>
  <si>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</si>
  <si>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</si>
  <si>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</si>
  <si>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</si>
  <si>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</si>
  <si>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</si>
  <si>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</si>
  <si>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</si>
  <si>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</si>
  <si>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</si>
  <si>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</si>
  <si>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</si>
  <si>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</si>
  <si>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</si>
  <si>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</si>
  <si>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</si>
  <si>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</si>
  <si>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</si>
  <si>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</si>
  <si>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</si>
  <si>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</si>
  <si>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</si>
  <si>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</si>
  <si>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</si>
  <si>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</si>
  <si>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</si>
  <si>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</si>
  <si>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</si>
  <si>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</si>
  <si>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</si>
  <si>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</si>
  <si>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</si>
  <si>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</si>
  <si>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</si>
  <si>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</si>
  <si>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</si>
  <si>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</si>
  <si>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</si>
  <si>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</si>
  <si>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</si>
  <si>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</si>
  <si>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</si>
  <si>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</si>
  <si>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</si>
  <si>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</si>
  <si>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</si>
  <si>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</si>
  <si>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</si>
  <si>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</si>
  <si>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</si>
  <si>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</si>
  <si>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</si>
  <si>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</si>
  <si>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</si>
  <si>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</si>
  <si>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</si>
  <si>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</si>
  <si>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</si>
  <si>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</si>
  <si>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</si>
  <si>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</si>
  <si>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</si>
  <si>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</si>
  <si>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</si>
  <si>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</si>
  <si>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</si>
  <si>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</si>
  <si>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</si>
  <si>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</si>
  <si>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</si>
  <si>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</si>
  <si>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</si>
  <si>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</si>
  <si>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</si>
  <si>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</si>
  <si>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</si>
  <si>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</si>
  <si>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</si>
  <si>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</si>
  <si>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</si>
  <si>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</si>
  <si>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</si>
  <si>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</si>
  <si>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</si>
  <si>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</si>
  <si>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</si>
  <si>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</si>
  <si>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</si>
  <si>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</si>
  <si>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</si>
  <si>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</si>
  <si>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</si>
  <si>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</si>
  <si>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</si>
  <si>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</si>
  <si>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</si>
  <si>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</si>
  <si>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</si>
  <si>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</si>
  <si>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</si>
  <si>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</si>
  <si>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</si>
  <si>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</si>
  <si>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</si>
  <si>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</si>
  <si>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</si>
  <si>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</si>
  <si>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</si>
  <si>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</si>
  <si>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</si>
  <si>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</si>
  <si>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</si>
  <si>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</si>
  <si>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</si>
  <si>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</si>
  <si>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</si>
  <si>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</si>
  <si>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</si>
  <si>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</si>
  <si>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</si>
  <si>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</si>
  <si>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</si>
  <si>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</si>
  <si>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</si>
  <si>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</si>
  <si>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</si>
  <si>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</si>
  <si>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</si>
  <si>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</si>
  <si>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</si>
  <si>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</si>
  <si>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</si>
  <si>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</si>
  <si>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</si>
  <si>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</si>
  <si>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</si>
  <si>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</si>
  <si>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</si>
  <si>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</si>
  <si>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</si>
  <si>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</si>
  <si>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</si>
  <si>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</si>
  <si>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</si>
  <si>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</si>
  <si>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</si>
  <si>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</si>
  <si>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</si>
  <si>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</si>
  <si>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</si>
  <si>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</si>
  <si>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</si>
  <si>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</si>
  <si>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</si>
  <si>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</si>
  <si>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</si>
  <si>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</si>
  <si>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</si>
  <si>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</si>
  <si>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</si>
  <si>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</si>
  <si>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</si>
  <si>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</si>
  <si>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</si>
  <si>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</si>
  <si>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</si>
  <si>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</si>
  <si>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</si>
  <si>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</si>
  <si>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</si>
  <si>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</si>
  <si>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</si>
  <si>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</si>
  <si>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</si>
  <si>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</si>
  <si>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</si>
  <si>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</si>
  <si>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</si>
  <si>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</si>
  <si>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</si>
  <si>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</si>
  <si>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</si>
  <si>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</si>
  <si>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</si>
  <si>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</si>
  <si>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</si>
  <si>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</si>
  <si>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</si>
  <si>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</si>
  <si>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</si>
  <si>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</si>
  <si>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</si>
  <si>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</si>
  <si>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</si>
  <si>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</si>
  <si>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</si>
  <si>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</si>
  <si>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</si>
  <si>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</si>
  <si>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</si>
  <si>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</si>
  <si>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</si>
  <si>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</si>
  <si>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</si>
  <si>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</si>
  <si>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</si>
  <si>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</si>
  <si>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</si>
  <si>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</si>
  <si>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</si>
  <si>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</si>
  <si>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</si>
  <si>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</si>
  <si>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</si>
  <si>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</si>
  <si>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</si>
  <si>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</si>
  <si>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</si>
  <si>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</si>
  <si>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</si>
  <si>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</si>
  <si>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</si>
  <si>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</si>
  <si>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</si>
  <si>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</si>
  <si>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</si>
  <si>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</si>
  <si>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</si>
  <si>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</si>
  <si>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</si>
  <si>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</si>
  <si>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</si>
  <si>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</si>
  <si>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</si>
  <si>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</si>
  <si>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</si>
  <si>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</si>
  <si>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</si>
  <si>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</si>
  <si>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</si>
  <si>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</si>
  <si>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</si>
  <si>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</si>
  <si>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</si>
  <si>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</si>
  <si>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</si>
  <si>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</si>
  <si>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</si>
  <si>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</si>
  <si>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</si>
  <si>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</si>
  <si>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</si>
  <si>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</si>
  <si>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</si>
  <si>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</si>
  <si>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</si>
  <si>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</si>
  <si>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</si>
  <si>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</si>
  <si>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</si>
  <si>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</si>
  <si>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</si>
  <si>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</si>
  <si>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</si>
  <si>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</si>
  <si>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</si>
  <si>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</si>
  <si>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</si>
  <si>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</si>
  <si>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</si>
  <si>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</si>
  <si>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</si>
  <si>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</si>
  <si>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</si>
  <si>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</si>
  <si>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</si>
  <si>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</si>
  <si>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</si>
  <si>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</si>
  <si>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</si>
  <si>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</si>
  <si>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</si>
  <si>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</si>
  <si>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</si>
  <si>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</si>
  <si>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</si>
  <si>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</si>
  <si>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</si>
  <si>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</si>
  <si>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</si>
  <si>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</si>
  <si>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</si>
  <si>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</si>
  <si>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</si>
  <si>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</si>
  <si>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</si>
  <si>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</si>
  <si>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</si>
  <si>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</si>
  <si>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</si>
  <si>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</si>
  <si>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</si>
  <si>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</si>
  <si>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</si>
  <si>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</si>
  <si>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</si>
  <si>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</si>
  <si>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</si>
  <si>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</si>
  <si>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</si>
  <si>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</si>
  <si>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</si>
  <si>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</si>
  <si>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</si>
  <si>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</si>
  <si>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</si>
  <si>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</si>
  <si>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</si>
  <si>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</si>
  <si>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</si>
  <si>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</si>
  <si>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</si>
  <si>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</si>
  <si>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</si>
  <si>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</si>
  <si>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</si>
  <si>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</si>
  <si>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</si>
  <si>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</si>
  <si>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</si>
  <si>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</si>
  <si>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</si>
  <si>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</si>
  <si>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</si>
  <si>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</si>
  <si>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</si>
  <si>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</si>
  <si>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</si>
  <si>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</si>
  <si>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</si>
  <si>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</si>
  <si>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</si>
  <si>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</si>
  <si>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</si>
  <si>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</si>
  <si>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</si>
  <si>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</si>
  <si>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</si>
  <si>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</si>
  <si>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</si>
  <si>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</si>
  <si>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</si>
  <si>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</si>
  <si>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</si>
  <si>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</si>
  <si>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</si>
  <si>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</si>
  <si>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</si>
  <si>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</si>
  <si>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</si>
  <si>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</si>
  <si>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</si>
  <si>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</si>
  <si>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</si>
  <si>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</si>
  <si>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</si>
  <si>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</si>
  <si>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</si>
  <si>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</si>
  <si>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</si>
  <si>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</si>
  <si>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</si>
  <si>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</si>
  <si>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</si>
  <si>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</si>
  <si>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</si>
  <si>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</si>
  <si>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</si>
  <si>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</si>
  <si>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</si>
  <si>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</si>
  <si>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</si>
  <si>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</si>
  <si>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</si>
  <si>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</si>
  <si>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</si>
  <si>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</si>
  <si>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</si>
  <si>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</si>
  <si>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</si>
  <si>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</si>
  <si>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</si>
  <si>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</si>
  <si>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</si>
  <si>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</si>
  <si>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</si>
  <si>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</si>
  <si>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</si>
  <si>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</si>
  <si>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</si>
  <si>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</si>
  <si>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</si>
  <si>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</si>
  <si>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</si>
  <si>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</si>
  <si>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</si>
  <si>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</si>
  <si>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</si>
  <si>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</si>
  <si>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</si>
  <si>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</si>
  <si>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</si>
  <si>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</si>
  <si>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</si>
  <si>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</si>
  <si>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</si>
  <si>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</si>
  <si>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</si>
  <si>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</si>
  <si>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</si>
  <si>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</si>
  <si>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</si>
  <si>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</si>
  <si>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</si>
  <si>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</si>
  <si>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</si>
  <si>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</si>
  <si>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</si>
  <si>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</si>
  <si>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</si>
  <si>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</si>
  <si>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</si>
  <si>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</si>
  <si>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</si>
  <si>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</si>
  <si>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</si>
  <si>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</si>
  <si>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</si>
  <si>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</si>
  <si>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</si>
  <si>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</si>
  <si>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</si>
  <si>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</si>
  <si>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</si>
  <si>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</si>
  <si>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</si>
  <si>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</si>
  <si>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</si>
  <si>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</si>
  <si>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</si>
  <si>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</si>
  <si>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</si>
  <si>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</si>
  <si>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</si>
  <si>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</si>
  <si>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</si>
  <si>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</si>
  <si>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</si>
  <si>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</si>
  <si>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</si>
  <si>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</si>
  <si>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</si>
  <si>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</si>
  <si>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</si>
  <si>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</si>
  <si>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</si>
  <si>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</si>
  <si>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</si>
  <si>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</si>
  <si>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</si>
  <si>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</si>
  <si>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</si>
  <si>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</si>
  <si>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</si>
  <si>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</si>
  <si>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</si>
  <si>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</si>
  <si>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</si>
  <si>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</si>
  <si>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</si>
  <si>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</si>
  <si>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</si>
  <si>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</si>
  <si>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</si>
  <si>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</si>
  <si>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</si>
  <si>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</si>
  <si>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</si>
  <si>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</si>
  <si>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</si>
  <si>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</si>
  <si>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</si>
  <si>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</si>
  <si>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</si>
  <si>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</si>
  <si>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</si>
  <si>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</si>
  <si>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</si>
  <si>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</si>
  <si>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</si>
  <si>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</si>
  <si>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</si>
  <si>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</si>
  <si>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</si>
  <si>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</si>
  <si>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</si>
  <si>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</si>
  <si>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</si>
  <si>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</si>
  <si>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</si>
  <si>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</si>
  <si>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</si>
  <si>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</si>
  <si>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</si>
  <si>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</si>
  <si>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</si>
  <si>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</si>
  <si>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</si>
  <si>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</si>
  <si>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</si>
  <si>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</si>
  <si>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</si>
  <si>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</si>
  <si>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</si>
  <si>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</si>
  <si>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</si>
  <si>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</si>
  <si>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</si>
  <si>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</si>
  <si>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</si>
  <si>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</si>
  <si>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</si>
  <si>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</si>
  <si>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</si>
  <si>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</si>
  <si>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</si>
  <si>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</si>
  <si>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</si>
  <si>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</si>
  <si>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</si>
  <si>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</si>
  <si>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</si>
  <si>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</si>
  <si>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</si>
  <si>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</si>
  <si>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</si>
  <si>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</si>
  <si>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</si>
  <si>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</si>
  <si>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</si>
  <si>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</si>
  <si>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</si>
  <si>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</si>
  <si>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</si>
  <si>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</si>
  <si>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</si>
  <si>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</si>
  <si>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</si>
  <si>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</si>
  <si>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</si>
  <si>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</si>
  <si>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</si>
  <si>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</si>
  <si>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</si>
  <si>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</si>
  <si>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</si>
  <si>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</si>
  <si>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</si>
  <si>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</si>
  <si>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</si>
  <si>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</si>
  <si>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</si>
  <si>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</si>
  <si>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</si>
  <si>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</si>
  <si>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</si>
  <si>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</si>
  <si>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</si>
  <si>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</si>
  <si>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</si>
  <si>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</si>
  <si>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</si>
  <si>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</si>
  <si>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</si>
  <si>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</si>
  <si>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</si>
  <si>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</si>
  <si>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</si>
  <si>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</si>
  <si>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</si>
  <si>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</si>
  <si>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</si>
  <si>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</si>
  <si>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</si>
  <si>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</si>
  <si>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</si>
  <si>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</si>
  <si>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</si>
  <si>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</si>
  <si>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</si>
  <si>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</si>
  <si>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</si>
  <si>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</si>
  <si>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</si>
  <si>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</si>
  <si>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</si>
  <si>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</si>
  <si>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</si>
  <si>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</si>
  <si>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</si>
  <si>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</si>
  <si>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</si>
  <si>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</si>
  <si>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</si>
  <si>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</si>
  <si>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</si>
  <si>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</si>
  <si>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</si>
  <si>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</si>
  <si>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</si>
  <si>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</si>
  <si>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</si>
  <si>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</si>
  <si>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</si>
  <si>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</si>
  <si>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</si>
  <si>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</si>
  <si>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</si>
  <si>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</si>
  <si>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</si>
  <si>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</si>
  <si>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</si>
  <si>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</si>
  <si>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</si>
  <si>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</si>
  <si>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</si>
  <si>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</si>
  <si>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</si>
  <si>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</si>
  <si>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</si>
  <si>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</si>
  <si>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</si>
  <si>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</si>
  <si>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</si>
  <si>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</si>
  <si>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</si>
  <si>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</si>
  <si>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</si>
  <si>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</si>
  <si>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</si>
  <si>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</si>
  <si>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</si>
  <si>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</si>
  <si>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</si>
  <si>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</si>
  <si>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</si>
  <si>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</si>
  <si>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</si>
  <si>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</si>
  <si>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</si>
  <si>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</si>
  <si>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</si>
  <si>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</si>
  <si>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</si>
  <si>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</si>
  <si>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</si>
  <si>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</si>
  <si>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</si>
  <si>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</si>
  <si>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</si>
  <si>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</si>
  <si>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</si>
  <si>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</si>
  <si>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</si>
  <si>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</si>
  <si>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</si>
  <si>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</si>
  <si>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</si>
  <si>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</si>
  <si>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</si>
  <si>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</si>
  <si>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</si>
  <si>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</si>
  <si>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</si>
  <si>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</si>
  <si>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</si>
  <si>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</si>
  <si>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</si>
  <si>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</si>
  <si>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</si>
  <si>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</si>
  <si>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</si>
  <si>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</si>
  <si>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</si>
  <si>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</si>
  <si>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</si>
  <si>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</si>
  <si>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</si>
  <si>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</si>
  <si>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</si>
  <si>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</si>
  <si>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</si>
  <si>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</si>
  <si>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</si>
  <si>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</si>
  <si>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</si>
  <si>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</si>
  <si>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</si>
  <si>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</si>
  <si>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</si>
  <si>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</si>
  <si>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</si>
  <si>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</si>
  <si>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</si>
  <si>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</si>
  <si>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</si>
  <si>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</si>
  <si>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</si>
  <si>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</si>
  <si>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</si>
  <si>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</si>
  <si>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</si>
  <si>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</si>
  <si>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</si>
  <si>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</si>
  <si>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</si>
  <si>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</si>
  <si>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</si>
  <si>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</si>
  <si>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</si>
  <si>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</si>
  <si>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</si>
  <si>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</si>
  <si>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</si>
  <si>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</si>
  <si>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</si>
  <si>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</si>
  <si>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</si>
  <si>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</si>
  <si>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</si>
  <si>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</si>
  <si>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</si>
  <si>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</si>
  <si>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</si>
  <si>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</si>
  <si>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</si>
  <si>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</si>
  <si>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</si>
  <si>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</si>
  <si>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</si>
  <si>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</si>
  <si>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</si>
  <si>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</si>
  <si>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</si>
  <si>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</si>
  <si>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</si>
  <si>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</si>
  <si>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</si>
  <si>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</si>
  <si>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</si>
  <si>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</si>
  <si>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</si>
  <si>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</si>
  <si>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</si>
  <si>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</si>
  <si>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</si>
  <si>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</si>
  <si>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</si>
  <si>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</si>
  <si>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</si>
  <si>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</si>
  <si>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</si>
  <si>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</si>
  <si>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</si>
  <si>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</si>
  <si>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</si>
  <si>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</si>
  <si>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</si>
  <si>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</si>
  <si>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</si>
  <si>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</si>
  <si>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</si>
  <si>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</si>
  <si>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</si>
  <si>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</si>
  <si>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</si>
  <si>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</si>
  <si>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</si>
  <si>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</si>
  <si>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</si>
  <si>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</si>
  <si>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</si>
  <si>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</si>
  <si>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</si>
  <si>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</si>
  <si>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</si>
  <si>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</si>
  <si>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</si>
  <si>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</si>
  <si>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</si>
  <si>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</si>
  <si>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</si>
  <si>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</si>
  <si>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</si>
  <si>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</si>
  <si>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</si>
  <si>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</si>
  <si>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</si>
  <si>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</si>
  <si>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</si>
  <si>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</si>
  <si>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</si>
  <si>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</si>
  <si>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</si>
  <si>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</si>
  <si>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</si>
  <si>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</si>
  <si>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</si>
  <si>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</si>
  <si>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</si>
  <si>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</si>
  <si>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</si>
  <si>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</si>
  <si>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</si>
  <si>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</si>
  <si>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</si>
  <si>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</si>
  <si>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</si>
  <si>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</si>
  <si>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</si>
  <si>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</si>
  <si>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</si>
  <si>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</si>
  <si>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</si>
  <si>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</si>
  <si>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</si>
  <si>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</si>
  <si>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</si>
  <si>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</si>
  <si>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</si>
  <si>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</si>
  <si>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</si>
  <si>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</si>
  <si>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</si>
  <si>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</si>
  <si>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</si>
  <si>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</si>
  <si>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</si>
  <si>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</si>
  <si>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</si>
  <si>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</si>
  <si>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</si>
  <si>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</si>
  <si>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</si>
  <si>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</si>
  <si>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</si>
  <si>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</si>
  <si>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</si>
  <si>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</si>
  <si>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</si>
  <si>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</si>
  <si>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</si>
  <si>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</si>
  <si>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</si>
  <si>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</si>
  <si>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</si>
  <si>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</si>
  <si>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</si>
  <si>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</si>
  <si>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</si>
  <si>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</si>
  <si>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</si>
  <si>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</si>
  <si>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</si>
  <si>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</si>
  <si>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</si>
  <si>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</si>
  <si>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</si>
  <si>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</si>
  <si>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</si>
  <si>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</si>
  <si>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</si>
  <si>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</si>
  <si>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</si>
  <si>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</si>
  <si>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</si>
  <si>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</si>
  <si>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</si>
  <si>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</si>
  <si>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</si>
  <si>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</si>
  <si>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</si>
  <si>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</si>
  <si>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</si>
  <si>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</si>
  <si>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</si>
  <si>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</si>
  <si>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</si>
  <si>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</si>
  <si>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</si>
  <si>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</si>
  <si>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</si>
  <si>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</si>
  <si>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</si>
  <si>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</si>
  <si>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</si>
  <si>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</si>
  <si>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</si>
  <si>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</si>
  <si>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</si>
  <si>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</si>
  <si>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</si>
  <si>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</si>
  <si>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</si>
  <si>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</si>
  <si>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</si>
  <si>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</si>
  <si>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</si>
  <si>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</si>
  <si>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</si>
  <si>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</si>
  <si>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</si>
  <si>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</si>
  <si>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</si>
  <si>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</si>
  <si>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</si>
  <si>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</si>
  <si>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</si>
  <si>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</si>
  <si>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</si>
  <si>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</si>
  <si>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</si>
  <si>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</si>
  <si>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</si>
  <si>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</si>
  <si>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</si>
  <si>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</si>
  <si>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</si>
  <si>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</si>
  <si>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</si>
  <si>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</si>
  <si>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</si>
  <si>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</si>
  <si>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</si>
  <si>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</si>
  <si>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</si>
  <si>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</si>
  <si>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</si>
  <si>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</si>
  <si>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</si>
  <si>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</si>
  <si>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</si>
  <si>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</si>
  <si>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</si>
  <si>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</si>
  <si>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</si>
  <si>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</si>
  <si>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</si>
  <si>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</si>
  <si>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</si>
  <si>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</si>
  <si>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</si>
  <si>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</si>
  <si>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</si>
  <si>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</si>
  <si>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</si>
  <si>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</si>
  <si>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</si>
  <si>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</si>
  <si>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</si>
  <si>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</si>
  <si>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</si>
  <si>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</si>
  <si>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</si>
  <si>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</si>
  <si>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</si>
  <si>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</si>
  <si>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</si>
  <si>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</si>
  <si>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</si>
  <si>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</si>
  <si>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</si>
  <si>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</si>
  <si>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</si>
  <si>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</si>
  <si>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</si>
  <si>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</si>
  <si>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</si>
  <si>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</si>
  <si>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</si>
  <si>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</si>
  <si>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</si>
  <si>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</si>
  <si>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</si>
  <si>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</si>
  <si>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</si>
  <si>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</si>
  <si>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</si>
  <si>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</si>
  <si>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</si>
  <si>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</si>
  <si>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</si>
  <si>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</si>
  <si>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</si>
  <si>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</si>
  <si>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</si>
  <si>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</si>
  <si>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</si>
  <si>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</si>
  <si>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</si>
  <si>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</si>
  <si>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</si>
  <si>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</si>
  <si>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</si>
  <si>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</si>
  <si>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</si>
  <si>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</si>
  <si>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</si>
  <si>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</si>
  <si>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</si>
  <si>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</si>
  <si>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</si>
  <si>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</si>
  <si>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</si>
  <si>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</si>
  <si>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</si>
  <si>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</si>
  <si>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</si>
  <si>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</si>
  <si>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</si>
  <si>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</si>
  <si>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</si>
  <si>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</si>
  <si>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</si>
  <si>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</si>
  <si>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</si>
  <si>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</si>
  <si>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</si>
  <si>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</si>
  <si>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</si>
  <si>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</si>
  <si>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</si>
  <si>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</si>
  <si>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</si>
  <si>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</si>
  <si>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</si>
  <si>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</si>
  <si>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</si>
  <si>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</si>
  <si>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</si>
  <si>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</si>
  <si>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</si>
  <si>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</si>
  <si>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</si>
  <si>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</si>
  <si>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</si>
  <si>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</si>
  <si>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</si>
  <si>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</si>
  <si>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</si>
  <si>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</si>
  <si>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</si>
  <si>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</si>
  <si>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</si>
  <si>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</si>
  <si>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</si>
  <si>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</si>
  <si>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</si>
  <si>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</si>
  <si>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</si>
  <si>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</si>
  <si>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</si>
  <si>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</si>
  <si>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</si>
  <si>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</si>
  <si>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</si>
  <si>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</si>
  <si>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</si>
  <si>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</si>
  <si>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</si>
  <si>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</si>
  <si>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</si>
  <si>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</si>
  <si>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</si>
  <si>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</si>
  <si>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</si>
  <si>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</si>
  <si>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</si>
  <si>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</si>
  <si>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</si>
  <si>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</si>
  <si>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</si>
  <si>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</si>
  <si>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</si>
  <si>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</si>
  <si>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</si>
  <si>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</si>
  <si>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</si>
  <si>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</si>
  <si>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</si>
  <si>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</si>
  <si>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</si>
  <si>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</si>
  <si>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</si>
  <si>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</si>
  <si>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</si>
  <si>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</si>
  <si>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</si>
  <si>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</si>
  <si>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</si>
  <si>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</si>
  <si>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</si>
  <si>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</si>
  <si>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</si>
  <si>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</si>
  <si>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</si>
  <si>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</si>
  <si>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</si>
  <si>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</si>
  <si>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</si>
  <si>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</si>
  <si>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</si>
  <si>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</si>
  <si>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</si>
  <si>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</si>
  <si>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</si>
  <si>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</si>
  <si>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</si>
  <si>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</si>
  <si>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</si>
  <si>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</si>
  <si>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</si>
  <si>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</si>
  <si>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</si>
  <si>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</si>
  <si>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</si>
  <si>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</si>
  <si>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</si>
  <si>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</si>
  <si>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</si>
  <si>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</si>
  <si>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</si>
  <si>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</si>
  <si>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</si>
  <si>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</si>
  <si>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</si>
  <si>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</si>
  <si>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</si>
  <si>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</si>
  <si>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</si>
  <si>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</si>
  <si>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</si>
  <si>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</si>
  <si>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</si>
  <si>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</si>
  <si>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</si>
  <si>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</si>
  <si>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</si>
  <si>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</si>
  <si>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</si>
  <si>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</si>
  <si>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</si>
  <si>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</si>
  <si>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</si>
  <si>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</si>
  <si>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</si>
  <si>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</si>
  <si>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</si>
  <si>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</si>
  <si>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</si>
  <si>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</si>
  <si>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</si>
  <si>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</si>
  <si>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</si>
  <si>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</si>
  <si>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</si>
  <si>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</si>
  <si>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</si>
  <si>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</si>
  <si>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</si>
  <si>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</si>
  <si>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</si>
  <si>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</si>
  <si>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</si>
  <si>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</si>
  <si>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</si>
  <si>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</si>
  <si>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</si>
  <si>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</si>
  <si>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</si>
  <si>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</si>
  <si>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</si>
  <si>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</si>
  <si>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</si>
  <si>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</si>
  <si>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</si>
  <si>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</si>
  <si>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</si>
  <si>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</si>
  <si>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</si>
  <si>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</si>
  <si>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</si>
  <si>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</si>
  <si>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</si>
  <si>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</si>
  <si>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</si>
  <si>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</si>
  <si>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</si>
  <si>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</si>
  <si>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</si>
  <si>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</si>
  <si>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</si>
  <si>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</si>
  <si>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</si>
  <si>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</si>
  <si>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</si>
  <si>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</si>
  <si>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</si>
  <si>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</si>
  <si>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</si>
  <si>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</si>
  <si>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</si>
  <si>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</si>
  <si>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</si>
  <si>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</si>
  <si>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</si>
  <si>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</si>
  <si>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</si>
  <si>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</si>
  <si>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</si>
  <si>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</si>
  <si>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</si>
  <si>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</si>
  <si>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</si>
  <si>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</si>
  <si>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</si>
  <si>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</si>
  <si>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</si>
  <si>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</si>
  <si>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</si>
  <si>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</si>
  <si>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</si>
  <si>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</si>
  <si>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</si>
  <si>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</si>
  <si>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</si>
  <si>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</si>
  <si>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</si>
  <si>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</si>
  <si>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</si>
  <si>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</si>
  <si>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</si>
  <si>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</si>
  <si>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</si>
  <si>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</si>
  <si>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</si>
  <si>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</si>
  <si>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</si>
  <si>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</si>
  <si>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</si>
  <si>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</si>
  <si>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</si>
  <si>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</si>
  <si>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</si>
  <si>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</si>
  <si>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</si>
  <si>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</si>
  <si>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</si>
  <si>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</si>
  <si>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</si>
  <si>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</si>
  <si>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</si>
  <si>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</si>
  <si>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</si>
  <si>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</si>
  <si>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</si>
  <si>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</si>
  <si>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</si>
  <si>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</si>
  <si>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</si>
  <si>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</si>
  <si>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</si>
  <si>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</si>
  <si>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</si>
  <si>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</si>
  <si>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</si>
  <si>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</si>
  <si>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</si>
  <si>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</si>
  <si>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</si>
  <si>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</si>
  <si>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</si>
  <si>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</si>
  <si>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</si>
  <si>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</si>
  <si>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</si>
  <si>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</si>
  <si>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</si>
  <si>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</si>
  <si>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</si>
  <si>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</si>
  <si>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</si>
  <si>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</si>
  <si>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</si>
  <si>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</si>
  <si>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</si>
  <si>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</si>
  <si>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</si>
  <si>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</si>
  <si>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</si>
  <si>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</si>
  <si>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</si>
  <si>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</si>
  <si>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</si>
  <si>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</si>
  <si>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</si>
  <si>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</si>
  <si>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</si>
  <si>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</si>
  <si>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</si>
  <si>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</si>
  <si>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</si>
  <si>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</si>
  <si>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</si>
  <si>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</si>
  <si>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</si>
  <si>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</si>
  <si>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</si>
  <si>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</si>
  <si>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</si>
  <si>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</si>
  <si>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</si>
  <si>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</si>
  <si>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</si>
  <si>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</si>
  <si>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</si>
  <si>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</si>
  <si>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</si>
  <si>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</si>
  <si>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</si>
  <si>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</si>
  <si>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</si>
  <si>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</si>
  <si>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</si>
  <si>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</si>
  <si>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</si>
  <si>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</si>
  <si>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</si>
  <si>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</si>
  <si>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</si>
  <si>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</si>
  <si>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</si>
  <si>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</si>
  <si>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</si>
  <si>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</si>
  <si>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</si>
  <si>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</si>
  <si>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</si>
  <si>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</si>
  <si>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</si>
  <si>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</si>
  <si>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</si>
  <si>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</si>
  <si>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</si>
  <si>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</si>
  <si>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</si>
  <si>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</si>
  <si>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</si>
  <si>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</si>
  <si>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</si>
  <si>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</si>
  <si>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</si>
  <si>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</si>
  <si>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</si>
  <si>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</si>
  <si>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</si>
  <si>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</si>
  <si>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</si>
  <si>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</si>
  <si>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</si>
  <si>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</si>
  <si>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</si>
  <si>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</si>
  <si>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</si>
  <si>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</si>
  <si>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</si>
  <si>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</si>
  <si>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</si>
  <si>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</si>
  <si>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</si>
  <si>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</si>
  <si>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</si>
  <si>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</si>
  <si>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</si>
  <si>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</si>
  <si>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</si>
  <si>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</si>
  <si>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</si>
  <si>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</si>
  <si>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</si>
  <si>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</si>
  <si>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</si>
  <si>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</si>
  <si>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</si>
  <si>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</si>
  <si>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</si>
  <si>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</si>
  <si>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</si>
  <si>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</si>
  <si>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</si>
  <si>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</si>
  <si>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</si>
  <si>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</si>
  <si>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</si>
  <si>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</si>
  <si>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</si>
  <si>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</si>
  <si>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</si>
  <si>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</si>
  <si>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</si>
  <si>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</si>
  <si>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</si>
  <si>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</si>
  <si>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</si>
  <si>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</si>
  <si>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</si>
  <si>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</si>
  <si>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</si>
  <si>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</si>
  <si>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</si>
  <si>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</si>
  <si>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</si>
  <si>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</si>
  <si>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</si>
  <si>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</si>
  <si>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</si>
  <si>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</si>
  <si>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</si>
  <si>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</si>
  <si>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</si>
  <si>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</si>
  <si>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</si>
  <si>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</si>
  <si>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</si>
  <si>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</si>
  <si>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</si>
  <si>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</si>
  <si>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</si>
  <si>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</si>
  <si>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</si>
  <si>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</si>
  <si>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</si>
  <si>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</si>
  <si>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</si>
  <si>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</si>
  <si>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</si>
  <si>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</si>
  <si>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</si>
  <si>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</si>
  <si>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</si>
  <si>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</si>
  <si>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</si>
  <si>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</si>
  <si>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</si>
  <si>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</si>
  <si>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</si>
  <si>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</si>
  <si>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</si>
  <si>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</si>
  <si>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</si>
  <si>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</si>
  <si>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</si>
  <si>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</si>
  <si>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</si>
  <si>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</si>
  <si>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</si>
  <si>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</si>
  <si>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</si>
  <si>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</si>
  <si>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</si>
  <si>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</si>
  <si>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</si>
  <si>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</si>
  <si>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</si>
  <si>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</si>
  <si>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</si>
  <si>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</si>
  <si>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</si>
  <si>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</si>
  <si>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</si>
  <si>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</si>
  <si>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</si>
  <si>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</si>
  <si>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</si>
  <si>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</si>
  <si>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</si>
  <si>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</si>
  <si>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</si>
  <si>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</si>
  <si>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</si>
  <si>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</si>
  <si>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</si>
  <si>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</si>
  <si>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</si>
  <si>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</si>
  <si>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</si>
  <si>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</si>
  <si>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</si>
  <si>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</si>
  <si>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</si>
  <si>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</si>
  <si>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</si>
  <si>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</si>
  <si>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</si>
  <si>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</si>
  <si>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</si>
  <si>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</si>
  <si>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</si>
  <si>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</si>
  <si>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</si>
  <si>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</si>
  <si>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</si>
  <si>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</si>
  <si>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</si>
  <si>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</si>
  <si>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</si>
  <si>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</si>
  <si>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</si>
  <si>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</si>
  <si>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</si>
  <si>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</si>
  <si>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</si>
  <si>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</si>
  <si>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</si>
  <si>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</si>
  <si>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</si>
  <si>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</si>
  <si>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</si>
  <si>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</si>
  <si>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</si>
  <si>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</si>
  <si>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</si>
  <si>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</si>
  <si>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</si>
  <si>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</si>
  <si>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</si>
  <si>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</si>
  <si>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</si>
  <si>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</si>
  <si>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</si>
  <si>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</si>
  <si>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</si>
  <si>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</si>
  <si>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</si>
  <si>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</si>
  <si>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</si>
  <si>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</si>
  <si>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</si>
  <si>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</si>
  <si>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</si>
  <si>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</si>
  <si>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</si>
  <si>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</si>
  <si>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</si>
  <si>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</si>
  <si>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</si>
  <si>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</si>
  <si>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</si>
  <si>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</si>
  <si>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</si>
  <si>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</si>
  <si>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</si>
  <si>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</si>
  <si>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</si>
  <si>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</si>
  <si>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</si>
  <si>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</si>
  <si>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</si>
  <si>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</si>
  <si>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</si>
  <si>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</si>
  <si>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</si>
  <si>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</si>
  <si>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</si>
  <si>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</si>
  <si>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</si>
  <si>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</si>
  <si>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</si>
  <si>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</si>
  <si>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</si>
  <si>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</si>
  <si>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</si>
  <si>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</si>
  <si>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</si>
  <si>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</si>
  <si>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</si>
  <si>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</si>
  <si>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</si>
  <si>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</si>
  <si>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</si>
  <si>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</si>
  <si>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</si>
  <si>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</si>
  <si>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</si>
  <si>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</si>
  <si>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</si>
  <si>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</si>
  <si>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</si>
  <si>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</si>
  <si>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</si>
  <si>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</si>
  <si>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</si>
  <si>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</si>
  <si>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</si>
  <si>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</si>
  <si>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</si>
  <si>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</si>
  <si>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</si>
  <si>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</si>
  <si>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</si>
  <si>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</si>
  <si>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</si>
  <si>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</si>
  <si>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</si>
  <si>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</si>
  <si>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</si>
  <si>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</si>
  <si>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</si>
  <si>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</si>
  <si>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</si>
  <si>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</si>
  <si>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</si>
  <si>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</si>
  <si>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</si>
  <si>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</si>
  <si>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</si>
  <si>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</si>
  <si>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</si>
  <si>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</si>
  <si>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</si>
  <si>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</si>
  <si>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</si>
  <si>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</si>
  <si>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</si>
  <si>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</si>
  <si>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</si>
  <si>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</si>
  <si>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</si>
  <si>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</si>
  <si>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</si>
  <si>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</si>
  <si>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</si>
  <si>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</si>
  <si>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</si>
  <si>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</si>
  <si>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</si>
  <si>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</si>
  <si>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</si>
  <si>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</si>
  <si>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</si>
  <si>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</si>
  <si>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</si>
  <si>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</si>
  <si>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</si>
  <si>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</si>
  <si>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</si>
  <si>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</si>
  <si>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</si>
  <si>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</si>
  <si>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</si>
  <si>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</si>
  <si>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</si>
  <si>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</si>
  <si>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</si>
  <si>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</si>
  <si>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</si>
  <si>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</si>
  <si>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</si>
  <si>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</si>
  <si>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</si>
  <si>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</si>
  <si>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</si>
  <si>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</si>
  <si>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</si>
  <si>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</si>
  <si>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</si>
  <si>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</si>
  <si>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</si>
  <si>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</si>
  <si>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</si>
  <si>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</si>
  <si>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</si>
  <si>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</si>
  <si>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</si>
  <si>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</si>
  <si>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</si>
  <si>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</si>
  <si>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</si>
  <si>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</si>
  <si>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</si>
  <si>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</si>
  <si>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</si>
  <si>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</si>
  <si>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</si>
  <si>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</si>
  <si>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</si>
  <si>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</si>
  <si>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</si>
  <si>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</si>
  <si>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</si>
  <si>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</si>
  <si>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</si>
  <si>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</si>
  <si>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</si>
  <si>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</si>
  <si>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</si>
  <si>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</si>
  <si>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</si>
  <si>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</si>
  <si>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</si>
  <si>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</si>
  <si>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</si>
  <si>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</si>
  <si>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</si>
  <si>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</si>
  <si>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</si>
  <si>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</si>
  <si>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</si>
  <si>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</si>
  <si>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</si>
  <si>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</si>
  <si>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</si>
  <si>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</si>
  <si>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</si>
  <si>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</si>
  <si>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</si>
  <si>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</si>
  <si>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</si>
  <si>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</si>
  <si>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</si>
  <si>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</si>
  <si>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</si>
  <si>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</si>
  <si>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</si>
  <si>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</si>
  <si>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</si>
  <si>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</si>
  <si>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</si>
  <si>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</si>
  <si>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</si>
  <si>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</si>
  <si>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</si>
  <si>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</si>
  <si>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</si>
  <si>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</si>
  <si>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</si>
  <si>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</si>
  <si>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</si>
  <si>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</si>
  <si>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</si>
  <si>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</si>
  <si>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</si>
  <si>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</si>
  <si>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</si>
  <si>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</si>
  <si>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</si>
  <si>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</si>
  <si>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</si>
  <si>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</si>
  <si>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</si>
  <si>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</si>
  <si>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</si>
  <si>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</si>
  <si>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</si>
  <si>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</si>
  <si>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</si>
  <si>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</si>
  <si>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</si>
  <si>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</si>
  <si>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</si>
  <si>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</si>
  <si>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</si>
  <si>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</si>
  <si>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</si>
  <si>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</si>
  <si>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</si>
  <si>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</si>
  <si>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</si>
  <si>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</si>
  <si>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</si>
  <si>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</si>
  <si>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</si>
  <si>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</si>
  <si>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</si>
  <si>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</si>
  <si>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</si>
  <si>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</si>
  <si>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</si>
  <si>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</si>
  <si>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</si>
  <si>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</si>
  <si>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</si>
  <si>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</si>
  <si>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</si>
  <si>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</si>
  <si>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</si>
  <si>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</si>
  <si>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</si>
  <si>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</si>
  <si>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</si>
  <si>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</si>
  <si>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</si>
  <si>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</si>
  <si>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</si>
  <si>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</si>
  <si>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</si>
  <si>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</si>
  <si>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</si>
  <si>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</si>
  <si>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</si>
  <si>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</si>
  <si>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</si>
  <si>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</si>
  <si>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</si>
  <si>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</si>
  <si>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</si>
  <si>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</si>
  <si>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</si>
  <si>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</si>
  <si>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</si>
  <si>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</si>
  <si>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</si>
  <si>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</si>
  <si>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</si>
  <si>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</si>
  <si>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</si>
  <si>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</si>
  <si>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</si>
  <si>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</si>
  <si>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</si>
  <si>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</si>
  <si>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</si>
  <si>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</si>
  <si>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</si>
  <si>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</si>
  <si>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</si>
  <si>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</si>
  <si>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</si>
  <si>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</si>
  <si>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</si>
  <si>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</si>
  <si>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</si>
  <si>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</si>
  <si>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</si>
  <si>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</si>
  <si>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</si>
  <si>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</si>
  <si>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</si>
  <si>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</si>
  <si>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</si>
  <si>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</si>
  <si>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</si>
  <si>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</si>
  <si>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</si>
  <si>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</si>
  <si>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</si>
  <si>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</si>
  <si>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</si>
  <si>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</si>
  <si>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</si>
  <si>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</si>
  <si>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</si>
  <si>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</si>
  <si>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</si>
  <si>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</si>
  <si>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</si>
  <si>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</si>
  <si>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</si>
  <si>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</si>
  <si>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</si>
  <si>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</si>
  <si>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</si>
  <si>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</si>
  <si>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</si>
  <si>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</si>
  <si>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</si>
  <si>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</si>
  <si>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</si>
  <si>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</si>
  <si>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</si>
  <si>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</si>
  <si>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</si>
  <si>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</si>
  <si>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</si>
  <si>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</si>
  <si>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</si>
  <si>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</si>
  <si>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</si>
  <si>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</si>
  <si>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</si>
  <si>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</si>
  <si>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</si>
  <si>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</si>
  <si>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</si>
  <si>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</si>
  <si>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</si>
  <si>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</si>
  <si>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</si>
  <si>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</si>
  <si>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</si>
  <si>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</si>
  <si>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</si>
  <si>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</si>
  <si>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</si>
  <si>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</si>
  <si>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</si>
  <si>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</si>
  <si>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</si>
  <si>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</si>
  <si>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</si>
  <si>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</si>
  <si>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</si>
  <si>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</si>
  <si>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</si>
  <si>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</si>
  <si>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</si>
  <si>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</si>
  <si>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</si>
  <si>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</si>
  <si>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</si>
  <si>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</si>
  <si>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</si>
  <si>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</si>
  <si>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</si>
  <si>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</si>
  <si>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</si>
  <si>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</si>
  <si>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</si>
  <si>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</si>
  <si>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</si>
  <si>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</si>
  <si>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</si>
  <si>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</si>
  <si>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</si>
  <si>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</si>
  <si>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</si>
  <si>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</si>
  <si>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</si>
  <si>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</si>
  <si>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</si>
  <si>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</si>
  <si>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</si>
  <si>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</si>
  <si>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</si>
  <si>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</si>
  <si>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</si>
  <si>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</si>
  <si>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</si>
  <si>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</si>
  <si>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</si>
  <si>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</si>
  <si>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</si>
  <si>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</si>
  <si>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</si>
  <si>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</si>
  <si>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</si>
  <si>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</si>
  <si>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</si>
  <si>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</si>
  <si>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</si>
  <si>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</si>
  <si>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</si>
  <si>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</si>
  <si>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</si>
  <si>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</si>
  <si>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</si>
  <si>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</si>
  <si>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</si>
  <si>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</si>
  <si>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</si>
  <si>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</si>
  <si>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</si>
  <si>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</si>
  <si>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</si>
  <si>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</si>
  <si>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</si>
  <si>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</si>
  <si>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</si>
  <si>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</si>
  <si>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</si>
  <si>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</si>
  <si>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</si>
  <si>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</si>
  <si>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</si>
  <si>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</si>
  <si>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</si>
  <si>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</si>
  <si>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</si>
  <si>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</si>
  <si>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</si>
  <si>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</si>
  <si>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</si>
  <si>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</si>
  <si>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</si>
  <si>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</si>
  <si>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</si>
  <si>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</si>
  <si>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</si>
  <si>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</si>
  <si>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</si>
  <si>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</si>
  <si>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</si>
  <si>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</si>
  <si>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</si>
  <si>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</si>
  <si>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</si>
  <si>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</si>
  <si>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</si>
  <si>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</si>
  <si>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</si>
  <si>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</si>
  <si>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</si>
  <si>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</si>
  <si>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</si>
  <si>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</si>
  <si>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</si>
  <si>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</si>
  <si>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</si>
  <si>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</si>
  <si>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</si>
  <si>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</si>
  <si>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</si>
  <si>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</si>
  <si>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</si>
  <si>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</si>
  <si>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</si>
  <si>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</si>
  <si>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</si>
  <si>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</si>
  <si>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</si>
  <si>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</si>
  <si>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</si>
  <si>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</si>
  <si>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</si>
  <si>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</si>
  <si>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</si>
  <si>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</si>
  <si>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</si>
  <si>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</si>
  <si>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</si>
  <si>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</si>
  <si>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</si>
  <si>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</si>
  <si>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</si>
  <si>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</si>
  <si>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</si>
  <si>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</si>
  <si>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</si>
  <si>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</si>
  <si>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</si>
  <si>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</si>
  <si>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</si>
  <si>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</si>
  <si>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</si>
  <si>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</si>
  <si>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</si>
  <si>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</si>
  <si>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</si>
  <si>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</si>
  <si>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</si>
  <si>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</si>
  <si>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</si>
  <si>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</si>
  <si>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</si>
  <si>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</si>
  <si>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</si>
  <si>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</si>
  <si>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</si>
  <si>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</si>
  <si>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</si>
  <si>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</si>
  <si>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</si>
  <si>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</si>
  <si>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</si>
  <si>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</si>
  <si>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</si>
  <si>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</si>
  <si>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</si>
  <si>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</si>
  <si>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</si>
  <si>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</si>
  <si>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</si>
  <si>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</si>
  <si>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</si>
  <si>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</si>
  <si>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</si>
  <si>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</si>
  <si>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</si>
  <si>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</si>
  <si>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</si>
  <si>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</si>
  <si>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</si>
  <si>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</si>
  <si>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</si>
  <si>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</si>
  <si>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</si>
  <si>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</si>
  <si>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</si>
  <si>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</si>
  <si>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</si>
  <si>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</si>
  <si>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</si>
  <si>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</si>
  <si>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</si>
  <si>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</si>
  <si>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</si>
  <si>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</si>
  <si>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</si>
  <si>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</si>
  <si>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</si>
  <si>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</si>
  <si>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</si>
  <si>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</si>
  <si>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</si>
  <si>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</si>
  <si>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</si>
  <si>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</si>
  <si>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</si>
  <si>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</si>
  <si>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</si>
  <si>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</si>
  <si>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</si>
  <si>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</si>
  <si>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</si>
  <si>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</si>
  <si>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</si>
  <si>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</si>
  <si>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</si>
  <si>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</si>
  <si>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</si>
  <si>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</si>
  <si>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</si>
  <si>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</si>
  <si>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</si>
  <si>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</si>
  <si>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</si>
  <si>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</si>
  <si>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</si>
  <si>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</si>
  <si>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</si>
  <si>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</si>
  <si>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</si>
  <si>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</si>
  <si>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</si>
  <si>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</si>
  <si>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</si>
  <si>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</si>
  <si>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</si>
  <si>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</si>
  <si>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</si>
  <si>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</si>
  <si>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</si>
  <si>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</si>
  <si>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</si>
  <si>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</si>
  <si>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</si>
  <si>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</si>
  <si>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</si>
  <si>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</si>
  <si>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</si>
  <si>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</si>
  <si>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</si>
  <si>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</si>
  <si>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</si>
  <si>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</si>
  <si>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</si>
  <si>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</si>
  <si>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</si>
  <si>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</si>
  <si>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</si>
  <si>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</si>
  <si>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</si>
  <si>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</si>
  <si>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</si>
  <si>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</si>
  <si>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</si>
  <si>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</si>
  <si>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</si>
  <si>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</si>
  <si>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</si>
  <si>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</si>
  <si>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</si>
  <si>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</si>
  <si>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</si>
  <si>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</si>
  <si>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</si>
  <si>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</si>
  <si>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</si>
  <si>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</si>
  <si>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</si>
  <si>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</si>
  <si>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</si>
  <si>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</si>
  <si>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</si>
  <si>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</si>
  <si>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</si>
  <si>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</si>
  <si>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</si>
  <si>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</si>
  <si>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</si>
  <si>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</si>
  <si>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</si>
  <si>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</si>
  <si>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</si>
  <si>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</si>
  <si>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</si>
  <si>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</si>
  <si>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</si>
  <si>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</si>
  <si>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</si>
  <si>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</si>
  <si>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</si>
  <si>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</si>
  <si>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</si>
  <si>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</si>
  <si>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</si>
  <si>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</si>
  <si>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</si>
  <si>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</si>
  <si>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</si>
  <si>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</si>
  <si>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</si>
  <si>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</si>
  <si>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</si>
  <si>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</si>
  <si>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</si>
  <si>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</si>
  <si>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</si>
  <si>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</si>
  <si>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</si>
  <si>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</si>
  <si>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</si>
  <si>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</si>
  <si>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</si>
  <si>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</si>
  <si>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</si>
  <si>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</si>
  <si>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</si>
  <si>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</si>
  <si>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</si>
  <si>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</si>
  <si>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</si>
  <si>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</si>
  <si>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</si>
  <si>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</si>
  <si>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</si>
  <si>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</si>
  <si>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</si>
  <si>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</si>
  <si>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</si>
  <si>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</si>
  <si>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</si>
  <si>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</si>
  <si>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</si>
  <si>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</si>
  <si>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</si>
  <si>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</si>
  <si>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</si>
  <si>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</si>
  <si>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</si>
  <si>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</si>
  <si>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</si>
  <si>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</si>
  <si>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</si>
  <si>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</si>
  <si>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</si>
  <si>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</si>
  <si>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</si>
  <si>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</si>
  <si>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</si>
  <si>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</si>
  <si>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</si>
  <si>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</si>
  <si>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</si>
  <si>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</si>
  <si>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</si>
  <si>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</si>
  <si>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</si>
  <si>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</si>
  <si>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</si>
  <si>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</si>
  <si>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</si>
  <si>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</si>
  <si>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</si>
  <si>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</si>
  <si>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</si>
  <si>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</si>
  <si>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</si>
  <si>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</si>
  <si>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</si>
  <si>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</si>
  <si>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</si>
  <si>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</si>
  <si>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</si>
  <si>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</si>
  <si>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</si>
  <si>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</si>
  <si>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</si>
  <si>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</si>
  <si>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</si>
  <si>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</si>
  <si>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</si>
  <si>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</si>
  <si>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</si>
  <si>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</si>
  <si>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</si>
  <si>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</si>
  <si>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</si>
  <si>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</si>
  <si>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</si>
  <si>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</si>
  <si>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</si>
  <si>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</si>
  <si>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</si>
  <si>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</si>
  <si>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</si>
  <si>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</si>
  <si>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</si>
  <si>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</si>
  <si>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</si>
  <si>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</si>
  <si>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</si>
  <si>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</si>
  <si>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</si>
  <si>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</si>
  <si>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</si>
  <si>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</si>
  <si>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</si>
  <si>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</si>
  <si>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</si>
  <si>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</si>
  <si>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</si>
  <si>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</si>
  <si>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</si>
  <si>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</si>
  <si>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</si>
  <si>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</si>
  <si>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</si>
  <si>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</si>
  <si>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</si>
  <si>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</si>
  <si>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</si>
  <si>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</si>
  <si>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</si>
  <si>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</si>
  <si>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</si>
  <si>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</si>
  <si>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</si>
  <si>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</si>
  <si>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</si>
  <si>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</si>
  <si>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</si>
  <si>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</si>
  <si>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</si>
  <si>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</si>
  <si>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</si>
  <si>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</si>
  <si>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</si>
  <si>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</si>
  <si>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</si>
  <si>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</si>
  <si>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</si>
  <si>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</si>
  <si>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</si>
  <si>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</si>
  <si>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</si>
  <si>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</si>
  <si>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</si>
  <si>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</si>
  <si>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</si>
  <si>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</si>
  <si>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</si>
  <si>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</si>
  <si>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</si>
  <si>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</si>
  <si>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</si>
  <si>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</si>
  <si>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</si>
  <si>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</si>
  <si>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</si>
  <si>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</si>
  <si>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</si>
  <si>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</si>
  <si>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</si>
  <si>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</si>
  <si>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</si>
  <si>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</si>
  <si>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</si>
  <si>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</si>
  <si>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</si>
  <si>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</si>
  <si>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</si>
  <si>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</si>
  <si>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</si>
  <si>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</si>
  <si>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</si>
  <si>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</si>
  <si>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</si>
  <si>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</si>
  <si>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</si>
  <si>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</si>
  <si>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</si>
  <si>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</si>
  <si>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</si>
  <si>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</si>
  <si>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</si>
  <si>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</si>
  <si>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</si>
  <si>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</si>
  <si>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</si>
  <si>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</si>
  <si>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</si>
  <si>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</si>
  <si>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</si>
  <si>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</si>
  <si>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</si>
  <si>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</si>
  <si>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</si>
  <si>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</si>
  <si>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</si>
  <si>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</si>
  <si>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</si>
  <si>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</si>
  <si>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</si>
  <si>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</si>
  <si>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</si>
  <si>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</si>
  <si>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</si>
  <si>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</si>
  <si>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</si>
  <si>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</si>
  <si>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</si>
  <si>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</si>
  <si>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</si>
  <si>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</si>
  <si>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</si>
  <si>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</si>
  <si>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</si>
  <si>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</si>
  <si>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</si>
  <si>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</si>
  <si>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</si>
  <si>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</si>
  <si>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</si>
  <si>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</si>
  <si>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</si>
  <si>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</si>
  <si>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</si>
  <si>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</si>
  <si>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</si>
  <si>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</si>
  <si>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</si>
  <si>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</si>
  <si>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</si>
  <si>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</si>
  <si>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</si>
  <si>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</si>
  <si>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</si>
  <si>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</si>
  <si>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</si>
  <si>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</si>
  <si>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</si>
  <si>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</si>
  <si>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</si>
  <si>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</si>
  <si>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</si>
  <si>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</si>
  <si>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</si>
  <si>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</si>
  <si>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</si>
  <si>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</si>
  <si>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</si>
  <si>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</si>
  <si>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</si>
  <si>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</si>
  <si>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</si>
  <si>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</si>
  <si>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</si>
  <si>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</si>
  <si>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</si>
  <si>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</si>
  <si>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</si>
  <si>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</si>
  <si>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</si>
  <si>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</si>
  <si>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</si>
  <si>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</si>
  <si>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</si>
  <si>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</si>
  <si>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</si>
  <si>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</si>
  <si>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</si>
  <si>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</si>
  <si>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</si>
  <si>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</si>
  <si>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</si>
  <si>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</si>
  <si>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</si>
  <si>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</si>
  <si>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</si>
  <si>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</si>
  <si>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</si>
  <si>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</si>
  <si>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</si>
  <si>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</si>
  <si>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</si>
  <si>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</si>
  <si>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</si>
  <si>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</si>
  <si>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</si>
  <si>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</si>
  <si>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</si>
  <si>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</si>
  <si>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</si>
  <si>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</si>
  <si>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</si>
  <si>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</si>
  <si>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</si>
  <si>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</si>
  <si>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</si>
  <si>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</si>
  <si>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</si>
  <si>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</si>
  <si>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</si>
  <si>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</si>
  <si>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</si>
  <si>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</si>
  <si>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</si>
  <si>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</si>
  <si>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</si>
  <si>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</si>
  <si>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</si>
  <si>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</si>
  <si>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</si>
  <si>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</si>
  <si>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</si>
  <si>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</si>
  <si>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</si>
  <si>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</si>
  <si>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</si>
  <si>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</si>
  <si>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</si>
  <si>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</si>
  <si>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</si>
  <si>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</si>
  <si>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</si>
  <si>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</si>
  <si>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</si>
  <si>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</si>
  <si>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</si>
  <si>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</si>
  <si>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</si>
  <si>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</si>
  <si>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</si>
  <si>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</si>
  <si>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</si>
  <si>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</si>
  <si>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</si>
  <si>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</si>
  <si>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</si>
  <si>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</si>
  <si>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</si>
  <si>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</si>
  <si>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</si>
  <si>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</si>
  <si>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</si>
  <si>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</si>
  <si>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</si>
  <si>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</si>
  <si>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</si>
  <si>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</si>
  <si>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</si>
  <si>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</si>
  <si>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</si>
  <si>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</si>
  <si>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</si>
  <si>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</si>
  <si>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</si>
  <si>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</si>
  <si>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</si>
  <si>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</si>
  <si>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</si>
  <si>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</si>
  <si>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</si>
  <si>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</si>
  <si>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</si>
  <si>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</si>
  <si>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</si>
  <si>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</si>
  <si>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</si>
  <si>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</si>
  <si>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</si>
  <si>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</si>
  <si>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</si>
  <si>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</si>
  <si>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</si>
  <si>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</si>
  <si>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</si>
  <si>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</si>
  <si>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</si>
  <si>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</si>
  <si>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</si>
  <si>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</si>
  <si>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</si>
  <si>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</si>
  <si>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</si>
  <si>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</si>
  <si>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</si>
  <si>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</si>
  <si>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</si>
  <si>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</si>
  <si>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</si>
  <si>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</si>
  <si>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</si>
  <si>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</si>
  <si>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</si>
  <si>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</si>
  <si>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</si>
  <si>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</si>
  <si>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</si>
  <si>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</si>
  <si>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</si>
  <si>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</si>
  <si>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</si>
  <si>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</si>
  <si>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</si>
  <si>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</si>
  <si>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</si>
  <si>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</si>
  <si>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</si>
  <si>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</si>
  <si>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</si>
  <si>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</si>
  <si>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</si>
  <si>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</si>
  <si>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</si>
  <si>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</si>
  <si>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</si>
  <si>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</si>
  <si>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</si>
  <si>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</si>
  <si>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</si>
  <si>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</si>
  <si>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</si>
  <si>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</si>
  <si>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</si>
  <si>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</si>
  <si>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</si>
  <si>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</si>
  <si>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</si>
  <si>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</si>
  <si>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</si>
  <si>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</si>
  <si>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</si>
  <si>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</si>
  <si>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</si>
  <si>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</si>
  <si>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</si>
  <si>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</si>
  <si>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</si>
  <si>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</si>
  <si>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</si>
  <si>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</si>
  <si>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</si>
  <si>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</si>
  <si>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</si>
  <si>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</si>
  <si>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</si>
  <si>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</si>
  <si>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</si>
  <si>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</si>
  <si>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</si>
  <si>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</si>
  <si>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</si>
  <si>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</si>
  <si>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</si>
  <si>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</si>
  <si>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</si>
  <si>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</si>
  <si>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</si>
  <si>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</si>
  <si>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</si>
  <si>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</si>
  <si>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</si>
  <si>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</si>
  <si>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</si>
  <si>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</si>
  <si>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</si>
  <si>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</si>
  <si>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</si>
  <si>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</si>
  <si>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</si>
  <si>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</si>
  <si>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</si>
  <si>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</si>
  <si>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</si>
  <si>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</si>
  <si>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</si>
  <si>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</si>
  <si>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</si>
  <si>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</si>
  <si>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</si>
  <si>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</si>
  <si>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</si>
  <si>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</si>
  <si>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</si>
  <si>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</si>
  <si>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</si>
  <si>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</si>
  <si>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</si>
  <si>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</si>
  <si>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</si>
  <si>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</si>
  <si>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</si>
  <si>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</si>
  <si>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</si>
  <si>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</si>
  <si>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</si>
  <si>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</si>
  <si>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</si>
  <si>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</si>
  <si>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</si>
  <si>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</si>
  <si>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</si>
  <si>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</si>
  <si>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</si>
  <si>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</si>
  <si>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</si>
  <si>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</si>
  <si>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</si>
  <si>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</si>
  <si>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</si>
  <si>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</si>
  <si>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</si>
  <si>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</si>
  <si>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</si>
  <si>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</si>
  <si>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</si>
  <si>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</si>
  <si>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</si>
  <si>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</si>
  <si>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</si>
  <si>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</si>
  <si>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</si>
  <si>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</si>
  <si>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</si>
  <si>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</si>
  <si>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</si>
  <si>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</si>
  <si>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</si>
  <si>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</si>
  <si>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</si>
  <si>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</si>
  <si>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</si>
  <si>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</si>
  <si>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</si>
  <si>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</si>
  <si>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</si>
  <si>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</si>
  <si>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</si>
  <si>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</si>
  <si>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</si>
  <si>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</si>
  <si>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</si>
  <si>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</si>
  <si>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</si>
  <si>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</si>
  <si>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</si>
  <si>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</si>
  <si>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</si>
  <si>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</si>
  <si>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</si>
  <si>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</si>
  <si>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</si>
  <si>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</si>
  <si>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</si>
  <si>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</si>
  <si>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</si>
  <si>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</si>
  <si>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</si>
  <si>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</si>
  <si>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</si>
  <si>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</si>
  <si>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</si>
  <si>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</si>
  <si>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</si>
  <si>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</si>
  <si>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</si>
  <si>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</si>
  <si>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</si>
  <si>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</si>
  <si>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</si>
  <si>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</si>
  <si>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</si>
  <si>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</si>
  <si>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</si>
  <si>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</si>
  <si>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</si>
  <si>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</si>
  <si>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</si>
  <si>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</si>
  <si>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</si>
  <si>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</si>
  <si>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</si>
  <si>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</si>
  <si>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</si>
  <si>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</si>
  <si>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</si>
  <si>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</si>
  <si>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</si>
  <si>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</si>
  <si>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</si>
  <si>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</si>
  <si>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</si>
  <si>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</si>
  <si>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</si>
  <si>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</si>
  <si>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</si>
  <si>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</si>
  <si>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</si>
  <si>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</si>
  <si>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</si>
  <si>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</si>
  <si>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</si>
  <si>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</si>
  <si>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</si>
  <si>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</si>
  <si>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</si>
  <si>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</si>
  <si>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</si>
  <si>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</si>
  <si>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</si>
  <si>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</si>
  <si>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</si>
  <si>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</si>
  <si>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</si>
  <si>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</si>
  <si>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</si>
  <si>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</si>
  <si>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</si>
  <si>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</si>
  <si>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</si>
  <si>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</si>
  <si>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</si>
  <si>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</si>
  <si>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</si>
  <si>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</si>
  <si>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</si>
  <si>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</si>
  <si>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</si>
  <si>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</si>
  <si>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</si>
  <si>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</si>
  <si>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</si>
  <si>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</si>
  <si>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</si>
  <si>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</si>
  <si>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</si>
  <si>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</si>
  <si>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</si>
  <si>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</si>
  <si>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</si>
  <si>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</si>
  <si>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</si>
  <si>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</si>
  <si>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</si>
  <si>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</si>
  <si>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</si>
  <si>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</si>
  <si>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</si>
  <si>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</si>
  <si>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</si>
  <si>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</si>
  <si>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</si>
  <si>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</si>
  <si>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</si>
  <si>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</si>
  <si>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</si>
  <si>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</si>
  <si>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</si>
  <si>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</si>
  <si>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</si>
  <si>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</si>
  <si>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</si>
  <si>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</si>
  <si>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</si>
  <si>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</si>
  <si>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</si>
  <si>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</si>
  <si>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</si>
  <si>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</si>
  <si>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</si>
  <si>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</si>
  <si>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</si>
  <si>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</si>
  <si>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</si>
  <si>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</si>
  <si>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</si>
  <si>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</si>
  <si>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</si>
  <si>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</si>
  <si>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</si>
  <si>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</si>
  <si>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</si>
  <si>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</si>
  <si>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</si>
  <si>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</si>
  <si>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</si>
  <si>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</si>
  <si>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</si>
  <si>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</si>
  <si>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</si>
  <si>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</si>
  <si>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</si>
  <si>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</si>
  <si>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</si>
  <si>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</si>
  <si>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</si>
  <si>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</si>
  <si>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</si>
  <si>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</si>
  <si>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</si>
  <si>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</si>
  <si>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</si>
  <si>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</si>
  <si>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</si>
  <si>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</si>
  <si>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</si>
  <si>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</si>
  <si>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</si>
  <si>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</si>
  <si>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</si>
  <si>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</si>
  <si>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</si>
  <si>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</si>
  <si>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</si>
  <si>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</si>
  <si>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</si>
  <si>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</si>
  <si>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</si>
  <si>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</si>
  <si>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</si>
  <si>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</si>
  <si>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</si>
  <si>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</si>
  <si>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</si>
  <si>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</si>
  <si>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</si>
  <si>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</si>
  <si>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</si>
  <si>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</si>
  <si>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</si>
  <si>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</si>
  <si>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</si>
  <si>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</si>
  <si>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</si>
  <si>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</si>
  <si>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</si>
  <si>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</si>
  <si>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</si>
  <si>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</si>
  <si>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</si>
  <si>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</si>
  <si>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</si>
  <si>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</si>
  <si>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</si>
  <si>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</si>
  <si>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</si>
  <si>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</si>
  <si>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</si>
  <si>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</si>
  <si>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</si>
  <si>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</si>
  <si>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</si>
  <si>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</si>
  <si>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</si>
  <si>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</si>
  <si>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</si>
  <si>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</si>
  <si>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</si>
  <si>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</si>
  <si>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</si>
  <si>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</si>
  <si>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</si>
  <si>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</si>
  <si>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</si>
  <si>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</si>
  <si>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</si>
  <si>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</si>
  <si>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</si>
  <si>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</si>
  <si>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</si>
  <si>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</si>
  <si>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</si>
  <si>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</si>
  <si>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</si>
  <si>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</si>
  <si>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</si>
  <si>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</si>
  <si>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</si>
  <si>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</si>
  <si>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</si>
  <si>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</si>
  <si>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</si>
  <si>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</si>
  <si>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</si>
  <si>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</si>
  <si>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</si>
  <si>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</si>
  <si>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</si>
  <si>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</si>
  <si>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</si>
  <si>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</si>
  <si>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</si>
  <si>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</si>
  <si>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</si>
  <si>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</si>
  <si>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</si>
  <si>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</si>
  <si>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</si>
  <si>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</si>
  <si>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</si>
  <si>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</si>
  <si>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</si>
  <si>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</si>
  <si>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</si>
  <si>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</si>
  <si>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</si>
  <si>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</si>
  <si>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</si>
  <si>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</si>
  <si>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</si>
  <si>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</si>
  <si>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</si>
  <si>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</si>
  <si>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</si>
  <si>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</si>
  <si>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</si>
  <si>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</si>
  <si>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</si>
  <si>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</si>
  <si>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</si>
  <si>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</si>
  <si>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</si>
  <si>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</si>
  <si>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</si>
  <si>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</si>
  <si>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</si>
  <si>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</si>
  <si>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</si>
  <si>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</si>
  <si>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</si>
  <si>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</si>
  <si>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</si>
  <si>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</si>
  <si>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</si>
  <si>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</si>
  <si>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</si>
  <si>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</si>
  <si>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</si>
  <si>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</si>
  <si>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</si>
  <si>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</si>
  <si>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</si>
  <si>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</si>
  <si>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</si>
  <si>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</si>
  <si>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</si>
  <si>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</si>
  <si>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</si>
  <si>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</si>
  <si>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</si>
  <si>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</si>
  <si>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</si>
  <si>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</si>
  <si>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</si>
  <si>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</si>
  <si>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</si>
  <si>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</si>
  <si>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</si>
  <si>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</si>
  <si>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</si>
  <si>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</si>
  <si>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</si>
  <si>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</si>
  <si>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</si>
  <si>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</si>
  <si>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</si>
  <si>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</si>
  <si>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</si>
  <si>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</si>
  <si>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</si>
  <si>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</si>
  <si>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</si>
  <si>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</si>
  <si>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</si>
  <si>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</si>
  <si>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</si>
  <si>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</si>
  <si>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</si>
  <si>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</si>
  <si>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</si>
  <si>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</si>
  <si>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</si>
  <si>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</si>
  <si>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</si>
  <si>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</si>
  <si>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</si>
  <si>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</si>
  <si>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</si>
  <si>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</si>
  <si>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</si>
  <si>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</si>
  <si>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</si>
  <si>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</si>
  <si>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</si>
  <si>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</si>
  <si>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</si>
  <si>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</si>
  <si>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</si>
  <si>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</si>
  <si>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</si>
  <si>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</si>
  <si>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</si>
  <si>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</si>
  <si>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</si>
  <si>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</si>
  <si>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</si>
  <si>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</si>
  <si>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</si>
  <si>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</si>
  <si>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</si>
  <si>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</si>
  <si>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</si>
  <si>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</si>
  <si>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</si>
  <si>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</si>
  <si>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</si>
  <si>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</si>
  <si>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</si>
  <si>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</si>
  <si>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</si>
  <si>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</si>
  <si>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</si>
  <si>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</si>
  <si>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</si>
  <si>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</si>
  <si>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</si>
  <si>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</si>
  <si>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</si>
  <si>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</si>
  <si>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</si>
  <si>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</si>
  <si>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</si>
  <si>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</si>
  <si>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</si>
  <si>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</si>
  <si>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</si>
  <si>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</si>
  <si>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</si>
  <si>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</si>
  <si>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</si>
  <si>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</si>
  <si>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</si>
  <si>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</si>
  <si>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</si>
  <si>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</si>
  <si>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</si>
  <si>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</si>
  <si>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</si>
  <si>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</si>
  <si>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</si>
  <si>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</si>
  <si>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</si>
  <si>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</si>
  <si>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</si>
  <si>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</si>
  <si>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</si>
  <si>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</si>
  <si>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</si>
  <si>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</si>
  <si>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</si>
  <si>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</si>
  <si>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</si>
  <si>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</si>
  <si>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</si>
  <si>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</si>
  <si>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</si>
  <si>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</si>
  <si>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</si>
  <si>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</si>
  <si>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</si>
  <si>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</si>
  <si>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</si>
  <si>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</si>
  <si>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</si>
  <si>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</si>
  <si>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</si>
  <si>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</si>
  <si>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</si>
  <si>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</si>
  <si>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</si>
  <si>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</si>
  <si>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</si>
  <si>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</si>
  <si>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</si>
  <si>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</si>
  <si>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</si>
  <si>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</si>
  <si>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</si>
  <si>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</si>
  <si>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</si>
  <si>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</si>
  <si>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</si>
  <si>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</si>
  <si>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</si>
  <si>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</si>
  <si>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</si>
  <si>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</si>
  <si>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</si>
  <si>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</si>
  <si>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</si>
  <si>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</si>
  <si>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</si>
  <si>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</si>
  <si>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</si>
  <si>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</si>
  <si>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</si>
  <si>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</si>
  <si>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</si>
  <si>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</si>
  <si>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</si>
  <si>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</si>
  <si>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</si>
  <si>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</si>
  <si>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</si>
  <si>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</si>
  <si>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</si>
  <si>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</si>
  <si>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</si>
  <si>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</si>
  <si>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</si>
  <si>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</si>
  <si>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</si>
  <si>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</si>
  <si>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</si>
  <si>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</si>
  <si>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</si>
  <si>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</si>
  <si>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</si>
  <si>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</si>
  <si>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</si>
  <si>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</si>
  <si>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</si>
  <si>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</si>
  <si>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</si>
  <si>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</si>
  <si>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</si>
  <si>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</si>
  <si>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</si>
  <si>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</si>
  <si>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</si>
  <si>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</si>
  <si>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</si>
  <si>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</si>
  <si>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</si>
  <si>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</si>
  <si>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</si>
  <si>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</si>
  <si>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</si>
  <si>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</si>
  <si>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</si>
  <si>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</si>
  <si>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</si>
  <si>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</si>
  <si>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</si>
  <si>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</si>
  <si>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</si>
  <si>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</si>
  <si>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</si>
  <si>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</si>
  <si>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</si>
  <si>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</si>
  <si>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</si>
  <si>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</si>
  <si>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</si>
  <si>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</si>
  <si>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</si>
  <si>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</si>
  <si>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</si>
  <si>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</si>
  <si>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</si>
  <si>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</si>
  <si>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</si>
  <si>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</si>
  <si>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</si>
  <si>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</si>
  <si>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</si>
  <si>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</si>
  <si>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</si>
  <si>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</si>
  <si>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</si>
  <si>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</si>
  <si>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</si>
  <si>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</si>
  <si>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</si>
  <si>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</si>
  <si>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</si>
  <si>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</si>
  <si>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</si>
  <si>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</si>
  <si>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</si>
  <si>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</si>
  <si>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</si>
  <si>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</si>
  <si>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</si>
  <si>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</si>
  <si>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</si>
  <si>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</si>
  <si>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</si>
  <si>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</si>
  <si>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</si>
  <si>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</si>
  <si>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</si>
  <si>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</si>
  <si>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</si>
  <si>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</si>
  <si>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</si>
  <si>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</si>
  <si>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</si>
  <si>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</si>
  <si>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</si>
  <si>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</si>
  <si>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</si>
  <si>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</si>
  <si>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</si>
  <si>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</si>
  <si>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</si>
  <si>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</si>
  <si>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</si>
  <si>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</si>
  <si>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</si>
  <si>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</si>
  <si>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</si>
  <si>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</si>
  <si>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</si>
  <si>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</si>
  <si>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</si>
  <si>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</si>
  <si>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</si>
  <si>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</si>
  <si>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</si>
  <si>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</si>
  <si>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</si>
  <si>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</si>
  <si>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</si>
  <si>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</si>
  <si>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</si>
  <si>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</si>
  <si>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</si>
  <si>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</si>
  <si>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</si>
  <si>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</si>
  <si>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</si>
  <si>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</si>
  <si>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</si>
  <si>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</si>
  <si>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</si>
  <si>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</si>
  <si>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</si>
  <si>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</si>
  <si>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</si>
  <si>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</si>
  <si>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</si>
  <si>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</si>
  <si>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</si>
  <si>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</si>
  <si>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</si>
  <si>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</si>
  <si>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</si>
  <si>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</si>
  <si>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</si>
  <si>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</si>
  <si>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</si>
  <si>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</si>
  <si>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</si>
  <si>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</si>
  <si>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</si>
  <si>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</si>
  <si>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</si>
  <si>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</si>
  <si>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</si>
  <si>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</si>
  <si>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</si>
  <si>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</si>
  <si>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</si>
  <si>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</si>
  <si>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</si>
  <si>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</si>
  <si>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</si>
  <si>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</si>
  <si>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</si>
  <si>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</si>
  <si>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</si>
  <si>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</si>
  <si>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</si>
  <si>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</si>
  <si>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</si>
  <si>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</si>
  <si>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</si>
  <si>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</si>
  <si>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</si>
  <si>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</si>
  <si>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</si>
  <si>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</si>
  <si>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</si>
  <si>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</si>
  <si>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</si>
  <si>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</si>
  <si>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</si>
  <si>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</si>
  <si>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</si>
  <si>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</si>
  <si>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</si>
  <si>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</si>
  <si>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</si>
  <si>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</si>
  <si>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</si>
  <si>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</si>
  <si>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</si>
  <si>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</si>
  <si>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</si>
  <si>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</si>
  <si>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</si>
  <si>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</si>
  <si>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</si>
  <si>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</si>
  <si>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</si>
  <si>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</si>
  <si>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</si>
  <si>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</si>
  <si>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</si>
  <si>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</si>
  <si>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</si>
  <si>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</si>
  <si>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</si>
  <si>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</si>
  <si>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</si>
  <si>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</si>
  <si>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</si>
  <si>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</si>
  <si>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</si>
  <si>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</si>
  <si>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</si>
  <si>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</si>
  <si>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</si>
  <si>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</si>
  <si>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</si>
  <si>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</si>
  <si>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</si>
  <si>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</si>
  <si>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</si>
  <si>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</si>
  <si>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</si>
  <si>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</si>
  <si>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</si>
  <si>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</si>
  <si>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</si>
  <si>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</si>
  <si>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</si>
  <si>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</si>
  <si>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</si>
  <si>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</si>
  <si>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</si>
  <si>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</si>
  <si>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</si>
  <si>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</si>
  <si>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</si>
  <si>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</si>
  <si>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</si>
  <si>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</si>
  <si>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</si>
  <si>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</si>
  <si>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</si>
  <si>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</si>
  <si>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</si>
  <si>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</si>
  <si>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</si>
  <si>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</si>
  <si>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</si>
  <si>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</si>
  <si>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</si>
  <si>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</si>
  <si>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</si>
  <si>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</si>
  <si>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</si>
  <si>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</si>
  <si>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</si>
  <si>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</si>
  <si>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</si>
  <si>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</si>
  <si>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</si>
  <si>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</si>
  <si>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</si>
  <si>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</si>
  <si>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</si>
  <si>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</si>
  <si>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</si>
  <si>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</si>
  <si>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</si>
  <si>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</si>
  <si>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</si>
  <si>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</si>
  <si>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</si>
  <si>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</si>
  <si>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</si>
  <si>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</si>
  <si>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</si>
  <si>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</si>
  <si>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</si>
  <si>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</si>
  <si>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</si>
  <si>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</si>
  <si>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</si>
  <si>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</si>
  <si>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</si>
  <si>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</si>
  <si>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</si>
  <si>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</si>
  <si>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</si>
  <si>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</si>
  <si>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</si>
  <si>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</si>
  <si>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</si>
  <si>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</si>
  <si>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</si>
  <si>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</si>
  <si>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</si>
  <si>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</si>
  <si>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</si>
  <si>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</si>
  <si>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</si>
  <si>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</si>
  <si>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</si>
  <si>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</si>
  <si>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</si>
  <si>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</si>
  <si>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</si>
  <si>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</si>
  <si>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</si>
  <si>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</si>
  <si>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</si>
  <si>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</si>
  <si>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</si>
  <si>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</si>
  <si>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</si>
  <si>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</si>
  <si>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</si>
  <si>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</si>
  <si>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</si>
  <si>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</si>
  <si>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</si>
  <si>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</si>
  <si>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</si>
  <si>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</si>
  <si>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</si>
  <si>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</si>
  <si>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</si>
  <si>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</si>
  <si>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</si>
  <si>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</si>
  <si>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</si>
  <si>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</si>
  <si>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</si>
  <si>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</si>
  <si>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</si>
  <si>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</si>
  <si>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</si>
  <si>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</si>
  <si>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</si>
  <si>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</si>
  <si>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</si>
  <si>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</si>
  <si>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</si>
  <si>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</si>
  <si>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</si>
  <si>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</si>
  <si>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</si>
  <si>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</si>
  <si>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</si>
  <si>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</si>
  <si>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</si>
  <si>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</si>
  <si>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</si>
  <si>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</si>
  <si>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</si>
  <si>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</si>
  <si>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</si>
  <si>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</si>
  <si>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</si>
  <si>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</si>
  <si>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</si>
  <si>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</si>
  <si>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</si>
  <si>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</si>
  <si>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</si>
  <si>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</si>
  <si>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</si>
  <si>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</si>
  <si>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</si>
  <si>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</si>
  <si>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</si>
  <si>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</si>
  <si>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</si>
  <si>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</si>
  <si>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</si>
  <si>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</si>
  <si>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</si>
  <si>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</si>
  <si>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</si>
  <si>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</si>
  <si>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</si>
  <si>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</si>
  <si>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</si>
  <si>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</si>
  <si>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</si>
  <si>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</si>
  <si>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</si>
  <si>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</si>
  <si>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</si>
  <si>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</si>
  <si>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</si>
  <si>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</si>
  <si>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</si>
  <si>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</si>
  <si>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</si>
  <si>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</si>
  <si>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</si>
  <si>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</si>
  <si>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</si>
  <si>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</si>
  <si>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</si>
  <si>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</si>
  <si>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</si>
  <si>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</si>
  <si>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</si>
  <si>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</si>
  <si>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</si>
  <si>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</si>
  <si>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</si>
  <si>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</si>
  <si>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</si>
  <si>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</si>
  <si>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</si>
  <si>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</si>
  <si>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</si>
  <si>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</si>
  <si>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</si>
  <si>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</si>
  <si>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</si>
  <si>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</si>
  <si>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</si>
  <si>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</si>
  <si>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</si>
  <si>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</si>
  <si>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</si>
  <si>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</si>
  <si>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</si>
  <si>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</si>
  <si>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</si>
  <si>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</si>
  <si>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</si>
  <si>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</si>
  <si>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</si>
  <si>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</si>
  <si>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</si>
  <si>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</si>
  <si>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</si>
  <si>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</si>
  <si>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</si>
  <si>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</si>
  <si>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</si>
  <si>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</si>
  <si>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</si>
  <si>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</si>
  <si>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</si>
  <si>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</si>
  <si>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</si>
  <si>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</si>
  <si>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</si>
  <si>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</si>
  <si>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</si>
  <si>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</si>
  <si>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</si>
  <si>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</si>
  <si>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</si>
  <si>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</si>
  <si>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</si>
  <si>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</si>
  <si>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</si>
  <si>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</si>
  <si>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</si>
  <si>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</si>
  <si>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</si>
  <si>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</si>
  <si>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</si>
  <si>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</si>
  <si>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</si>
  <si>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</si>
  <si>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</si>
  <si>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</si>
  <si>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</si>
  <si>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</si>
  <si>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</si>
  <si>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</si>
  <si>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</si>
  <si>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</si>
  <si>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</si>
  <si>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</si>
  <si>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</si>
  <si>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</si>
  <si>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</si>
  <si>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</si>
  <si>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</si>
  <si>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</si>
  <si>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</si>
  <si>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</si>
  <si>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</si>
  <si>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</si>
  <si>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</si>
  <si>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</si>
  <si>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</si>
  <si>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</si>
  <si>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</si>
  <si>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</si>
  <si>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</si>
  <si>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</si>
  <si>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</si>
  <si>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</si>
  <si>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</si>
  <si>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</si>
  <si>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</si>
  <si>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</si>
  <si>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</si>
  <si>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</si>
  <si>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</si>
  <si>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</si>
  <si>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</si>
  <si>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</si>
  <si>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</si>
  <si>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</si>
  <si>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</si>
  <si>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</si>
  <si>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</si>
  <si>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</si>
  <si>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</si>
  <si>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</si>
  <si>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</si>
  <si>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</si>
  <si>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</si>
  <si>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</si>
  <si>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</si>
  <si>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</si>
  <si>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</si>
  <si>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</si>
  <si>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</si>
  <si>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</si>
  <si>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</si>
  <si>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</si>
  <si>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</si>
  <si>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</si>
  <si>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</si>
  <si>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</si>
  <si>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</si>
  <si>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</si>
  <si>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</si>
  <si>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</si>
  <si>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</si>
  <si>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</si>
  <si>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</si>
  <si>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</si>
  <si>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</si>
  <si>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</si>
  <si>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</si>
  <si>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</si>
  <si>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</si>
  <si>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</si>
  <si>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</si>
  <si>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</si>
  <si>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</si>
  <si>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</si>
  <si>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</si>
  <si>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</si>
  <si>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</si>
  <si>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</si>
  <si>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</si>
  <si>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</si>
  <si>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</si>
  <si>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</si>
  <si>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</si>
  <si>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</si>
  <si>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</si>
  <si>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</si>
  <si>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</si>
  <si>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</si>
  <si>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</si>
  <si>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</si>
  <si>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</si>
  <si>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</si>
  <si>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</si>
  <si>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</si>
  <si>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</si>
  <si>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</si>
  <si>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</si>
  <si>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</si>
  <si>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</si>
  <si>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</si>
  <si>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</si>
  <si>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</si>
  <si>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</si>
  <si>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</si>
  <si>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</si>
  <si>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</si>
  <si>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</si>
  <si>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</si>
  <si>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</si>
  <si>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</si>
  <si>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</si>
  <si>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</si>
  <si>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</si>
  <si>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</si>
  <si>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</si>
  <si>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</si>
  <si>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</si>
  <si>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</si>
  <si>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</si>
  <si>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</si>
  <si>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</si>
  <si>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</si>
  <si>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</si>
  <si>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</si>
  <si>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</si>
  <si>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</si>
  <si>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</si>
  <si>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</si>
  <si>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</si>
  <si>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</si>
  <si>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</si>
  <si>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</si>
  <si>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</si>
  <si>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</si>
  <si>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</si>
  <si>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</si>
  <si>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</si>
  <si>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</si>
  <si>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</si>
  <si>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</si>
  <si>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</si>
  <si>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</si>
  <si>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</si>
  <si>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</si>
  <si>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</si>
  <si>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</si>
  <si>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</si>
  <si>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</si>
  <si>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</si>
  <si>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</si>
  <si>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</si>
  <si>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</si>
  <si>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</si>
  <si>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</si>
  <si>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</si>
  <si>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</si>
  <si>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</si>
  <si>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</si>
  <si>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</si>
  <si>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</si>
  <si>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</si>
  <si>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</si>
  <si>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</si>
  <si>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</si>
  <si>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</si>
  <si>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</si>
  <si>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</si>
  <si>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</si>
  <si>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</si>
  <si>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</si>
  <si>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</si>
  <si>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</si>
  <si>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</si>
  <si>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</si>
  <si>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</si>
  <si>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</si>
  <si>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</si>
  <si>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</si>
  <si>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</si>
  <si>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</si>
  <si>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</si>
  <si>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</si>
  <si>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</si>
  <si>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</si>
  <si>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</si>
  <si>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</si>
  <si>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</si>
  <si>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</si>
  <si>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</si>
  <si>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</si>
  <si>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</si>
  <si>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</si>
  <si>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</si>
  <si>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</si>
  <si>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</si>
  <si>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</si>
  <si>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</si>
  <si>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</si>
  <si>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</si>
  <si>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</si>
  <si>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</si>
  <si>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</si>
  <si>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</si>
  <si>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</si>
  <si>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</si>
  <si>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</si>
  <si>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</si>
  <si>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</si>
  <si>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</si>
  <si>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</si>
  <si>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</si>
  <si>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</si>
  <si>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</si>
  <si>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</si>
  <si>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</si>
  <si>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</si>
  <si>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</si>
  <si>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</si>
  <si>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</si>
  <si>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</si>
  <si>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</si>
  <si>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</si>
  <si>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</si>
  <si>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</si>
  <si>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</si>
  <si>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</si>
  <si>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</si>
  <si>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</si>
  <si>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</si>
  <si>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</si>
  <si>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</si>
  <si>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</si>
  <si>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</si>
  <si>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</si>
  <si>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</si>
  <si>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</si>
  <si>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</si>
  <si>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</si>
  <si>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</si>
  <si>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</si>
  <si>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</si>
  <si>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</si>
  <si>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</si>
  <si>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</si>
  <si>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</si>
  <si>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</si>
  <si>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</si>
  <si>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</si>
  <si>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</si>
  <si>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</si>
  <si>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</si>
  <si>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</si>
  <si>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</si>
  <si>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</si>
  <si>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</si>
  <si>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</si>
  <si>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</si>
  <si>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</si>
  <si>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</si>
  <si>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</si>
  <si>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</si>
  <si>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</si>
  <si>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</si>
  <si>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</si>
  <si>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</si>
  <si>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</si>
  <si>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</si>
  <si>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</si>
  <si>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</si>
  <si>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</si>
  <si>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</si>
  <si>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</si>
  <si>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</si>
  <si>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</si>
  <si>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</si>
  <si>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</si>
  <si>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</si>
  <si>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</si>
  <si>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</si>
  <si>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</si>
  <si>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</si>
  <si>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</si>
  <si>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</si>
  <si>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</si>
  <si>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</si>
  <si>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</si>
  <si>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</si>
  <si>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</si>
  <si>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</si>
  <si>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</si>
  <si>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</si>
  <si>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</si>
  <si>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</si>
  <si>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</si>
  <si>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</si>
  <si>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</si>
  <si>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</si>
  <si>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</si>
  <si>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</si>
  <si>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</si>
  <si>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</si>
  <si>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</si>
  <si>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</si>
  <si>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</si>
  <si>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</si>
  <si>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</si>
  <si>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</si>
  <si>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</si>
  <si>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</si>
  <si>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</si>
  <si>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</si>
  <si>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</si>
  <si>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</si>
  <si>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</si>
  <si>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</si>
  <si>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</si>
  <si>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</si>
  <si>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</si>
  <si>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</si>
  <si>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</si>
  <si>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</si>
  <si>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</si>
  <si>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</si>
  <si>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</si>
  <si>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</si>
  <si>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</si>
  <si>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</si>
  <si>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</si>
  <si>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</si>
  <si>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</si>
  <si>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</si>
  <si>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</si>
  <si>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</si>
  <si>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</si>
  <si>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</si>
  <si>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</si>
  <si>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</si>
  <si>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</si>
  <si>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</si>
  <si>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</si>
  <si>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</si>
  <si>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</si>
  <si>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</si>
  <si>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</si>
  <si>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</si>
  <si>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</si>
  <si>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</si>
  <si>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</si>
  <si>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</si>
  <si>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</si>
  <si>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</si>
  <si>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</si>
  <si>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</si>
  <si>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</si>
  <si>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</si>
  <si>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</si>
  <si>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</si>
  <si>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</si>
  <si>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</si>
  <si>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</si>
  <si>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</si>
  <si>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</si>
  <si>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</si>
  <si>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</si>
  <si>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</si>
  <si>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</si>
  <si>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</si>
  <si>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</si>
  <si>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</si>
  <si>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</si>
  <si>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</si>
  <si>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</si>
  <si>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</si>
  <si>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</si>
  <si>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</si>
  <si>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</si>
  <si>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</si>
  <si>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</si>
  <si>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</si>
  <si>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</si>
  <si>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</si>
  <si>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</si>
  <si>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</si>
  <si>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</si>
  <si>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</si>
  <si>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</si>
  <si>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</si>
  <si>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</si>
  <si>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</si>
  <si>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</si>
  <si>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</si>
  <si>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</si>
  <si>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</si>
  <si>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</si>
  <si>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</si>
  <si>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</si>
  <si>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</si>
  <si>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</si>
  <si>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</si>
  <si>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</si>
  <si>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</si>
  <si>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</si>
  <si>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</si>
  <si>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</si>
  <si>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</si>
  <si>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</si>
  <si>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</si>
  <si>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</si>
  <si>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</si>
  <si>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</si>
  <si>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</si>
  <si>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</si>
  <si>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</si>
  <si>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</si>
  <si>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</si>
  <si>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</si>
  <si>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</si>
  <si>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</si>
  <si>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</si>
  <si>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</si>
  <si>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</si>
  <si>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</si>
  <si>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</si>
  <si>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</si>
  <si>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</si>
  <si>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</si>
  <si>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</si>
  <si>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</si>
  <si>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</si>
  <si>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</si>
  <si>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</si>
  <si>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</si>
  <si>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</si>
  <si>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</si>
  <si>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</si>
  <si>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</si>
  <si>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</si>
  <si>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</si>
  <si>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</si>
  <si>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</si>
  <si>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</si>
  <si>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</si>
  <si>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</si>
  <si>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</si>
  <si>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</si>
  <si>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</si>
  <si>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</si>
  <si>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</si>
  <si>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</si>
  <si>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</si>
  <si>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</si>
  <si>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</si>
  <si>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</si>
  <si>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</si>
  <si>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</si>
  <si>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</si>
  <si>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</si>
  <si>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</si>
  <si>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</si>
  <si>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</si>
  <si>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</si>
  <si>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</si>
  <si>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</si>
  <si>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</si>
  <si>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</si>
  <si>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</si>
  <si>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</si>
  <si>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</si>
  <si>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</si>
  <si>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</si>
  <si>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</si>
  <si>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</si>
  <si>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</si>
  <si>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</si>
  <si>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</si>
  <si>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</si>
  <si>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</si>
  <si>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</si>
  <si>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</si>
  <si>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</si>
  <si>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</si>
  <si>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</si>
  <si>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</si>
  <si>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</si>
  <si>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</si>
  <si>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</si>
  <si>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</si>
  <si>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</si>
  <si>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</si>
  <si>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</si>
  <si>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</si>
  <si>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</si>
  <si>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</si>
  <si>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</si>
  <si>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</si>
  <si>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</si>
  <si>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</si>
  <si>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</si>
  <si>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</si>
  <si>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</si>
  <si>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</si>
  <si>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</si>
  <si>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</si>
  <si>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</si>
  <si>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</si>
  <si>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</si>
  <si>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</si>
  <si>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</si>
  <si>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</si>
  <si>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</si>
  <si>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</si>
  <si>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</si>
  <si>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</si>
  <si>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</si>
  <si>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</si>
  <si>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</si>
  <si>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</si>
  <si>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</si>
  <si>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</si>
  <si>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</si>
  <si>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</si>
  <si>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</si>
  <si>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</si>
  <si>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</si>
  <si>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</si>
  <si>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</si>
  <si>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</si>
  <si>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</si>
  <si>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</si>
  <si>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</si>
  <si>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</si>
  <si>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</si>
  <si>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</si>
  <si>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</si>
  <si>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</si>
  <si>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</si>
  <si>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</si>
  <si>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</si>
  <si>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</si>
  <si>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</si>
  <si>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</si>
  <si>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</si>
  <si>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</si>
  <si>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</si>
  <si>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</si>
  <si>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</si>
  <si>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</si>
  <si>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</si>
  <si>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</si>
  <si>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</si>
  <si>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</si>
  <si>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</si>
  <si>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</si>
  <si>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</si>
  <si>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</si>
  <si>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</si>
  <si>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</si>
  <si>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</si>
  <si>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</si>
  <si>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</si>
  <si>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</si>
  <si>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</si>
  <si>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</si>
  <si>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</si>
  <si>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</si>
  <si>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</si>
  <si>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</si>
  <si>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</si>
  <si>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</si>
  <si>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</si>
  <si>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</si>
  <si>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</si>
  <si>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</si>
  <si>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</si>
  <si>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</si>
  <si>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</si>
  <si>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</si>
  <si>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</si>
  <si>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</si>
  <si>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</si>
  <si>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</si>
  <si>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</si>
  <si>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</si>
  <si>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</si>
  <si>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</si>
  <si>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</si>
  <si>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</si>
  <si>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</si>
  <si>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</si>
  <si>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</si>
  <si>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</si>
  <si>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</si>
  <si>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</si>
  <si>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</si>
  <si>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</si>
  <si>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</si>
  <si>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</si>
  <si>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</si>
  <si>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</si>
  <si>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</si>
  <si>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</si>
  <si>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</si>
  <si>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</si>
  <si>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</si>
  <si>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</si>
  <si>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</si>
  <si>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</si>
  <si>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</si>
  <si>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</si>
  <si>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</si>
  <si>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</si>
  <si>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</si>
  <si>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</si>
  <si>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</si>
  <si>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</si>
  <si>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</si>
  <si>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</si>
  <si>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</si>
  <si>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</si>
  <si>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</si>
  <si>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</si>
  <si>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</si>
  <si>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</si>
  <si>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</si>
  <si>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</si>
  <si>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</si>
  <si>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</si>
  <si>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</si>
  <si>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</si>
  <si>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</si>
  <si>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</si>
  <si>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</si>
  <si>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</si>
  <si>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</si>
  <si>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</si>
  <si>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</si>
  <si>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</si>
  <si>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</si>
  <si>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</si>
  <si>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</si>
  <si>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</si>
  <si>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</si>
  <si>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</si>
  <si>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</si>
  <si>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</si>
  <si>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</si>
  <si>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</si>
  <si>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</si>
  <si>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</si>
  <si>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</si>
  <si>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</si>
  <si>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</si>
  <si>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</si>
  <si>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</si>
  <si>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</si>
  <si>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</si>
  <si>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</si>
  <si>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</si>
  <si>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</si>
  <si>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</si>
  <si>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</si>
  <si>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</si>
  <si>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</si>
  <si>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</si>
  <si>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</si>
  <si>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</si>
  <si>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</si>
  <si>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</si>
  <si>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</si>
  <si>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</si>
  <si>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</si>
  <si>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</si>
  <si>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</si>
  <si>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</si>
  <si>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</si>
  <si>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</si>
  <si>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</si>
  <si>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</si>
  <si>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</si>
  <si>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</si>
  <si>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</si>
  <si>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</si>
  <si>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</si>
  <si>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</si>
  <si>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</si>
  <si>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</si>
  <si>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</si>
  <si>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</si>
  <si>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</si>
  <si>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</si>
  <si>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</si>
  <si>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</si>
  <si>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</si>
  <si>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</si>
  <si>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</si>
  <si>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</si>
  <si>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</si>
  <si>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</si>
  <si>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</si>
  <si>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</si>
  <si>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</si>
  <si>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</si>
  <si>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</si>
  <si>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</si>
  <si>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</si>
  <si>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</si>
  <si>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</si>
  <si>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</si>
  <si>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</si>
  <si>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</si>
  <si>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</si>
  <si>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</si>
  <si>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</si>
  <si>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</si>
  <si>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</si>
  <si>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</si>
  <si>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</si>
  <si>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</si>
  <si>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</si>
  <si>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</si>
  <si>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</si>
  <si>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</si>
  <si>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</si>
  <si>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</si>
  <si>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</si>
  <si>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</si>
  <si>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</si>
  <si>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</si>
  <si>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</si>
  <si>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</si>
  <si>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</si>
  <si>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</si>
  <si>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</si>
  <si>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</si>
  <si>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</si>
  <si>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</si>
  <si>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</si>
  <si>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</si>
  <si>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</si>
  <si>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</si>
  <si>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</si>
  <si>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</si>
  <si>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</si>
  <si>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</si>
  <si>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</si>
  <si>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</si>
  <si>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</si>
  <si>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</si>
  <si>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</si>
  <si>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</si>
  <si>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</si>
  <si>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</si>
  <si>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</si>
  <si>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</si>
  <si>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</si>
  <si>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</si>
  <si>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</si>
  <si>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</si>
  <si>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</si>
  <si>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</si>
  <si>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</si>
  <si>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</si>
  <si>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</si>
  <si>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</si>
  <si>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</si>
  <si>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</si>
  <si>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</si>
  <si>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</si>
  <si>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</si>
  <si>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</si>
  <si>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</si>
  <si>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</si>
  <si>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</si>
  <si>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</si>
  <si>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</si>
  <si>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</si>
  <si>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</si>
  <si>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</si>
  <si>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</si>
  <si>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</si>
  <si>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</si>
  <si>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</si>
  <si>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</si>
  <si>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</si>
  <si>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</si>
  <si>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</si>
  <si>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</si>
  <si>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</si>
  <si>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</si>
  <si>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</si>
  <si>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</si>
  <si>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</si>
  <si>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</si>
  <si>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</si>
  <si>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</si>
  <si>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</si>
  <si>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</si>
  <si>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</si>
  <si>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</si>
  <si>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</si>
  <si>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</si>
  <si>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</si>
  <si>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</si>
  <si>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</si>
  <si>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</si>
  <si>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</si>
  <si>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</si>
  <si>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</si>
  <si>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</si>
  <si>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</si>
  <si>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</si>
  <si>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</si>
  <si>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</si>
  <si>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</si>
  <si>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</si>
  <si>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</si>
  <si>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</si>
  <si>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</si>
  <si>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</si>
  <si>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</si>
  <si>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</si>
  <si>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</si>
  <si>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</si>
  <si>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</si>
  <si>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</si>
  <si>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</si>
  <si>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</si>
  <si>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</si>
  <si>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</si>
  <si>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</si>
  <si>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</si>
  <si>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</si>
  <si>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</si>
  <si>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</si>
  <si>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</si>
  <si>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</si>
  <si>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</si>
  <si>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</si>
  <si>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</si>
  <si>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</si>
  <si>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</si>
  <si>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</si>
  <si>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</si>
  <si>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</si>
  <si>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</si>
  <si>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</si>
  <si>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</si>
  <si>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</si>
  <si>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</si>
  <si>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</si>
  <si>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</si>
  <si>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</si>
  <si>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</si>
  <si>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</si>
  <si>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</si>
  <si>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</si>
  <si>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</si>
  <si>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</si>
  <si>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</si>
  <si>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</si>
  <si>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</si>
  <si>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</si>
  <si>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</si>
  <si>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</si>
  <si>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</si>
  <si>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</si>
  <si>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</si>
  <si>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</si>
  <si>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</si>
  <si>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</si>
  <si>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</si>
  <si>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</si>
  <si>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</si>
  <si>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</si>
  <si>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</si>
  <si>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</si>
  <si>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</si>
  <si>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</si>
  <si>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</si>
  <si>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</si>
  <si>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</si>
  <si>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</si>
  <si>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</si>
  <si>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</si>
  <si>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</si>
  <si>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</si>
  <si>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</si>
  <si>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</si>
  <si>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</si>
  <si>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</si>
  <si>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</si>
  <si>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</si>
  <si>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</si>
  <si>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</si>
  <si>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</si>
  <si>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</si>
  <si>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</si>
  <si>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</si>
  <si>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</si>
  <si>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</si>
  <si>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</si>
  <si>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</si>
  <si>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</si>
  <si>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</si>
  <si>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</si>
  <si>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</si>
  <si>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</si>
  <si>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</si>
  <si>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</si>
  <si>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</si>
  <si>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</si>
  <si>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</si>
  <si>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</si>
  <si>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</si>
  <si>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</si>
  <si>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</si>
  <si>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</si>
  <si>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</si>
  <si>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</si>
  <si>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</si>
  <si>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</si>
  <si>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</si>
  <si>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</si>
  <si>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</si>
  <si>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</si>
  <si>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</si>
  <si>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</si>
  <si>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</si>
  <si>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</si>
  <si>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</si>
  <si>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</si>
  <si>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</si>
  <si>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</si>
  <si>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</si>
  <si>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</si>
  <si>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</si>
  <si>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</si>
  <si>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</si>
  <si>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</si>
  <si>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</si>
  <si>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</si>
  <si>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</si>
  <si>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</si>
  <si>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</si>
  <si>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</si>
  <si>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</si>
  <si>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</si>
  <si>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</si>
  <si>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</si>
  <si>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</si>
  <si>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</si>
  <si>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</si>
  <si>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</si>
  <si>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</si>
  <si>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</si>
  <si>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</si>
  <si>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</si>
  <si>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</si>
  <si>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</si>
  <si>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</si>
  <si>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</si>
  <si>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</si>
  <si>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</si>
  <si>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</si>
  <si>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</si>
  <si>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</si>
  <si>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</si>
  <si>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</si>
  <si>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</si>
  <si>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</si>
  <si>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</si>
  <si>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</si>
  <si>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</si>
  <si>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</si>
  <si>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</si>
  <si>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</si>
  <si>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</si>
  <si>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</si>
  <si>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</si>
  <si>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</si>
  <si>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</si>
  <si>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</si>
  <si>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</si>
  <si>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</si>
  <si>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</si>
  <si>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</si>
  <si>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</si>
  <si>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</si>
  <si>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</si>
  <si>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</si>
  <si>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</si>
  <si>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</si>
  <si>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</si>
  <si>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</si>
  <si>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</si>
  <si>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</si>
  <si>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</si>
  <si>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</si>
  <si>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</si>
  <si>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</si>
  <si>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</si>
  <si>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</si>
  <si>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</si>
  <si>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</si>
  <si>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</si>
  <si>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</si>
  <si>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</si>
  <si>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</si>
  <si>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</si>
  <si>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</si>
  <si>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</si>
  <si>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</si>
  <si>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</si>
  <si>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</si>
  <si>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</si>
  <si>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</si>
  <si>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</si>
  <si>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</si>
  <si>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</si>
  <si>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</si>
  <si>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</si>
  <si>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</si>
  <si>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</si>
  <si>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</si>
  <si>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</si>
  <si>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</si>
  <si>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</si>
  <si>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</si>
  <si>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</si>
  <si>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</si>
  <si>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</si>
  <si>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</si>
  <si>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</si>
  <si>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</si>
  <si>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</si>
  <si>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</si>
  <si>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</si>
  <si>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</si>
  <si>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</si>
  <si>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</si>
  <si>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</si>
  <si>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</si>
  <si>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</si>
  <si>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</si>
  <si>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</si>
  <si>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</si>
  <si>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</si>
  <si>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</si>
  <si>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</si>
  <si>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</si>
  <si>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</si>
  <si>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</si>
  <si>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</si>
  <si>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</si>
  <si>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</si>
  <si>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</si>
  <si>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</si>
  <si>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</si>
  <si>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</si>
  <si>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</si>
  <si>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</si>
  <si>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</si>
  <si>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</si>
  <si>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</si>
  <si>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</si>
  <si>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</si>
  <si>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</si>
  <si>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</si>
  <si>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</si>
  <si>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</si>
  <si>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</si>
  <si>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</si>
  <si>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</si>
  <si>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</si>
  <si>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</si>
  <si>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</si>
  <si>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</si>
  <si>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</si>
  <si>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</si>
  <si>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</si>
  <si>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</si>
  <si>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</si>
  <si>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</si>
  <si>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</si>
  <si>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</si>
  <si>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</si>
  <si>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</si>
  <si>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</si>
  <si>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</si>
  <si>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</si>
  <si>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</si>
  <si>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</si>
  <si>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</si>
  <si>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</si>
  <si>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</si>
  <si>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</si>
  <si>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</si>
  <si>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</si>
  <si>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</si>
  <si>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</si>
  <si>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</si>
  <si>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</si>
  <si>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</si>
  <si>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</si>
  <si>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</si>
  <si>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</si>
  <si>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</si>
  <si>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</si>
  <si>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</si>
  <si>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</si>
  <si>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</si>
  <si>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</si>
  <si>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</si>
  <si>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</si>
  <si>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</si>
  <si>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</si>
  <si>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</si>
  <si>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</si>
  <si>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</si>
  <si>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</si>
  <si>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</si>
  <si>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</si>
  <si>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</si>
  <si>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</si>
  <si>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</si>
  <si>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</si>
  <si>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</si>
  <si>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</si>
  <si>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</si>
  <si>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</si>
  <si>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</si>
  <si>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</si>
  <si>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</si>
  <si>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</si>
  <si>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</si>
  <si>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</si>
  <si>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</si>
  <si>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</si>
  <si>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</si>
  <si>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</si>
  <si>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</si>
  <si>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</si>
  <si>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</si>
  <si>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</si>
  <si>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</si>
  <si>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</si>
  <si>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</si>
  <si>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</si>
  <si>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</si>
  <si>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</si>
  <si>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</si>
  <si>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</si>
  <si>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</si>
  <si>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</si>
  <si>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</si>
  <si>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</si>
  <si>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</si>
  <si>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</si>
  <si>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</si>
  <si>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</si>
  <si>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</si>
  <si>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</si>
  <si>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</si>
  <si>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</si>
  <si>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</si>
  <si>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</si>
  <si>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</si>
  <si>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</si>
  <si>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</si>
  <si>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</si>
  <si>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</si>
  <si>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</si>
  <si>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</si>
  <si>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</si>
  <si>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</si>
  <si>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</si>
  <si>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</si>
  <si>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</si>
  <si>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</si>
  <si>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</si>
  <si>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</si>
  <si>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</si>
  <si>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</si>
  <si>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</si>
  <si>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</si>
  <si>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</si>
  <si>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</si>
  <si>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</si>
  <si>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</si>
  <si>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</si>
  <si>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</si>
  <si>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</si>
  <si>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</si>
  <si>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</si>
  <si>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</si>
  <si>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</si>
  <si>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</si>
  <si>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</si>
  <si>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</si>
  <si>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</si>
  <si>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</si>
  <si>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</si>
  <si>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</si>
  <si>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</si>
  <si>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</si>
  <si>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</si>
  <si>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</si>
  <si>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</si>
  <si>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</si>
  <si>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</si>
  <si>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</si>
  <si>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</si>
  <si>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</si>
  <si>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</si>
  <si>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</si>
  <si>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</si>
  <si>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</si>
  <si>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</si>
  <si>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</si>
  <si>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</si>
  <si>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</si>
  <si>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</si>
  <si>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</si>
  <si>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</si>
  <si>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</si>
  <si>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</si>
  <si>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</si>
  <si>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</si>
  <si>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</si>
  <si>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</si>
  <si>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</si>
  <si>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</si>
  <si>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</si>
  <si>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</si>
  <si>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</si>
  <si>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</si>
  <si>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</si>
  <si>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</si>
  <si>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</si>
  <si>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</si>
  <si>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</si>
  <si>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</si>
  <si>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</si>
  <si>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</si>
  <si>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</si>
  <si>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</si>
  <si>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</si>
  <si>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</si>
  <si>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</si>
  <si>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</si>
  <si>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</si>
  <si>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</si>
  <si>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</si>
  <si>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</si>
  <si>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</si>
  <si>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</si>
  <si>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</si>
  <si>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</si>
  <si>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</si>
  <si>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</si>
  <si>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</si>
  <si>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</si>
  <si>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</si>
  <si>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</si>
  <si>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</si>
  <si>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</si>
  <si>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</si>
  <si>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</si>
  <si>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</si>
  <si>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</si>
  <si>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</si>
  <si>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</si>
  <si>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</si>
  <si>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</si>
  <si>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</si>
  <si>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</si>
  <si>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</si>
  <si>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</si>
  <si>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</si>
  <si>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</si>
  <si>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</si>
  <si>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</si>
  <si>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</si>
  <si>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</si>
  <si>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</si>
  <si>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</si>
  <si>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</si>
  <si>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</si>
  <si>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</si>
  <si>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</si>
  <si>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</si>
  <si>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</si>
  <si>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</si>
  <si>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</si>
  <si>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</si>
  <si>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</si>
  <si>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</si>
  <si>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</si>
  <si>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</si>
  <si>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</si>
  <si>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</si>
  <si>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</si>
  <si>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</si>
  <si>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</si>
  <si>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</si>
  <si>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</si>
  <si>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</si>
  <si>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</si>
  <si>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</si>
  <si>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</si>
  <si>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</si>
  <si>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</si>
  <si>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</si>
  <si>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</si>
  <si>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</si>
  <si>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</si>
  <si>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</si>
  <si>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</si>
  <si>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</si>
  <si>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</si>
  <si>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</si>
  <si>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</si>
  <si>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</si>
  <si>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</si>
  <si>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</si>
  <si>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</si>
  <si>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</si>
  <si>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</si>
  <si>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</si>
  <si>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</si>
  <si>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</si>
  <si>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</si>
  <si>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</si>
  <si>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</si>
  <si>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</si>
  <si>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</si>
  <si>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</si>
  <si>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</si>
  <si>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</si>
  <si>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</si>
  <si>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</si>
  <si>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</si>
  <si>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</si>
  <si>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</si>
  <si>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</si>
  <si>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</si>
  <si>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</si>
  <si>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</si>
  <si>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</si>
  <si>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</si>
  <si>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</si>
  <si>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</si>
  <si>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</si>
  <si>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</si>
  <si>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</si>
  <si>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</si>
  <si>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</si>
  <si>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</si>
  <si>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</si>
  <si>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</si>
  <si>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</si>
  <si>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</si>
  <si>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</si>
  <si>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</si>
  <si>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</si>
  <si>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</si>
  <si>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</si>
  <si>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</si>
  <si>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</si>
  <si>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</si>
  <si>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</si>
  <si>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</si>
  <si>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</si>
  <si>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</si>
  <si>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</si>
  <si>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</si>
  <si>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</si>
  <si>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</si>
  <si>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</si>
  <si>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</si>
  <si>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</si>
  <si>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</si>
  <si>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</si>
  <si>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</si>
  <si>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</si>
  <si>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</si>
  <si>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</si>
  <si>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</si>
  <si>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</si>
  <si>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</si>
  <si>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</si>
  <si>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</si>
  <si>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</si>
  <si>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</si>
  <si>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</si>
  <si>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</si>
  <si>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</si>
  <si>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</si>
  <si>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</si>
  <si>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</si>
  <si>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</si>
  <si>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</si>
  <si>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</si>
  <si>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</si>
  <si>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</si>
  <si>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</si>
  <si>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</si>
  <si>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</si>
  <si>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</si>
  <si>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</si>
  <si>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</si>
  <si>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</si>
  <si>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</si>
  <si>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</si>
  <si>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</si>
  <si>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</si>
  <si>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</si>
  <si>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</si>
  <si>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</si>
  <si>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</si>
  <si>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</si>
  <si>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</si>
  <si>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</si>
  <si>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</si>
  <si>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</si>
  <si>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</si>
  <si>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</si>
  <si>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</si>
  <si>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</si>
  <si>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</si>
  <si>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</si>
  <si>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</si>
  <si>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</si>
  <si>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</si>
  <si>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</si>
  <si>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</si>
  <si>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</si>
  <si>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</si>
  <si>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</si>
  <si>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</si>
  <si>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</si>
  <si>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</si>
  <si>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</si>
  <si>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</si>
  <si>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</si>
  <si>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</si>
  <si>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</si>
  <si>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</si>
  <si>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</si>
  <si>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</si>
  <si>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</si>
  <si>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</si>
  <si>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</si>
  <si>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</si>
  <si>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</si>
  <si>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</si>
  <si>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</si>
  <si>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</si>
  <si>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</si>
  <si>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</si>
  <si>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</si>
  <si>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</si>
  <si>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</si>
  <si>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</si>
  <si>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</si>
  <si>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</si>
  <si>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</si>
  <si>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</si>
  <si>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</si>
  <si>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</si>
  <si>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</si>
  <si>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</si>
  <si>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</si>
  <si>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</si>
  <si>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</si>
  <si>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</si>
  <si>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</si>
  <si>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</si>
  <si>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</si>
  <si>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</si>
  <si>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</si>
  <si>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</si>
  <si>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</si>
  <si>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</si>
  <si>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</si>
  <si>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</si>
  <si>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</si>
  <si>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</si>
  <si>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</si>
  <si>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</si>
  <si>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</si>
  <si>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</si>
  <si>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</si>
  <si>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</si>
  <si>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</si>
  <si>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</si>
  <si>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</si>
  <si>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</si>
  <si>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</si>
  <si>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</si>
  <si>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</si>
  <si>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</si>
  <si>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</si>
  <si>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</si>
  <si>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</si>
  <si>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</si>
  <si>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</si>
  <si>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</si>
  <si>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</si>
  <si>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</si>
  <si>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</si>
  <si>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</si>
  <si>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</si>
  <si>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</si>
  <si>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</si>
  <si>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</si>
  <si>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</si>
  <si>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</si>
  <si>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</si>
  <si>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</si>
  <si>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</si>
  <si>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</si>
  <si>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</si>
  <si>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</si>
  <si>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</si>
  <si>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</si>
  <si>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</si>
  <si>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</si>
  <si>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</si>
  <si>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</si>
  <si>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</si>
  <si>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</si>
  <si>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</si>
  <si>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</si>
  <si>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</si>
  <si>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</si>
  <si>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</si>
  <si>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</si>
  <si>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</si>
  <si>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</si>
  <si>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</si>
  <si>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</si>
  <si>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</si>
  <si>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</si>
  <si>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</si>
  <si>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</si>
  <si>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</si>
  <si>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</si>
  <si>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</si>
  <si>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</si>
  <si>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</si>
  <si>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</si>
  <si>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</si>
  <si>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</si>
  <si>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</si>
  <si>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</si>
  <si>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</si>
  <si>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</si>
  <si>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</si>
  <si>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</si>
  <si>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</si>
  <si>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</si>
  <si>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</si>
  <si>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</si>
  <si>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</si>
  <si>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</si>
  <si>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</si>
  <si>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</si>
  <si>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</si>
  <si>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</si>
  <si>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</si>
  <si>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</si>
  <si>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</si>
  <si>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</si>
  <si>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</si>
  <si>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</si>
  <si>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</si>
  <si>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</si>
  <si>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</si>
  <si>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</si>
  <si>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</si>
  <si>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</si>
  <si>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</si>
  <si>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</si>
  <si>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</si>
  <si>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</si>
  <si>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</si>
  <si>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</si>
  <si>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</si>
  <si>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</si>
  <si>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</si>
  <si>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</si>
  <si>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</si>
  <si>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</si>
  <si>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</si>
  <si>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</si>
  <si>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</si>
  <si>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</si>
  <si>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</si>
  <si>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</si>
  <si>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</si>
  <si>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</si>
  <si>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</si>
  <si>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</si>
  <si>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</si>
  <si>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</si>
  <si>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</si>
  <si>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</si>
  <si>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</si>
  <si>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</si>
  <si>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</si>
  <si>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</si>
  <si>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</si>
  <si>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</si>
  <si>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QS1 - RMP to Dest</t>
  </si>
  <si>
    <t>This scenario demonstrates simple movements from a RMP to a destination.</t>
  </si>
  <si>
    <t>usd</t>
  </si>
  <si>
    <t>C:\FTOT\scenarios\common_data\facilities\counties.gdb\rmp</t>
  </si>
  <si>
    <t>C:\FTOT\scenarios\common_data\facilities\counties.gdb\dest</t>
  </si>
  <si>
    <t>blueberries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</si>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</sst>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14579</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14574</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6.2" thickBot="1" x14ac:dyDescent="0.55000000000000004">
      <c r="A6" s="20" t="s">
        <v>14575</v>
      </c>
      <c r="B6" s="82" t="s">
        <v>14567</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14557</v>
      </c>
      <c r="B11" s="7"/>
      <c r="C11" s="7"/>
      <c r="D11" s="7"/>
      <c r="E11" s="7"/>
      <c r="F11" s="7"/>
      <c r="G11" s="7"/>
      <c r="H11" s="7"/>
      <c r="I11" s="7"/>
      <c r="J11" s="7"/>
    </row>
    <row r="12" spans="1:10" ht="39" customHeight="1" x14ac:dyDescent="0.3">
      <c r="A12" s="34" t="s">
        <v>14541</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14560</v>
      </c>
      <c r="B15" s="7"/>
      <c r="C15" s="7"/>
      <c r="D15" s="7"/>
      <c r="E15" s="7"/>
      <c r="F15" s="7"/>
      <c r="G15" s="7"/>
      <c r="H15" s="7"/>
      <c r="I15" s="7"/>
      <c r="J15" s="7"/>
    </row>
    <row r="16" spans="1:10" ht="158.4" x14ac:dyDescent="0.3">
      <c r="A16" s="34" t="s">
        <v>14563</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14546</v>
      </c>
      <c r="B19" s="7"/>
      <c r="C19" s="7"/>
      <c r="D19" s="7"/>
      <c r="E19" s="7"/>
      <c r="F19" s="7"/>
      <c r="G19" s="7"/>
      <c r="H19" s="7"/>
      <c r="I19" s="7"/>
      <c r="J19" s="7"/>
    </row>
    <row r="20" spans="1:10" ht="244.8" x14ac:dyDescent="0.3">
      <c r="A20" s="34" t="s">
        <v>14564</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14576</v>
      </c>
      <c r="B22" s="7"/>
      <c r="C22" s="7"/>
      <c r="D22" s="7"/>
      <c r="E22" s="7"/>
      <c r="F22" s="7"/>
      <c r="G22" s="7"/>
      <c r="H22" s="7"/>
      <c r="I22" s="7"/>
      <c r="J22" s="7"/>
    </row>
    <row r="23" spans="1:10" x14ac:dyDescent="0.3">
      <c r="A23" s="10" t="s">
        <v>14577</v>
      </c>
      <c r="B23" s="7"/>
      <c r="C23" s="7"/>
      <c r="D23" s="7"/>
      <c r="E23" s="7"/>
      <c r="F23" s="7"/>
      <c r="G23" s="7"/>
      <c r="H23" s="7"/>
      <c r="I23" s="7"/>
      <c r="J23" s="7"/>
    </row>
    <row r="24" spans="1:10" x14ac:dyDescent="0.3">
      <c r="A24" s="10" t="s">
        <v>14543</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14578</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20" zoomScaleNormal="12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14558</v>
      </c>
      <c r="B2" s="84"/>
      <c r="C2" s="84"/>
      <c r="D2" s="84"/>
      <c r="E2" s="84"/>
      <c r="F2" s="84"/>
      <c r="G2" s="82" t="s">
        <v>14567</v>
      </c>
      <c r="H2" s="7"/>
      <c r="I2" s="7"/>
      <c r="J2" s="7"/>
      <c r="K2" s="42"/>
      <c r="L2" s="7"/>
      <c r="M2" s="7"/>
      <c r="N2" s="7"/>
    </row>
    <row r="3" spans="1:14" s="32" customFormat="1" ht="33" customHeight="1" x14ac:dyDescent="0.3">
      <c r="A3" s="84" t="s">
        <v>14539</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14568</v>
      </c>
      <c r="C8" s="43"/>
      <c r="D8" s="39"/>
      <c r="E8" s="22"/>
      <c r="F8" s="7"/>
      <c r="G8" s="7"/>
      <c r="H8" s="7"/>
      <c r="I8" s="7"/>
      <c r="J8" s="7"/>
      <c r="K8" s="7"/>
      <c r="L8" s="7"/>
      <c r="M8" s="7"/>
      <c r="N8" s="7"/>
    </row>
    <row r="9" spans="1:14" ht="20.100000000000001" customHeight="1" x14ac:dyDescent="0.3">
      <c r="A9" s="23" t="s">
        <v>1</v>
      </c>
      <c r="B9" s="46" t="s">
        <v>14569</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14570</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14571</v>
      </c>
      <c r="C18" s="31" t="s">
        <v>14535</v>
      </c>
      <c r="D18" s="39"/>
      <c r="E18" s="22"/>
      <c r="F18" s="7"/>
      <c r="G18" s="7"/>
      <c r="H18" s="7"/>
      <c r="I18" s="7"/>
      <c r="J18" s="7"/>
      <c r="K18" s="7"/>
      <c r="L18" s="7"/>
      <c r="M18" s="7"/>
      <c r="N18" s="7"/>
    </row>
    <row r="19" spans="1:14" ht="20.100000000000001" customHeight="1" x14ac:dyDescent="0.3">
      <c r="A19" s="23" t="s">
        <v>14505</v>
      </c>
      <c r="B19" s="46" t="s">
        <v>108</v>
      </c>
      <c r="C19" s="31" t="s">
        <v>14534</v>
      </c>
      <c r="D19" s="39"/>
      <c r="E19" s="22"/>
      <c r="F19" s="7"/>
      <c r="G19" s="7"/>
      <c r="H19" s="7"/>
      <c r="I19" s="7"/>
      <c r="J19" s="7"/>
      <c r="K19" s="7"/>
      <c r="L19" s="7"/>
      <c r="M19" s="7"/>
      <c r="N19" s="7"/>
    </row>
    <row r="20" spans="1:14" ht="20.100000000000001" customHeight="1" x14ac:dyDescent="0.3">
      <c r="A20" s="23" t="s">
        <v>14500</v>
      </c>
      <c r="B20" s="46" t="s">
        <v>14572</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14542</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14580</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14581</v>
      </c>
      <c r="B48" s="47">
        <v>0.21</v>
      </c>
      <c r="C48" s="48" t="s">
        <v>122</v>
      </c>
      <c r="D48" s="31" t="s">
        <v>14518</v>
      </c>
      <c r="E48" s="22"/>
      <c r="F48" s="7"/>
      <c r="G48" s="7"/>
      <c r="H48" s="7"/>
      <c r="I48" s="7"/>
      <c r="J48" s="7"/>
      <c r="K48" s="7"/>
      <c r="L48" s="7"/>
      <c r="M48" s="7"/>
      <c r="N48" s="7"/>
    </row>
    <row r="49" spans="1:14" ht="20.100000000000001" customHeight="1" x14ac:dyDescent="0.3">
      <c r="A49" s="23" t="s">
        <v>14582</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14559</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14559</v>
      </c>
      <c r="D81" s="30"/>
      <c r="E81" s="22"/>
      <c r="F81" s="7"/>
      <c r="G81" s="7"/>
      <c r="H81" s="7"/>
      <c r="I81" s="7"/>
      <c r="J81" s="7"/>
      <c r="K81" s="7"/>
      <c r="L81" s="7"/>
      <c r="M81" s="7"/>
      <c r="N81" s="7"/>
    </row>
    <row r="82" spans="1:14" ht="20.100000000000001" customHeight="1" x14ac:dyDescent="0.3">
      <c r="A82" s="23" t="s">
        <v>117</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14561</v>
      </c>
      <c r="B2" s="85"/>
      <c r="C2" s="85"/>
      <c r="D2" s="85"/>
      <c r="E2" s="85"/>
      <c r="F2" s="85"/>
      <c r="G2" s="85"/>
      <c r="H2" s="85"/>
      <c r="I2" s="85"/>
      <c r="J2" s="85"/>
      <c r="K2" s="82" t="s">
        <v>14567</v>
      </c>
      <c r="L2" s="70"/>
      <c r="M2" s="70"/>
      <c r="N2" s="70"/>
      <c r="O2" s="70"/>
      <c r="P2" s="70"/>
      <c r="Q2" s="70"/>
    </row>
    <row r="3" spans="1:18" ht="138.75" customHeight="1" x14ac:dyDescent="0.3">
      <c r="A3" s="85" t="s">
        <v>14562</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14540</v>
      </c>
      <c r="D6" s="68"/>
      <c r="E6" s="76" t="s">
        <v>40</v>
      </c>
      <c r="F6" s="77"/>
      <c r="G6" s="68"/>
      <c r="H6" s="68"/>
      <c r="I6" s="68"/>
      <c r="J6" s="68"/>
      <c r="K6" s="68"/>
      <c r="L6" s="68"/>
      <c r="M6" s="68"/>
      <c r="N6" s="68"/>
      <c r="O6" s="68"/>
      <c r="P6" s="68"/>
      <c r="Q6" s="68"/>
    </row>
    <row r="7" spans="1:18" x14ac:dyDescent="0.3">
      <c r="A7" s="78" t="s">
        <v>35</v>
      </c>
      <c r="B7" s="78" t="s">
        <v>36</v>
      </c>
      <c r="C7" s="78" t="s">
        <v>37</v>
      </c>
      <c r="D7" s="68"/>
      <c r="E7" s="78" t="s">
        <v>6</v>
      </c>
      <c r="F7" s="77"/>
      <c r="G7" s="79"/>
      <c r="H7" s="68"/>
      <c r="I7" s="68"/>
      <c r="J7" s="80"/>
      <c r="K7" s="75" t="s">
        <v>14553</v>
      </c>
      <c r="L7" s="68"/>
      <c r="M7" s="68"/>
      <c r="N7" s="68"/>
      <c r="O7" s="68"/>
      <c r="P7" s="68"/>
      <c r="Q7" s="68"/>
    </row>
    <row r="8" spans="1:18" x14ac:dyDescent="0.3">
      <c r="A8" s="68" t="s">
        <v>14573</v>
      </c>
      <c r="B8" s="68" t="s">
        <v>5</v>
      </c>
      <c r="C8" s="68"/>
      <c r="D8" s="68"/>
      <c r="E8" s="78" t="s">
        <v>28</v>
      </c>
      <c r="F8" s="78" t="s">
        <v>14547</v>
      </c>
      <c r="G8" s="78" t="s">
        <v>14550</v>
      </c>
      <c r="H8" s="78" t="s">
        <v>29</v>
      </c>
      <c r="I8" s="78" t="s">
        <v>14549</v>
      </c>
      <c r="J8" s="78" t="s">
        <v>14548</v>
      </c>
      <c r="K8" s="78" t="s">
        <v>14493</v>
      </c>
      <c r="L8" s="78" t="s">
        <v>14552</v>
      </c>
      <c r="M8" s="76"/>
      <c r="N8" s="68"/>
      <c r="O8" s="68"/>
      <c r="P8" s="68"/>
      <c r="Q8" s="68"/>
      <c r="R8" s="68"/>
    </row>
    <row r="9" spans="1:18" x14ac:dyDescent="0.3">
      <c r="A9" s="68"/>
      <c r="B9" s="68"/>
      <c r="C9" s="68"/>
      <c r="D9" s="68"/>
      <c r="E9" s="68"/>
      <c r="F9" s="68"/>
      <c r="G9" s="68"/>
      <c r="H9" s="68"/>
      <c r="I9" s="68"/>
      <c r="J9" s="68"/>
      <c r="K9" s="81">
        <f>F6</f>
        <v>0</v>
      </c>
      <c r="L9" s="81">
        <f>F7</f>
        <v>0</v>
      </c>
      <c r="M9" s="68"/>
      <c r="N9" s="68"/>
      <c r="O9" s="68"/>
      <c r="P9" s="68"/>
      <c r="Q9" s="68"/>
      <c r="R9" s="68"/>
    </row>
    <row r="10" spans="1:18" x14ac:dyDescent="0.3">
      <c r="A10" s="68"/>
      <c r="B10" s="68"/>
      <c r="C10" s="68"/>
      <c r="D10" s="68"/>
      <c r="E10" s="68"/>
      <c r="F10" s="68"/>
      <c r="G10" s="68"/>
      <c r="H10" s="68"/>
      <c r="I10" s="68"/>
      <c r="J10" s="68"/>
      <c r="K10" s="81">
        <f t="shared" ref="K10" ca="1" si="0">OFFSET(K10,-1,0)</f>
        <v>0</v>
      </c>
      <c r="L10" s="81">
        <f t="shared" ref="L10" ca="1" si="1">OFFSET(L10,-1,0)</f>
        <v>0</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c r="G12" s="68"/>
      <c r="H12" s="68"/>
      <c r="I12" s="68"/>
      <c r="J12" s="68"/>
      <c r="K12" s="68"/>
      <c r="L12" s="68"/>
      <c r="M12" s="68"/>
      <c r="N12" s="68"/>
      <c r="O12" s="68"/>
      <c r="P12" s="68"/>
      <c r="Q12" s="68"/>
    </row>
    <row r="13" spans="1:18" x14ac:dyDescent="0.3">
      <c r="A13" s="68"/>
      <c r="B13" s="68"/>
      <c r="C13" s="68"/>
      <c r="D13" s="68"/>
      <c r="E13" s="78" t="s">
        <v>6</v>
      </c>
      <c r="F13" s="77"/>
      <c r="G13" s="79"/>
      <c r="H13" s="68"/>
      <c r="I13" s="68"/>
      <c r="J13" s="80"/>
      <c r="K13" s="75" t="s">
        <v>14553</v>
      </c>
      <c r="L13" s="68"/>
      <c r="M13" s="68"/>
      <c r="N13" s="68"/>
      <c r="O13" s="68"/>
      <c r="P13" s="68"/>
      <c r="Q13" s="68"/>
    </row>
    <row r="14" spans="1:18" x14ac:dyDescent="0.3">
      <c r="A14" s="68"/>
      <c r="B14" s="68"/>
      <c r="C14" s="68"/>
      <c r="D14" s="68"/>
      <c r="E14" s="78" t="s">
        <v>28</v>
      </c>
      <c r="F14" s="78" t="s">
        <v>14547</v>
      </c>
      <c r="G14" s="78" t="s">
        <v>14550</v>
      </c>
      <c r="H14" s="78" t="s">
        <v>29</v>
      </c>
      <c r="I14" s="78" t="s">
        <v>14549</v>
      </c>
      <c r="J14" s="78" t="s">
        <v>14548</v>
      </c>
      <c r="K14" s="78" t="s">
        <v>14493</v>
      </c>
      <c r="L14" s="78" t="s">
        <v>14552</v>
      </c>
      <c r="M14" s="68"/>
      <c r="N14" s="68"/>
      <c r="O14" s="68"/>
      <c r="P14" s="68"/>
      <c r="Q14" s="68"/>
    </row>
    <row r="15" spans="1:18" x14ac:dyDescent="0.3">
      <c r="A15" s="68"/>
      <c r="B15" s="68"/>
      <c r="C15" s="68"/>
      <c r="D15" s="68"/>
      <c r="E15" s="68"/>
      <c r="F15" s="68"/>
      <c r="G15" s="68"/>
      <c r="H15" s="68"/>
      <c r="I15" s="68"/>
      <c r="J15" s="68"/>
      <c r="K15" s="81">
        <f>F12</f>
        <v>0</v>
      </c>
      <c r="L15" s="81">
        <f>F13</f>
        <v>0</v>
      </c>
      <c r="M15" s="68"/>
      <c r="N15" s="68"/>
      <c r="O15" s="68"/>
      <c r="P15" s="68"/>
      <c r="Q15" s="68"/>
    </row>
    <row r="16" spans="1:18" x14ac:dyDescent="0.3">
      <c r="A16" s="68"/>
      <c r="B16" s="68"/>
      <c r="C16" s="68"/>
      <c r="D16" s="68"/>
      <c r="E16" s="68"/>
      <c r="F16" s="68"/>
      <c r="G16" s="68"/>
      <c r="H16" s="68"/>
      <c r="I16" s="68"/>
      <c r="J16" s="68"/>
      <c r="K16" s="81">
        <f t="shared" ref="K16:L16" ca="1" si="2">OFFSET(K16,-1,0)</f>
        <v>0</v>
      </c>
      <c r="L16" s="81">
        <f t="shared" ca="1" si="2"/>
        <v>0</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4.4" x14ac:dyDescent="0.3"/>
  <cols>
    <col min="1" max="3" width="23.6640625" customWidth="1"/>
    <col min="4" max="5" width="16.6640625" customWidth="1"/>
    <col min="6" max="6" width="24.6640625" customWidth="1"/>
    <col min="7" max="9" width="16.6640625" customWidth="1"/>
    <col min="10" max="10" width="25.5546875" customWidth="1"/>
  </cols>
  <sheetData>
    <row r="1" spans="1:17" s="32" customFormat="1" ht="21.6" thickBot="1" x14ac:dyDescent="0.35">
      <c r="A1" s="26" t="s">
        <v>14488</v>
      </c>
      <c r="B1" s="26"/>
      <c r="C1" s="26"/>
      <c r="D1" s="26"/>
      <c r="E1" s="26"/>
      <c r="F1" s="22"/>
      <c r="G1" s="22"/>
      <c r="H1" s="22"/>
      <c r="I1" s="22"/>
      <c r="J1" s="22"/>
      <c r="K1" s="22"/>
      <c r="L1" s="22"/>
      <c r="M1" s="22"/>
      <c r="N1" s="22"/>
      <c r="O1" s="22"/>
      <c r="P1" s="22"/>
      <c r="Q1" s="22"/>
    </row>
    <row r="2" spans="1:17" ht="141.75" customHeight="1" thickBot="1" x14ac:dyDescent="0.35">
      <c r="A2" s="87" t="s">
        <v>14544</v>
      </c>
      <c r="B2" s="88"/>
      <c r="C2" s="88"/>
      <c r="D2" s="88"/>
      <c r="E2" s="88"/>
      <c r="F2" s="88"/>
      <c r="G2" s="88"/>
      <c r="H2" s="88"/>
      <c r="I2" s="88"/>
      <c r="J2" s="83" t="s">
        <v>14567</v>
      </c>
      <c r="K2" s="7"/>
      <c r="L2" s="7"/>
      <c r="M2" s="7"/>
      <c r="N2" s="7"/>
      <c r="O2" s="7"/>
      <c r="P2" s="7"/>
      <c r="Q2" s="7"/>
    </row>
    <row r="3" spans="1:17" ht="232.5" customHeight="1" x14ac:dyDescent="0.3">
      <c r="A3" s="89" t="s">
        <v>14565</v>
      </c>
      <c r="B3" s="90"/>
      <c r="C3" s="90"/>
      <c r="D3" s="90"/>
      <c r="E3" s="90"/>
      <c r="F3" s="90"/>
      <c r="G3" s="90"/>
      <c r="H3" s="90"/>
      <c r="I3" s="90"/>
      <c r="J3" s="7"/>
      <c r="K3" s="7"/>
      <c r="L3" s="7"/>
      <c r="M3" s="7"/>
      <c r="N3" s="7"/>
      <c r="O3" s="7"/>
      <c r="P3" s="7"/>
      <c r="Q3" s="7"/>
    </row>
    <row r="4" spans="1:17" ht="15" customHeight="1" x14ac:dyDescent="0.4">
      <c r="A4" s="49"/>
      <c r="B4" s="49"/>
      <c r="C4" s="49"/>
      <c r="D4" s="49"/>
      <c r="E4" s="49"/>
      <c r="F4" s="62"/>
      <c r="G4" s="61"/>
      <c r="H4" s="5"/>
      <c r="I4" s="5"/>
      <c r="J4" s="7"/>
      <c r="K4" s="7"/>
      <c r="L4" s="7"/>
      <c r="M4" s="7"/>
      <c r="N4" s="7"/>
      <c r="O4" s="7"/>
      <c r="P4" s="7"/>
      <c r="Q4" s="7"/>
    </row>
    <row r="5" spans="1:17" ht="21" x14ac:dyDescent="0.4">
      <c r="A5" s="86" t="s">
        <v>14532</v>
      </c>
      <c r="B5" s="86"/>
      <c r="C5" s="86"/>
      <c r="D5" s="86"/>
      <c r="E5" s="86"/>
      <c r="F5" s="86"/>
      <c r="G5" s="86"/>
      <c r="H5" s="86"/>
      <c r="I5" s="86"/>
      <c r="J5" s="7"/>
      <c r="K5" s="7"/>
      <c r="L5" s="7"/>
      <c r="M5" s="7"/>
      <c r="N5" s="7"/>
      <c r="O5" s="7"/>
      <c r="P5" s="7"/>
      <c r="Q5" s="7"/>
    </row>
    <row r="6" spans="1:17" ht="29.1" customHeight="1" x14ac:dyDescent="0.4">
      <c r="A6" s="53" t="s">
        <v>14537</v>
      </c>
      <c r="B6" s="54"/>
      <c r="C6" s="51"/>
      <c r="D6" s="56" t="s">
        <v>14536</v>
      </c>
      <c r="E6" s="51"/>
      <c r="F6" s="51"/>
      <c r="G6" s="51"/>
      <c r="H6" s="51"/>
      <c r="I6" s="57" t="s">
        <v>14538</v>
      </c>
      <c r="J6" s="7"/>
      <c r="K6" s="7"/>
      <c r="L6" s="7"/>
      <c r="M6" s="7"/>
      <c r="N6" s="7"/>
      <c r="O6" s="7"/>
      <c r="P6" s="7"/>
      <c r="Q6" s="7"/>
    </row>
    <row r="7" spans="1:17" x14ac:dyDescent="0.3">
      <c r="A7" s="50" t="s">
        <v>33</v>
      </c>
      <c r="B7" s="50" t="s">
        <v>43</v>
      </c>
      <c r="C7" s="50" t="s">
        <v>39</v>
      </c>
      <c r="D7" s="55" t="s">
        <v>32</v>
      </c>
      <c r="E7" s="55" t="s">
        <v>44</v>
      </c>
      <c r="F7" s="55" t="s">
        <v>52</v>
      </c>
      <c r="G7" s="55" t="s">
        <v>14485</v>
      </c>
      <c r="H7" s="55" t="s">
        <v>53</v>
      </c>
      <c r="I7" s="52" t="s">
        <v>54</v>
      </c>
      <c r="J7" s="7"/>
      <c r="K7" s="7"/>
      <c r="L7" s="7"/>
      <c r="M7" s="7"/>
      <c r="N7" s="7"/>
      <c r="O7" s="7"/>
      <c r="P7" s="7"/>
      <c r="Q7" s="7"/>
    </row>
    <row r="8" spans="1:17" x14ac:dyDescent="0.3">
      <c r="A8" s="7" t="s">
        <v>20</v>
      </c>
      <c r="B8" s="7" t="s">
        <v>18</v>
      </c>
      <c r="C8" s="7" t="s">
        <v>14573</v>
      </c>
      <c r="D8" s="7">
        <v>100</v>
      </c>
      <c r="E8" s="7" t="s">
        <v>15</v>
      </c>
      <c r="F8" s="7"/>
      <c r="G8" s="7"/>
      <c r="H8" s="7"/>
      <c r="I8" s="7"/>
      <c r="J8" s="7"/>
      <c r="K8" s="7"/>
      <c r="L8" s="7"/>
      <c r="M8" s="7"/>
      <c r="N8" s="7"/>
      <c r="O8" s="7"/>
      <c r="P8" s="7"/>
      <c r="Q8" s="7"/>
    </row>
    <row r="9" spans="1:17" x14ac:dyDescent="0.3">
      <c r="A9" s="7" t="s">
        <v>23</v>
      </c>
      <c r="B9" s="7" t="s">
        <v>19</v>
      </c>
      <c r="C9" s="7" t="s">
        <v>14573</v>
      </c>
      <c r="D9" s="7">
        <v>100</v>
      </c>
      <c r="E9" s="7" t="s">
        <v>15</v>
      </c>
      <c r="F9" s="7"/>
      <c r="G9" s="7"/>
      <c r="H9" s="7"/>
      <c r="I9" s="7"/>
      <c r="J9" s="7"/>
      <c r="K9" s="7"/>
      <c r="L9" s="7"/>
      <c r="M9" s="7"/>
      <c r="N9" s="7"/>
      <c r="O9" s="7"/>
      <c r="P9" s="7"/>
      <c r="Q9" s="7"/>
    </row>
    <row r="10" spans="1:17" x14ac:dyDescent="0.3">
      <c r="A10" s="7"/>
      <c r="B10" s="7"/>
      <c r="C10" s="7"/>
      <c r="D10" s="7"/>
      <c r="E10" s="7"/>
      <c r="F10" s="7"/>
      <c r="G10" s="7"/>
      <c r="H10" s="7"/>
      <c r="I10" s="7"/>
      <c r="J10" s="7"/>
      <c r="K10" s="7"/>
      <c r="L10" s="7"/>
      <c r="M10" s="7"/>
      <c r="N10" s="7"/>
      <c r="O10" s="7"/>
      <c r="P10" s="7"/>
      <c r="Q10" s="7"/>
    </row>
    <row r="11" spans="1:17" x14ac:dyDescent="0.3">
      <c r="A11" s="7"/>
      <c r="B11" s="7"/>
      <c r="C11" s="7"/>
      <c r="D11" s="7"/>
      <c r="E11" s="7"/>
      <c r="F11" s="7"/>
      <c r="G11" s="7"/>
      <c r="H11" s="7"/>
      <c r="I11" s="7"/>
      <c r="J11" s="7"/>
      <c r="K11" s="7"/>
      <c r="L11" s="7"/>
      <c r="M11" s="7"/>
      <c r="N11" s="7"/>
      <c r="O11" s="7"/>
      <c r="P11" s="7"/>
      <c r="Q11" s="7"/>
    </row>
    <row r="12" spans="1:17" x14ac:dyDescent="0.3">
      <c r="A12" s="7"/>
      <c r="B12" s="7"/>
      <c r="C12" s="7"/>
      <c r="D12" s="7"/>
      <c r="E12" s="7"/>
      <c r="F12" s="7"/>
      <c r="G12" s="7"/>
      <c r="H12" s="7"/>
      <c r="I12" s="7"/>
      <c r="J12" s="7"/>
      <c r="K12" s="7"/>
      <c r="L12" s="7"/>
      <c r="M12" s="7"/>
      <c r="N12" s="7"/>
      <c r="O12" s="7"/>
      <c r="P12" s="7"/>
      <c r="Q12" s="7"/>
    </row>
    <row r="13" spans="1:17" x14ac:dyDescent="0.3">
      <c r="A13" s="7"/>
      <c r="B13" s="7"/>
      <c r="C13" s="7"/>
      <c r="D13" s="7"/>
      <c r="E13" s="7"/>
      <c r="F13" s="7"/>
      <c r="G13" s="7"/>
      <c r="H13" s="7"/>
      <c r="I13" s="7"/>
      <c r="J13" s="7"/>
      <c r="K13" s="7"/>
      <c r="L13" s="7"/>
      <c r="M13" s="7"/>
      <c r="N13" s="7"/>
      <c r="O13" s="7"/>
      <c r="P13" s="7"/>
      <c r="Q13" s="7"/>
    </row>
    <row r="14" spans="1:17" x14ac:dyDescent="0.3">
      <c r="A14" s="7"/>
      <c r="B14" s="7"/>
      <c r="C14" s="7"/>
      <c r="D14" s="7"/>
      <c r="E14" s="7"/>
      <c r="F14" s="7"/>
      <c r="G14" s="7"/>
      <c r="H14" s="7"/>
      <c r="I14" s="7"/>
      <c r="J14" s="7"/>
      <c r="K14" s="7"/>
      <c r="L14" s="7"/>
      <c r="M14" s="7"/>
      <c r="N14" s="7"/>
      <c r="O14" s="7"/>
      <c r="P14" s="7"/>
      <c r="Q14" s="7"/>
    </row>
    <row r="15" spans="1:17" x14ac:dyDescent="0.3">
      <c r="A15" s="7"/>
      <c r="B15" s="7"/>
      <c r="C15" s="7"/>
      <c r="D15" s="7"/>
      <c r="E15" s="7"/>
      <c r="F15" s="7"/>
      <c r="G15" s="7"/>
      <c r="H15" s="7"/>
      <c r="I15" s="7"/>
      <c r="J15" s="7"/>
      <c r="K15" s="7"/>
      <c r="L15" s="7"/>
      <c r="M15" s="7"/>
      <c r="N15" s="7"/>
      <c r="O15" s="7"/>
      <c r="P15" s="7"/>
      <c r="Q15" s="7"/>
    </row>
    <row r="16" spans="1:17" x14ac:dyDescent="0.3">
      <c r="A16" s="7"/>
      <c r="B16" s="7"/>
      <c r="C16" s="7"/>
      <c r="D16" s="7"/>
      <c r="E16" s="7"/>
      <c r="F16" s="7"/>
      <c r="G16" s="7"/>
      <c r="H16" s="7"/>
      <c r="I16" s="7"/>
      <c r="J16" s="7"/>
      <c r="K16" s="7"/>
      <c r="L16" s="7"/>
      <c r="M16" s="7"/>
      <c r="N16" s="7"/>
      <c r="O16" s="7"/>
      <c r="P16" s="7"/>
      <c r="Q16" s="7"/>
    </row>
    <row r="17" spans="1:17" x14ac:dyDescent="0.3">
      <c r="A17" s="7"/>
      <c r="B17" s="7"/>
      <c r="C17" s="7"/>
      <c r="D17" s="7"/>
      <c r="E17" s="7"/>
      <c r="F17" s="7"/>
      <c r="G17" s="7"/>
      <c r="H17" s="7"/>
      <c r="I17" s="7"/>
      <c r="J17" s="7"/>
      <c r="K17" s="7"/>
      <c r="L17" s="7"/>
      <c r="M17" s="7"/>
      <c r="N17" s="7"/>
      <c r="O17" s="7"/>
      <c r="P17" s="7"/>
      <c r="Q17" s="7"/>
    </row>
    <row r="18" spans="1:17" x14ac:dyDescent="0.3">
      <c r="A18" s="7"/>
      <c r="B18" s="7"/>
      <c r="C18" s="7"/>
      <c r="D18" s="7"/>
      <c r="E18" s="7"/>
      <c r="F18" s="7"/>
      <c r="G18" s="7"/>
      <c r="H18" s="7"/>
      <c r="I18" s="7"/>
      <c r="J18" s="7"/>
      <c r="K18" s="7"/>
      <c r="L18" s="7"/>
      <c r="M18" s="7"/>
      <c r="N18" s="7"/>
      <c r="O18" s="7"/>
      <c r="P18" s="7"/>
      <c r="Q18" s="7"/>
    </row>
    <row r="19" spans="1:17" x14ac:dyDescent="0.3">
      <c r="A19" s="7"/>
      <c r="B19" s="7"/>
      <c r="C19" s="7"/>
      <c r="D19" s="7"/>
      <c r="E19" s="7"/>
      <c r="F19" s="7"/>
      <c r="G19" s="7"/>
      <c r="H19" s="7"/>
      <c r="I19" s="7"/>
      <c r="J19" s="7"/>
      <c r="K19" s="7"/>
      <c r="L19" s="7"/>
      <c r="M19" s="7"/>
      <c r="N19" s="7"/>
      <c r="O19" s="7"/>
      <c r="P19" s="7"/>
      <c r="Q19" s="7"/>
    </row>
    <row r="20" spans="1:17" x14ac:dyDescent="0.3">
      <c r="A20" s="7"/>
      <c r="B20" s="7"/>
      <c r="C20" s="7"/>
      <c r="D20" s="7"/>
      <c r="E20" s="7"/>
      <c r="F20" s="7"/>
      <c r="G20" s="7"/>
      <c r="H20" s="7"/>
      <c r="I20" s="7"/>
      <c r="J20" s="7"/>
      <c r="K20" s="7"/>
      <c r="L20" s="7"/>
      <c r="M20" s="7"/>
      <c r="N20" s="7"/>
      <c r="O20" s="7"/>
      <c r="P20" s="7"/>
      <c r="Q20" s="7"/>
    </row>
    <row r="21" spans="1:17" x14ac:dyDescent="0.3">
      <c r="A21" s="7"/>
      <c r="B21" s="7"/>
      <c r="C21" s="7"/>
      <c r="D21" s="7"/>
      <c r="E21" s="7"/>
      <c r="F21" s="7"/>
      <c r="G21" s="7"/>
      <c r="H21" s="7"/>
      <c r="I21" s="7"/>
      <c r="J21" s="7"/>
      <c r="K21" s="7"/>
      <c r="L21" s="7"/>
      <c r="M21" s="7"/>
      <c r="N21" s="7"/>
      <c r="O21" s="7"/>
      <c r="P21" s="7"/>
      <c r="Q21" s="7"/>
    </row>
    <row r="22" spans="1:17" x14ac:dyDescent="0.3">
      <c r="A22" s="7"/>
      <c r="B22" s="7"/>
      <c r="C22" s="7"/>
      <c r="D22" s="7"/>
      <c r="E22" s="7"/>
      <c r="F22" s="7"/>
      <c r="G22" s="7"/>
      <c r="H22" s="7"/>
      <c r="I22" s="7"/>
      <c r="J22" s="7"/>
      <c r="K22" s="7"/>
      <c r="L22" s="7"/>
      <c r="M22" s="7"/>
      <c r="N22" s="7"/>
      <c r="O22" s="7"/>
      <c r="P22" s="7"/>
      <c r="Q22" s="7"/>
    </row>
    <row r="23" spans="1:17" x14ac:dyDescent="0.3">
      <c r="A23" s="7"/>
      <c r="B23" s="7"/>
      <c r="C23" s="7"/>
      <c r="D23" s="7"/>
      <c r="E23" s="7"/>
      <c r="F23" s="7"/>
      <c r="G23" s="7"/>
      <c r="H23" s="7"/>
      <c r="I23" s="7"/>
      <c r="J23" s="7"/>
      <c r="K23" s="7"/>
      <c r="L23" s="7"/>
      <c r="M23" s="7"/>
      <c r="N23" s="7"/>
      <c r="O23" s="7"/>
      <c r="P23" s="7"/>
      <c r="Q23" s="7"/>
    </row>
    <row r="24" spans="1:17" x14ac:dyDescent="0.3">
      <c r="A24" s="7"/>
      <c r="B24" s="7"/>
      <c r="C24" s="7"/>
      <c r="D24" s="7"/>
      <c r="E24" s="7"/>
      <c r="F24" s="7"/>
      <c r="G24" s="7"/>
      <c r="H24" s="7"/>
      <c r="I24" s="7"/>
      <c r="J24" s="7"/>
      <c r="K24" s="7"/>
      <c r="L24" s="7"/>
      <c r="M24" s="7"/>
      <c r="N24" s="7"/>
      <c r="O24" s="7"/>
      <c r="P24" s="7"/>
      <c r="Q24" s="7"/>
    </row>
    <row r="25" spans="1:17" x14ac:dyDescent="0.3">
      <c r="A25" s="7"/>
      <c r="B25" s="7"/>
      <c r="C25" s="7"/>
      <c r="D25" s="7"/>
      <c r="E25" s="7"/>
      <c r="F25" s="7"/>
      <c r="G25" s="7"/>
      <c r="H25" s="7"/>
      <c r="I25" s="7"/>
      <c r="J25" s="7"/>
      <c r="K25" s="7"/>
      <c r="L25" s="7"/>
      <c r="M25" s="7"/>
      <c r="N25" s="7"/>
      <c r="O25" s="7"/>
      <c r="P25" s="7"/>
      <c r="Q25" s="7"/>
    </row>
    <row r="26" spans="1:17" x14ac:dyDescent="0.3">
      <c r="A26" s="7"/>
      <c r="B26" s="7"/>
      <c r="C26" s="7"/>
      <c r="D26" s="7"/>
      <c r="E26" s="7"/>
      <c r="F26" s="7"/>
      <c r="G26" s="7"/>
      <c r="H26" s="7"/>
      <c r="I26" s="7"/>
      <c r="J26" s="7"/>
      <c r="K26" s="7"/>
      <c r="L26" s="7"/>
      <c r="M26" s="7"/>
      <c r="N26" s="7"/>
      <c r="O26" s="7"/>
      <c r="P26" s="7"/>
      <c r="Q26" s="7"/>
    </row>
    <row r="27" spans="1:17" x14ac:dyDescent="0.3">
      <c r="A27" s="7"/>
      <c r="B27" s="7"/>
      <c r="C27" s="7"/>
      <c r="D27" s="7"/>
      <c r="E27" s="7"/>
      <c r="F27" s="7"/>
      <c r="G27" s="7"/>
      <c r="H27" s="7"/>
      <c r="I27" s="7"/>
      <c r="J27" s="7"/>
      <c r="K27" s="7"/>
      <c r="L27" s="7"/>
      <c r="M27" s="7"/>
      <c r="N27" s="7"/>
      <c r="O27" s="7"/>
      <c r="P27" s="7"/>
      <c r="Q27" s="7"/>
    </row>
    <row r="28" spans="1:17" x14ac:dyDescent="0.3">
      <c r="A28" s="7"/>
      <c r="B28" s="7"/>
      <c r="C28" s="7"/>
      <c r="D28" s="7"/>
      <c r="E28" s="7"/>
      <c r="F28" s="7"/>
      <c r="G28" s="7"/>
      <c r="H28" s="7"/>
      <c r="I28" s="7"/>
      <c r="J28" s="7"/>
      <c r="K28" s="7"/>
      <c r="L28" s="7"/>
      <c r="M28" s="7"/>
      <c r="N28" s="7"/>
      <c r="O28" s="7"/>
      <c r="P28" s="7"/>
      <c r="Q28" s="7"/>
    </row>
    <row r="29" spans="1:17" x14ac:dyDescent="0.3">
      <c r="A29" s="7"/>
      <c r="B29" s="7"/>
      <c r="C29" s="7"/>
      <c r="D29" s="7"/>
      <c r="E29" s="7"/>
      <c r="F29" s="7"/>
      <c r="G29" s="7"/>
      <c r="H29" s="7"/>
      <c r="I29" s="7"/>
      <c r="J29" s="7"/>
      <c r="K29" s="7"/>
      <c r="L29" s="7"/>
      <c r="M29" s="7"/>
      <c r="N29" s="7"/>
      <c r="O29" s="7"/>
      <c r="P29" s="7"/>
      <c r="Q29" s="7"/>
    </row>
    <row r="30" spans="1:17" x14ac:dyDescent="0.3">
      <c r="A30" s="7"/>
      <c r="B30" s="7"/>
      <c r="C30" s="7"/>
      <c r="D30" s="7"/>
      <c r="E30" s="7"/>
      <c r="F30" s="7"/>
      <c r="G30" s="7"/>
      <c r="H30" s="7"/>
      <c r="I30" s="7"/>
      <c r="J30" s="7"/>
      <c r="K30" s="7"/>
      <c r="L30" s="7"/>
      <c r="M30" s="7"/>
      <c r="N30" s="7"/>
      <c r="O30" s="7"/>
      <c r="P30" s="7"/>
      <c r="Q30" s="7"/>
    </row>
    <row r="31" spans="1:17" x14ac:dyDescent="0.3">
      <c r="A31" s="7"/>
      <c r="B31" s="7"/>
      <c r="C31" s="7"/>
      <c r="D31" s="7"/>
      <c r="E31" s="7"/>
      <c r="F31" s="7"/>
      <c r="G31" s="7"/>
      <c r="H31" s="7"/>
      <c r="I31" s="7"/>
      <c r="J31" s="7"/>
      <c r="K31" s="7"/>
      <c r="L31" s="7"/>
      <c r="M31" s="7"/>
      <c r="N31" s="7"/>
      <c r="O31" s="7"/>
      <c r="P31" s="7"/>
      <c r="Q31" s="7"/>
    </row>
    <row r="32" spans="1:17"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14554</v>
      </c>
      <c r="P1" s="64" t="s">
        <v>14555</v>
      </c>
      <c r="Q1" s="64" t="s">
        <v>14552</v>
      </c>
      <c r="R1" s="64" t="s">
        <v>36</v>
      </c>
      <c r="S1" s="65" t="s">
        <v>37</v>
      </c>
      <c r="T1" s="4"/>
      <c r="V1" s="63" t="s">
        <v>14493</v>
      </c>
      <c r="W1" s="64" t="s">
        <v>14550</v>
      </c>
      <c r="X1" s="65" t="s">
        <v>14556</v>
      </c>
    </row>
    <row r="2" spans="1:24" x14ac:dyDescent="0.3">
      <c r="A2" s="1" t="s">
        <v>140</v>
      </c>
      <c r="E2" s="1" t="s">
        <v>98</v>
      </c>
      <c r="F2" s="1" t="s">
        <v>70</v>
      </c>
      <c r="G2" s="1" t="s">
        <v>71</v>
      </c>
      <c r="H2" s="1" t="s">
        <v>14551</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_xlfn.UNIQUE(_xlfn._xlws.FILTER(P2:P2002,P2:P2002&lt;&gt;""))</f>
        <v>#VALUE!</v>
      </c>
      <c r="W2" t="e" cm="1" vm="2">
        <f t="array" ref="W2">IF(ISBLANK(V2),"",_xlfn.CONCAT(_xlfn.UNIQUE(_xlfn._xlws.FILTER(R2:R2002,P2:P2002=V2))))</f>
        <v>#VALUE!</v>
      </c>
      <c r="X2" t="e" vm="2">
        <f>IF(ISBLANK(V2),"",IF(W2="liquid","solidliquid","solid"))</f>
        <v>#VALUE!</v>
      </c>
    </row>
    <row r="3" spans="1:24" x14ac:dyDescent="0.3">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IF(ISBLANK(V3),"",_xlfn.CONCAT(_xlfn.UNIQUE(_xlfn._xlws.FILTER(R3:R2003,P3:P2003=V3))))</f>
        <v/>
      </c>
      <c r="X3" t="str">
        <f t="shared" ref="X3:X68" si="0">IF(ISBLANK(V3),"",IF(W3="liquid","solidliquid","solid"))</f>
        <v/>
      </c>
    </row>
    <row r="4" spans="1:24" x14ac:dyDescent="0.3">
      <c r="A4" t="s">
        <v>0</v>
      </c>
      <c r="B4" t="s">
        <v>119</v>
      </c>
      <c r="E4" t="b">
        <v>0</v>
      </c>
      <c r="F4" t="s">
        <v>16</v>
      </c>
      <c r="G4" t="s">
        <v>50</v>
      </c>
      <c r="H4" t="s">
        <v>16</v>
      </c>
      <c r="I4" t="s">
        <v>74</v>
      </c>
      <c r="J4" t="s">
        <v>25</v>
      </c>
      <c r="K4" t="s">
        <v>30</v>
      </c>
      <c r="L4" t="s">
        <v>31</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14581</v>
      </c>
      <c r="B32" t="s">
        <v>126</v>
      </c>
      <c r="C32" t="s">
        <v>129</v>
      </c>
    </row>
    <row r="33" spans="1:24" x14ac:dyDescent="0.3">
      <c r="A33" t="s">
        <v>14582</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14545</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14545</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14566</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2024-10-07T01:36:43Z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