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0" windowWidth="6915" windowHeight="7245" tabRatio="768"/>
  </bookViews>
  <sheets>
    <sheet name="Évaluateur" sheetId="1" r:id="rId1"/>
    <sheet name="Coéquipier 1" sheetId="6" r:id="rId2"/>
    <sheet name="Coéquipier 2" sheetId="12" r:id="rId3"/>
    <sheet name="Coéquipier 3" sheetId="13" r:id="rId4"/>
    <sheet name="Coéquipier 4" sheetId="14" r:id="rId5"/>
    <sheet name="Menu" sheetId="4" r:id="rId6"/>
  </sheets>
  <definedNames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enu">Menu!$B$2:$C$7</definedName>
  </definedNames>
  <calcPr calcId="144525"/>
</workbook>
</file>

<file path=xl/calcChain.xml><?xml version="1.0" encoding="utf-8"?>
<calcChain xmlns="http://schemas.openxmlformats.org/spreadsheetml/2006/main">
  <c r="E25" i="14" l="1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F11" i="14" s="1"/>
  <c r="E25" i="13"/>
  <c r="E24" i="13"/>
  <c r="E23" i="13"/>
  <c r="E22" i="13"/>
  <c r="E21" i="13"/>
  <c r="E20" i="13"/>
  <c r="E19" i="13"/>
  <c r="E18" i="13"/>
  <c r="E17" i="13"/>
  <c r="E16" i="13"/>
  <c r="E15" i="13"/>
  <c r="E14" i="13"/>
  <c r="E13" i="13"/>
  <c r="E12" i="13"/>
  <c r="E11" i="13"/>
  <c r="F11" i="13" s="1"/>
  <c r="E25" i="12" l="1"/>
  <c r="E24" i="12"/>
  <c r="E23" i="12"/>
  <c r="E22" i="12"/>
  <c r="E21" i="12"/>
  <c r="E20" i="12"/>
  <c r="E19" i="12"/>
  <c r="E18" i="12"/>
  <c r="E17" i="12"/>
  <c r="E16" i="12"/>
  <c r="E15" i="12"/>
  <c r="E14" i="12"/>
  <c r="E13" i="12"/>
  <c r="E12" i="12"/>
  <c r="E11" i="12"/>
  <c r="F11" i="12" l="1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14" i="1"/>
  <c r="F14" i="1" l="1"/>
  <c r="F11" i="6"/>
</calcChain>
</file>

<file path=xl/sharedStrings.xml><?xml version="1.0" encoding="utf-8"?>
<sst xmlns="http://schemas.openxmlformats.org/spreadsheetml/2006/main" count="172" uniqueCount="61">
  <si>
    <t>Fiche d'évaluation du travail d'équipe</t>
  </si>
  <si>
    <t>Commentaires:</t>
  </si>
  <si>
    <t>Nom:</t>
  </si>
  <si>
    <t>Prénom:</t>
  </si>
  <si>
    <t>Jamais</t>
  </si>
  <si>
    <t>Rarement</t>
  </si>
  <si>
    <t>La plupart du temps</t>
  </si>
  <si>
    <t>Souvent</t>
  </si>
  <si>
    <t>Très souvent</t>
  </si>
  <si>
    <t>J'exprime mon désaccord en étant poli.</t>
  </si>
  <si>
    <t xml:space="preserve">Contexte: </t>
  </si>
  <si>
    <t xml:space="preserve">Directives : </t>
  </si>
  <si>
    <t>J'ai aidé à trouver des idées.</t>
  </si>
  <si>
    <t>J'ai aidé l'équipe à prendre des décisions.</t>
  </si>
  <si>
    <t>J'ai révisé le travail de mes coéquipiers.</t>
  </si>
  <si>
    <t>J'ai respecté l'échéancier d'équipe.</t>
  </si>
  <si>
    <t>J'ai respecté mon rôle et celui des autres.</t>
  </si>
  <si>
    <t>J'ai encouragé les autres à s'exprimer.</t>
  </si>
  <si>
    <t>J'ai produit un travail de qualité.</t>
  </si>
  <si>
    <t>J'ai participé activement à toutes les activités.</t>
  </si>
  <si>
    <t>J'ai été ponctuel à ces rencontres.</t>
  </si>
  <si>
    <t>J'ai été ouvert à la rétroaction et à la critique.</t>
  </si>
  <si>
    <t>J'ai fait preuve d'une bonne capacité d'écoute.</t>
  </si>
  <si>
    <t>Je suis resté dans le sujet.</t>
  </si>
  <si>
    <t>Coéquipier 1</t>
  </si>
  <si>
    <t>Évaluation :</t>
  </si>
  <si>
    <t>Auteur - Autoévaluation</t>
  </si>
  <si>
    <t>Page 1</t>
  </si>
  <si>
    <t>Page 2</t>
  </si>
  <si>
    <t>Page 3</t>
  </si>
  <si>
    <t>Coéquipier 2</t>
  </si>
  <si>
    <t>J'ai été présent à tous les cours et réunions.</t>
  </si>
  <si>
    <t>A été présent à tous les cours et réunions.</t>
  </si>
  <si>
    <t>A été ponctuel à ces rencontres.</t>
  </si>
  <si>
    <t>A participé activement à toutes les activités.</t>
  </si>
  <si>
    <t>Est resté dans le sujet.</t>
  </si>
  <si>
    <t>A aidé à trouver des idées.</t>
  </si>
  <si>
    <t>A aidé l'équipe à prendre des décisions.</t>
  </si>
  <si>
    <t>A exprimé son désaccord en étant poli.</t>
  </si>
  <si>
    <t>A respecté son rôle et celui des autres.</t>
  </si>
  <si>
    <t>A encouragé les autres à s'exprimer.</t>
  </si>
  <si>
    <t>A fait preuve d'une bonne capacité d'écoute.</t>
  </si>
  <si>
    <t>A été ouvert à la rétroaction et à la critique.</t>
  </si>
  <si>
    <t>A respecté l'échéancier d'équipe.</t>
  </si>
  <si>
    <t>A produit un travail de qualité.</t>
  </si>
  <si>
    <t>A révisé le travail de ses coéquipiers.</t>
  </si>
  <si>
    <t>A eu à cœur la cohérence de l'ensemble du travail final.</t>
  </si>
  <si>
    <t>J'ai eu a cœur la cohérence de l'ensemble du travail final.</t>
  </si>
  <si>
    <r>
      <rPr>
        <sz val="11"/>
        <color theme="1"/>
        <rFont val="Calibri"/>
        <family val="2"/>
      </rPr>
      <t>●</t>
    </r>
    <r>
      <rPr>
        <sz val="11"/>
        <color theme="1"/>
        <rFont val="Calibri"/>
        <family val="2"/>
        <scheme val="minor"/>
      </rPr>
      <t xml:space="preserve"> Chaque membre de l'équipe doit remplir sa propre fiche et la transmettre par Léa
● Remplir toutes les cases jaunes. Les commentaires sont facultatifs.
● La première page est votre autoévaluation
● Remplissez ensuite </t>
    </r>
    <r>
      <rPr>
        <b/>
        <sz val="11"/>
        <color theme="1"/>
        <rFont val="Calibri"/>
        <family val="2"/>
        <scheme val="minor"/>
      </rPr>
      <t>une page pour chaque coéquipier que vous évaluez.
● Vous devez évaluer tous les membres de l'équipe. 
Vous pouvez perdre jusqu'à 10% pour une fiche non remise ou incomplète.</t>
    </r>
    <r>
      <rPr>
        <sz val="11"/>
        <color theme="1"/>
        <rFont val="Calibri"/>
        <family val="2"/>
        <scheme val="minor"/>
      </rPr>
      <t xml:space="preserve">
</t>
    </r>
    <r>
      <rPr>
        <b/>
        <i/>
        <sz val="11"/>
        <color theme="1"/>
        <rFont val="Calibri"/>
        <family val="2"/>
        <scheme val="minor"/>
      </rPr>
      <t>Les détails de cette évaluation sont confidentiels, mais les résultats peuvent influencer les notes individuelles.</t>
    </r>
  </si>
  <si>
    <t xml:space="preserve"> - Sélectionnez -</t>
  </si>
  <si>
    <t>Coéquipier 4</t>
  </si>
  <si>
    <t>Page 4</t>
  </si>
  <si>
    <t>Coéquipier 3</t>
  </si>
  <si>
    <t>420-GEL-HY</t>
  </si>
  <si>
    <t>Génie logiciel</t>
  </si>
  <si>
    <t>David</t>
  </si>
  <si>
    <t>Godbout Bisaillon</t>
  </si>
  <si>
    <t>Francis</t>
  </si>
  <si>
    <t>Henry</t>
  </si>
  <si>
    <t>William</t>
  </si>
  <si>
    <t>Lapointe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</si>
</sst>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24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2" fillId="3" borderId="8" xfId="0" applyFont="1" applyFill="1" applyBorder="1" applyAlignment="1">
      <alignment horizontal="right"/>
    </xf>
    <xf numFmtId="0" fontId="0" fillId="3" borderId="3" xfId="0" applyFill="1" applyBorder="1" applyAlignment="1">
      <alignment horizontal="right"/>
    </xf>
    <xf numFmtId="0" fontId="1" fillId="3" borderId="0" xfId="0" applyFont="1" applyFill="1" applyBorder="1" applyAlignment="1">
      <alignment horizontal="right"/>
    </xf>
    <xf numFmtId="0" fontId="0" fillId="3" borderId="0" xfId="0" applyFill="1" applyBorder="1" applyAlignment="1">
      <alignment horizontal="right"/>
    </xf>
    <xf numFmtId="0" fontId="1" fillId="3" borderId="3" xfId="0" applyFont="1" applyFill="1" applyBorder="1" applyAlignment="1">
      <alignment horizontal="right"/>
    </xf>
    <xf numFmtId="0" fontId="0" fillId="3" borderId="0" xfId="0" applyFill="1"/>
    <xf numFmtId="0" fontId="0" fillId="3" borderId="0" xfId="0" applyFill="1" applyBorder="1"/>
    <xf numFmtId="0" fontId="0" fillId="3" borderId="4" xfId="0" applyFill="1" applyBorder="1"/>
    <xf numFmtId="0" fontId="0" fillId="3" borderId="6" xfId="0" applyFill="1" applyBorder="1"/>
    <xf numFmtId="0" fontId="0" fillId="3" borderId="9" xfId="0" applyFill="1" applyBorder="1"/>
    <xf numFmtId="0" fontId="0" fillId="0" borderId="13" xfId="0" applyBorder="1"/>
    <xf numFmtId="0" fontId="0" fillId="2" borderId="1" xfId="0" applyFill="1" applyBorder="1" applyProtection="1">
      <protection locked="0"/>
    </xf>
    <xf numFmtId="0" fontId="0" fillId="3" borderId="2" xfId="0" applyFill="1" applyBorder="1"/>
    <xf numFmtId="0" fontId="0" fillId="3" borderId="3" xfId="0" applyFill="1" applyBorder="1"/>
    <xf numFmtId="0" fontId="0" fillId="3" borderId="5" xfId="0" applyFill="1" applyBorder="1"/>
    <xf numFmtId="0" fontId="0" fillId="3" borderId="7" xfId="0" applyFill="1" applyBorder="1"/>
    <xf numFmtId="0" fontId="1" fillId="3" borderId="8" xfId="0" applyFont="1" applyFill="1" applyBorder="1" applyAlignment="1">
      <alignment horizontal="right"/>
    </xf>
    <xf numFmtId="0" fontId="0" fillId="3" borderId="8" xfId="0" applyFill="1" applyBorder="1"/>
    <xf numFmtId="0" fontId="1" fillId="0" borderId="0" xfId="0" applyFont="1" applyBorder="1" applyAlignment="1">
      <alignment horizontal="right" vertical="top"/>
    </xf>
    <xf numFmtId="0" fontId="6" fillId="4" borderId="0" xfId="0" applyFont="1" applyFill="1" applyBorder="1" applyAlignment="1">
      <alignment horizontal="center" vertical="center"/>
    </xf>
    <xf numFmtId="0" fontId="7" fillId="4" borderId="0" xfId="0" applyFont="1" applyFill="1" applyBorder="1" applyAlignment="1">
      <alignment vertical="center"/>
    </xf>
    <xf numFmtId="0" fontId="0" fillId="4" borderId="0" xfId="0" applyFill="1" applyBorder="1" applyAlignment="1">
      <alignment vertical="center"/>
    </xf>
    <xf numFmtId="0" fontId="3" fillId="3" borderId="0" xfId="0" applyFont="1" applyFill="1" applyBorder="1" applyAlignment="1">
      <alignment horizontal="right"/>
    </xf>
    <xf numFmtId="0" fontId="0" fillId="3" borderId="0" xfId="0" applyFill="1" applyBorder="1" applyAlignment="1">
      <alignment horizontal="right" vertical="top"/>
    </xf>
    <xf numFmtId="0" fontId="0" fillId="3" borderId="8" xfId="0" applyFill="1" applyBorder="1" applyAlignment="1">
      <alignment horizontal="right"/>
    </xf>
    <xf numFmtId="0" fontId="1" fillId="3" borderId="0" xfId="0" applyFont="1" applyFill="1" applyBorder="1" applyAlignment="1">
      <alignment horizontal="right" vertical="top"/>
    </xf>
    <xf numFmtId="0" fontId="6" fillId="3" borderId="0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right" vertical="top"/>
    </xf>
    <xf numFmtId="0" fontId="1" fillId="3" borderId="0" xfId="0" applyFont="1" applyFill="1" applyBorder="1" applyAlignment="1">
      <alignment horizontal="right" vertical="top"/>
    </xf>
    <xf numFmtId="0" fontId="4" fillId="3" borderId="0" xfId="0" applyFont="1" applyFill="1" applyBorder="1" applyAlignment="1">
      <alignment horizontal="right"/>
    </xf>
    <xf numFmtId="0" fontId="1" fillId="3" borderId="0" xfId="0" applyFont="1" applyFill="1" applyBorder="1" applyAlignment="1">
      <alignment horizontal="right" vertical="top"/>
    </xf>
    <xf numFmtId="0" fontId="7" fillId="4" borderId="0" xfId="0" applyFont="1" applyFill="1" applyBorder="1" applyAlignment="1">
      <alignment horizontal="center" vertical="center"/>
    </xf>
    <xf numFmtId="0" fontId="0" fillId="4" borderId="0" xfId="0" applyFill="1" applyBorder="1" applyAlignment="1">
      <alignment horizontal="left" vertical="top" wrapText="1"/>
    </xf>
    <xf numFmtId="0" fontId="0" fillId="4" borderId="0" xfId="0" applyFill="1" applyBorder="1" applyAlignment="1">
      <alignment horizontal="left" vertical="top"/>
    </xf>
    <xf numFmtId="0" fontId="0" fillId="2" borderId="10" xfId="0" applyFill="1" applyBorder="1" applyAlignment="1" applyProtection="1">
      <alignment horizontal="left" vertical="top"/>
      <protection locked="0"/>
    </xf>
    <xf numFmtId="0" fontId="0" fillId="2" borderId="11" xfId="0" applyFill="1" applyBorder="1" applyAlignment="1" applyProtection="1">
      <alignment horizontal="left" vertical="top"/>
      <protection locked="0"/>
    </xf>
    <xf numFmtId="0" fontId="0" fillId="2" borderId="12" xfId="0" applyFill="1" applyBorder="1" applyAlignment="1" applyProtection="1">
      <alignment horizontal="left" vertical="top"/>
      <protection locked="0"/>
    </xf>
    <xf numFmtId="0" fontId="0" fillId="2" borderId="1" xfId="0" applyFill="1" applyBorder="1" applyAlignment="1" applyProtection="1">
      <alignment horizontal="left" vertical="top"/>
      <protection locked="0"/>
    </xf>
    <xf numFmtId="0" fontId="0" fillId="2" borderId="14" xfId="0" applyFill="1" applyBorder="1" applyAlignment="1" applyProtection="1">
      <alignment horizontal="left" vertical="top"/>
      <protection locked="0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0" fillId="2" borderId="15" xfId="0" applyFill="1" applyBorder="1" applyAlignment="1" applyProtection="1">
      <alignment horizontal="left" vertical="top"/>
      <protection locked="0"/>
    </xf>
    <xf numFmtId="0" fontId="0" fillId="2" borderId="16" xfId="0" applyFill="1" applyBorder="1" applyAlignment="1" applyProtection="1">
      <alignment horizontal="left" vertical="top"/>
      <protection locked="0"/>
    </xf>
    <xf numFmtId="0" fontId="0" fillId="2" borderId="17" xfId="0" applyFill="1" applyBorder="1" applyAlignment="1" applyProtection="1">
      <alignment horizontal="left" vertical="top"/>
      <protection locked="0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533721</xdr:colOff>
      <xdr:row>3</xdr:row>
      <xdr:rowOff>219185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295846" cy="79068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533721</xdr:colOff>
      <xdr:row>3</xdr:row>
      <xdr:rowOff>219185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295846" cy="79068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533721</xdr:colOff>
      <xdr:row>3</xdr:row>
      <xdr:rowOff>219185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295846" cy="79068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533721</xdr:colOff>
      <xdr:row>3</xdr:row>
      <xdr:rowOff>219185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295846" cy="79068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533721</xdr:colOff>
      <xdr:row>3</xdr:row>
      <xdr:rowOff>219185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295846" cy="7906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abSelected="1" workbookViewId="0">
      <selection activeCell="D28" sqref="D28"/>
    </sheetView>
  </sheetViews>
  <sheetFormatPr defaultColWidth="11.42578125" defaultRowHeight="15" x14ac:dyDescent="0.25"/>
  <cols>
    <col min="2" max="2" width="15" style="2" customWidth="1"/>
    <col min="3" max="3" width="41.140625" style="1" customWidth="1"/>
    <col min="4" max="4" width="20.7109375" customWidth="1"/>
    <col min="5" max="9" width="7" customWidth="1"/>
  </cols>
  <sheetData>
    <row r="1" spans="1:10" ht="15" customHeight="1" x14ac:dyDescent="0.25">
      <c r="A1" s="15"/>
      <c r="B1" s="7"/>
      <c r="C1" s="7"/>
      <c r="D1" s="4"/>
      <c r="E1" s="4"/>
      <c r="F1" s="4"/>
      <c r="G1" s="4"/>
      <c r="H1" s="4"/>
      <c r="I1" s="16"/>
      <c r="J1" s="10"/>
    </row>
    <row r="2" spans="1:10" ht="15" customHeight="1" x14ac:dyDescent="0.25">
      <c r="A2" s="17"/>
      <c r="B2" s="5"/>
      <c r="C2" s="33" t="s">
        <v>0</v>
      </c>
      <c r="D2" s="33"/>
      <c r="E2" s="33"/>
      <c r="F2" s="33"/>
      <c r="G2" s="33"/>
      <c r="H2" s="33"/>
      <c r="I2" s="9"/>
      <c r="J2" s="11"/>
    </row>
    <row r="3" spans="1:10" ht="15" customHeight="1" x14ac:dyDescent="0.25">
      <c r="A3" s="17"/>
      <c r="B3" s="5"/>
      <c r="C3" s="33"/>
      <c r="D3" s="33"/>
      <c r="E3" s="33"/>
      <c r="F3" s="33"/>
      <c r="G3" s="33"/>
      <c r="H3" s="33"/>
      <c r="I3" s="9"/>
      <c r="J3" s="11"/>
    </row>
    <row r="4" spans="1:10" ht="19.5" customHeight="1" thickBot="1" x14ac:dyDescent="0.4">
      <c r="A4" s="18"/>
      <c r="B4" s="19"/>
      <c r="C4" s="3"/>
      <c r="D4" s="3"/>
      <c r="E4" s="3"/>
      <c r="F4" s="3"/>
      <c r="G4" s="3"/>
      <c r="H4" s="3"/>
      <c r="I4" s="20"/>
      <c r="J4" s="12"/>
    </row>
    <row r="5" spans="1:10" s="8" customFormat="1" x14ac:dyDescent="0.25">
      <c r="A5" s="17"/>
      <c r="B5" s="5"/>
      <c r="C5" s="6"/>
      <c r="D5" s="9"/>
      <c r="E5" s="9"/>
      <c r="F5" s="9"/>
      <c r="G5" s="9"/>
      <c r="H5" s="9"/>
      <c r="I5" s="9"/>
      <c r="J5" s="11"/>
    </row>
    <row r="6" spans="1:10" ht="138" customHeight="1" x14ac:dyDescent="0.25">
      <c r="A6" s="17"/>
      <c r="B6" s="21" t="s">
        <v>11</v>
      </c>
      <c r="C6" s="36" t="s">
        <v>48</v>
      </c>
      <c r="D6" s="37"/>
      <c r="E6" s="37"/>
      <c r="F6" s="37"/>
      <c r="G6" s="37"/>
      <c r="H6" s="37"/>
      <c r="I6" s="37"/>
      <c r="J6" s="11"/>
    </row>
    <row r="7" spans="1:10" s="8" customFormat="1" x14ac:dyDescent="0.25">
      <c r="A7" s="17"/>
      <c r="B7" s="5"/>
      <c r="C7" s="6"/>
      <c r="D7" s="9"/>
      <c r="E7" s="9"/>
      <c r="F7" s="9"/>
      <c r="G7" s="9"/>
      <c r="H7" s="9"/>
      <c r="I7" s="9"/>
      <c r="J7" s="11"/>
    </row>
    <row r="8" spans="1:10" ht="31.5" customHeight="1" x14ac:dyDescent="0.25">
      <c r="A8" s="17"/>
      <c r="B8" s="21" t="s">
        <v>10</v>
      </c>
      <c r="C8" s="22" t="s">
        <v>53</v>
      </c>
      <c r="D8" s="23" t="s">
        <v>54</v>
      </c>
      <c r="E8" s="24"/>
      <c r="F8" s="24"/>
      <c r="G8" s="24"/>
      <c r="H8" s="24"/>
      <c r="I8" s="24"/>
      <c r="J8" s="11"/>
    </row>
    <row r="9" spans="1:10" s="8" customFormat="1" x14ac:dyDescent="0.25">
      <c r="A9" s="17"/>
      <c r="B9" s="5"/>
      <c r="C9" s="6"/>
      <c r="D9" s="9"/>
      <c r="E9" s="9"/>
      <c r="F9" s="9"/>
      <c r="G9" s="9"/>
      <c r="H9" s="9"/>
      <c r="I9" s="9"/>
      <c r="J9" s="11"/>
    </row>
    <row r="10" spans="1:10" ht="31.5" customHeight="1" x14ac:dyDescent="0.25">
      <c r="A10" s="17"/>
      <c r="B10" s="28" t="s">
        <v>25</v>
      </c>
      <c r="C10" s="22" t="s">
        <v>27</v>
      </c>
      <c r="D10" s="35" t="s">
        <v>26</v>
      </c>
      <c r="E10" s="35"/>
      <c r="F10" s="35"/>
      <c r="G10" s="35"/>
      <c r="H10" s="35"/>
      <c r="I10" s="35"/>
      <c r="J10" s="11"/>
    </row>
    <row r="11" spans="1:10" s="8" customFormat="1" ht="13.5" customHeight="1" x14ac:dyDescent="0.25">
      <c r="A11" s="17"/>
      <c r="B11" s="28"/>
      <c r="C11" s="29"/>
      <c r="D11" s="30"/>
      <c r="E11" s="30"/>
      <c r="F11" s="30"/>
      <c r="G11" s="30"/>
      <c r="H11" s="30"/>
      <c r="I11" s="30"/>
      <c r="J11" s="11"/>
    </row>
    <row r="12" spans="1:10" x14ac:dyDescent="0.25">
      <c r="A12" s="17"/>
      <c r="B12" s="34"/>
      <c r="C12" s="5" t="s">
        <v>3</v>
      </c>
      <c r="D12" s="41" t="s">
        <v>55</v>
      </c>
      <c r="E12" s="41"/>
      <c r="F12" s="41"/>
      <c r="G12" s="41"/>
      <c r="H12" s="41"/>
      <c r="I12" s="41"/>
      <c r="J12" s="11"/>
    </row>
    <row r="13" spans="1:10" ht="15.75" thickBot="1" x14ac:dyDescent="0.3">
      <c r="A13" s="17"/>
      <c r="B13" s="34"/>
      <c r="C13" s="5" t="s">
        <v>2</v>
      </c>
      <c r="D13" s="41" t="s">
        <v>56</v>
      </c>
      <c r="E13" s="41"/>
      <c r="F13" s="42"/>
      <c r="G13" s="42"/>
      <c r="H13" s="42"/>
      <c r="I13" s="42"/>
      <c r="J13" s="11"/>
    </row>
    <row r="14" spans="1:10" x14ac:dyDescent="0.25">
      <c r="A14" s="17"/>
      <c r="B14" s="5"/>
      <c r="C14" s="25" t="s">
        <v>31</v>
      </c>
      <c r="D14" s="14" t="s">
        <v>7</v>
      </c>
      <c r="E14" s="13">
        <f>VLOOKUP(Évaluateur!D14,Menu!$B$3:$C$7,2,FALSE)</f>
        <v>4</v>
      </c>
      <c r="F14" s="43">
        <f>SUM(E14:E28)</f>
        <v>72</v>
      </c>
      <c r="G14" s="44"/>
      <c r="H14" s="44"/>
      <c r="I14" s="45"/>
      <c r="J14" s="11"/>
    </row>
    <row r="15" spans="1:10" x14ac:dyDescent="0.25">
      <c r="A15" s="17"/>
      <c r="B15" s="5"/>
      <c r="C15" s="25" t="s">
        <v>20</v>
      </c>
      <c r="D15" s="14" t="s">
        <v>7</v>
      </c>
      <c r="E15" s="13">
        <f>VLOOKUP(Évaluateur!D15,Menu!$B$3:$C$7,2,FALSE)</f>
        <v>4</v>
      </c>
      <c r="F15" s="46"/>
      <c r="G15" s="47"/>
      <c r="H15" s="47"/>
      <c r="I15" s="48"/>
      <c r="J15" s="11"/>
    </row>
    <row r="16" spans="1:10" x14ac:dyDescent="0.25">
      <c r="A16" s="17"/>
      <c r="B16" s="5"/>
      <c r="C16" s="25" t="s">
        <v>19</v>
      </c>
      <c r="D16" s="14" t="s">
        <v>8</v>
      </c>
      <c r="E16" s="13">
        <f>VLOOKUP(Évaluateur!D16,Menu!$B$3:$C$7,2,FALSE)</f>
        <v>5</v>
      </c>
      <c r="F16" s="46"/>
      <c r="G16" s="47"/>
      <c r="H16" s="47"/>
      <c r="I16" s="48"/>
      <c r="J16" s="11"/>
    </row>
    <row r="17" spans="1:10" x14ac:dyDescent="0.25">
      <c r="A17" s="17"/>
      <c r="B17" s="5"/>
      <c r="C17" s="25" t="s">
        <v>23</v>
      </c>
      <c r="D17" s="14" t="s">
        <v>8</v>
      </c>
      <c r="E17" s="13">
        <f>VLOOKUP(Évaluateur!D17,Menu!$B$3:$C$7,2,FALSE)</f>
        <v>5</v>
      </c>
      <c r="F17" s="46"/>
      <c r="G17" s="47"/>
      <c r="H17" s="47"/>
      <c r="I17" s="48"/>
      <c r="J17" s="11"/>
    </row>
    <row r="18" spans="1:10" x14ac:dyDescent="0.25">
      <c r="A18" s="17"/>
      <c r="B18" s="5"/>
      <c r="C18" s="25" t="s">
        <v>12</v>
      </c>
      <c r="D18" s="14" t="s">
        <v>8</v>
      </c>
      <c r="E18" s="13">
        <f>VLOOKUP(Évaluateur!D18,Menu!$B$3:$C$7,2,FALSE)</f>
        <v>5</v>
      </c>
      <c r="F18" s="46"/>
      <c r="G18" s="47"/>
      <c r="H18" s="47"/>
      <c r="I18" s="48"/>
      <c r="J18" s="11"/>
    </row>
    <row r="19" spans="1:10" x14ac:dyDescent="0.25">
      <c r="A19" s="17"/>
      <c r="B19" s="5"/>
      <c r="C19" s="25" t="s">
        <v>13</v>
      </c>
      <c r="D19" s="14" t="s">
        <v>8</v>
      </c>
      <c r="E19" s="13">
        <f>VLOOKUP(Évaluateur!D19,Menu!$B$3:$C$7,2,FALSE)</f>
        <v>5</v>
      </c>
      <c r="F19" s="46"/>
      <c r="G19" s="47"/>
      <c r="H19" s="47"/>
      <c r="I19" s="48"/>
      <c r="J19" s="11"/>
    </row>
    <row r="20" spans="1:10" x14ac:dyDescent="0.25">
      <c r="A20" s="17"/>
      <c r="B20" s="5"/>
      <c r="C20" s="25" t="s">
        <v>9</v>
      </c>
      <c r="D20" s="14" t="s">
        <v>8</v>
      </c>
      <c r="E20" s="13">
        <f>VLOOKUP(Évaluateur!D20,Menu!$B$3:$C$7,2,FALSE)</f>
        <v>5</v>
      </c>
      <c r="F20" s="46"/>
      <c r="G20" s="47"/>
      <c r="H20" s="47"/>
      <c r="I20" s="48"/>
      <c r="J20" s="11"/>
    </row>
    <row r="21" spans="1:10" x14ac:dyDescent="0.25">
      <c r="A21" s="17"/>
      <c r="B21" s="5"/>
      <c r="C21" s="25" t="s">
        <v>16</v>
      </c>
      <c r="D21" s="14" t="s">
        <v>8</v>
      </c>
      <c r="E21" s="13">
        <f>VLOOKUP(Évaluateur!D21,Menu!$B$3:$C$7,2,FALSE)</f>
        <v>5</v>
      </c>
      <c r="F21" s="46"/>
      <c r="G21" s="47"/>
      <c r="H21" s="47"/>
      <c r="I21" s="48"/>
      <c r="J21" s="11"/>
    </row>
    <row r="22" spans="1:10" x14ac:dyDescent="0.25">
      <c r="A22" s="17"/>
      <c r="B22" s="5"/>
      <c r="C22" s="25" t="s">
        <v>17</v>
      </c>
      <c r="D22" s="14" t="s">
        <v>8</v>
      </c>
      <c r="E22" s="13">
        <f>VLOOKUP(Évaluateur!D22,Menu!$B$3:$C$7,2,FALSE)</f>
        <v>5</v>
      </c>
      <c r="F22" s="46"/>
      <c r="G22" s="47"/>
      <c r="H22" s="47"/>
      <c r="I22" s="48"/>
      <c r="J22" s="11"/>
    </row>
    <row r="23" spans="1:10" x14ac:dyDescent="0.25">
      <c r="A23" s="17"/>
      <c r="B23" s="5"/>
      <c r="C23" s="25" t="s">
        <v>22</v>
      </c>
      <c r="D23" s="14" t="s">
        <v>8</v>
      </c>
      <c r="E23" s="13">
        <f>VLOOKUP(Évaluateur!D23,Menu!$B$3:$C$7,2,FALSE)</f>
        <v>5</v>
      </c>
      <c r="F23" s="46"/>
      <c r="G23" s="47"/>
      <c r="H23" s="47"/>
      <c r="I23" s="48"/>
      <c r="J23" s="11"/>
    </row>
    <row r="24" spans="1:10" x14ac:dyDescent="0.25">
      <c r="A24" s="17"/>
      <c r="B24" s="5"/>
      <c r="C24" s="25" t="s">
        <v>21</v>
      </c>
      <c r="D24" s="14" t="s">
        <v>8</v>
      </c>
      <c r="E24" s="13">
        <f>VLOOKUP(Évaluateur!D24,Menu!$B$3:$C$7,2,FALSE)</f>
        <v>5</v>
      </c>
      <c r="F24" s="46"/>
      <c r="G24" s="47"/>
      <c r="H24" s="47"/>
      <c r="I24" s="48"/>
      <c r="J24" s="11"/>
    </row>
    <row r="25" spans="1:10" x14ac:dyDescent="0.25">
      <c r="A25" s="17"/>
      <c r="B25" s="5"/>
      <c r="C25" s="25" t="s">
        <v>15</v>
      </c>
      <c r="D25" s="14" t="s">
        <v>7</v>
      </c>
      <c r="E25" s="13">
        <f>VLOOKUP(Évaluateur!D25,Menu!$B$3:$C$7,2,FALSE)</f>
        <v>4</v>
      </c>
      <c r="F25" s="46"/>
      <c r="G25" s="47"/>
      <c r="H25" s="47"/>
      <c r="I25" s="48"/>
      <c r="J25" s="11"/>
    </row>
    <row r="26" spans="1:10" x14ac:dyDescent="0.25">
      <c r="A26" s="17"/>
      <c r="B26" s="5"/>
      <c r="C26" s="25" t="s">
        <v>18</v>
      </c>
      <c r="D26" s="14" t="s">
        <v>8</v>
      </c>
      <c r="E26" s="13">
        <f>VLOOKUP(Évaluateur!D26,Menu!$B$3:$C$7,2,FALSE)</f>
        <v>5</v>
      </c>
      <c r="F26" s="46"/>
      <c r="G26" s="47"/>
      <c r="H26" s="47"/>
      <c r="I26" s="48"/>
      <c r="J26" s="11"/>
    </row>
    <row r="27" spans="1:10" x14ac:dyDescent="0.25">
      <c r="A27" s="17"/>
      <c r="B27" s="5"/>
      <c r="C27" s="25" t="s">
        <v>14</v>
      </c>
      <c r="D27" s="14" t="s">
        <v>8</v>
      </c>
      <c r="E27" s="13">
        <f>VLOOKUP(Évaluateur!D27,Menu!$B$3:$C$7,2,FALSE)</f>
        <v>5</v>
      </c>
      <c r="F27" s="46"/>
      <c r="G27" s="47"/>
      <c r="H27" s="47"/>
      <c r="I27" s="48"/>
      <c r="J27" s="11"/>
    </row>
    <row r="28" spans="1:10" ht="15.75" thickBot="1" x14ac:dyDescent="0.3">
      <c r="A28" s="17"/>
      <c r="B28" s="5"/>
      <c r="C28" s="25" t="s">
        <v>47</v>
      </c>
      <c r="D28" s="14" t="s">
        <v>8</v>
      </c>
      <c r="E28" s="13">
        <f>VLOOKUP(Évaluateur!D28,Menu!$B$3:$C$7,2,FALSE)</f>
        <v>5</v>
      </c>
      <c r="F28" s="49"/>
      <c r="G28" s="50"/>
      <c r="H28" s="50"/>
      <c r="I28" s="51"/>
      <c r="J28" s="11"/>
    </row>
    <row r="29" spans="1:10" s="8" customFormat="1" ht="15.75" thickBot="1" x14ac:dyDescent="0.3">
      <c r="A29" s="17"/>
      <c r="B29" s="5"/>
      <c r="C29" s="25"/>
      <c r="D29" s="9"/>
      <c r="E29" s="9"/>
      <c r="F29" s="9"/>
      <c r="G29" s="9"/>
      <c r="H29" s="9"/>
      <c r="I29" s="9"/>
      <c r="J29" s="11"/>
    </row>
    <row r="30" spans="1:10" ht="56.25" customHeight="1" thickBot="1" x14ac:dyDescent="0.3">
      <c r="A30" s="17"/>
      <c r="B30" s="5"/>
      <c r="C30" s="26" t="s">
        <v>1</v>
      </c>
      <c r="D30" s="38"/>
      <c r="E30" s="39"/>
      <c r="F30" s="39"/>
      <c r="G30" s="39"/>
      <c r="H30" s="39"/>
      <c r="I30" s="40"/>
      <c r="J30" s="11"/>
    </row>
    <row r="31" spans="1:10" x14ac:dyDescent="0.25">
      <c r="A31" s="17"/>
      <c r="B31" s="5"/>
      <c r="C31" s="6"/>
      <c r="D31" s="9"/>
      <c r="E31" s="9"/>
      <c r="F31" s="9"/>
      <c r="G31" s="9"/>
      <c r="H31" s="9"/>
      <c r="I31" s="9"/>
      <c r="J31" s="11"/>
    </row>
    <row r="32" spans="1:10" x14ac:dyDescent="0.25">
      <c r="A32" s="17"/>
      <c r="B32" s="5"/>
      <c r="C32" s="6"/>
      <c r="D32" s="9"/>
      <c r="E32" s="9"/>
      <c r="F32" s="9"/>
      <c r="G32" s="9"/>
      <c r="H32" s="9"/>
      <c r="I32" s="9"/>
      <c r="J32" s="11"/>
    </row>
    <row r="33" spans="1:10" x14ac:dyDescent="0.25">
      <c r="A33" s="17"/>
      <c r="B33" s="5"/>
      <c r="C33" s="6"/>
      <c r="D33" s="9"/>
      <c r="E33" s="9"/>
      <c r="F33" s="9"/>
      <c r="G33" s="9"/>
      <c r="H33" s="9"/>
      <c r="I33" s="9"/>
      <c r="J33" s="11"/>
    </row>
    <row r="34" spans="1:10" x14ac:dyDescent="0.25">
      <c r="A34" s="17"/>
      <c r="B34" s="5"/>
      <c r="C34" s="6"/>
      <c r="D34" s="9"/>
      <c r="E34" s="9"/>
      <c r="F34" s="9"/>
      <c r="G34" s="9"/>
      <c r="H34" s="9"/>
      <c r="I34" s="9"/>
      <c r="J34" s="11"/>
    </row>
    <row r="35" spans="1:10" ht="15.75" thickBot="1" x14ac:dyDescent="0.3">
      <c r="A35" s="18"/>
      <c r="B35" s="19"/>
      <c r="C35" s="27"/>
      <c r="D35" s="20"/>
      <c r="E35" s="20"/>
      <c r="F35" s="20"/>
      <c r="G35" s="20"/>
      <c r="H35" s="20"/>
      <c r="I35" s="20"/>
      <c r="J35" s="12"/>
    </row>
    <row r="36" spans="1:10" x14ac:dyDescent="0.25">
      <c r="A36" s="8"/>
    </row>
  </sheetData>
  <sheetProtection password="918B" sheet="1" objects="1" scenarios="1" selectLockedCells="1"/>
  <mergeCells count="8">
    <mergeCell ref="C2:H3"/>
    <mergeCell ref="B12:B13"/>
    <mergeCell ref="D10:I10"/>
    <mergeCell ref="C6:I6"/>
    <mergeCell ref="D30:I30"/>
    <mergeCell ref="D12:I12"/>
    <mergeCell ref="D13:I13"/>
    <mergeCell ref="F14:I28"/>
  </mergeCells>
  <conditionalFormatting sqref="E14:E2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Menu!$B$3:$B$7</xm:f>
          </x14:formula1>
          <xm:sqref>D14:D28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workbookViewId="0">
      <selection activeCell="D25" sqref="D25"/>
    </sheetView>
  </sheetViews>
  <sheetFormatPr defaultColWidth="11.42578125" defaultRowHeight="15" x14ac:dyDescent="0.25"/>
  <cols>
    <col min="2" max="2" width="15" style="2" customWidth="1"/>
    <col min="3" max="3" width="41.140625" style="1" customWidth="1"/>
    <col min="4" max="4" width="20.7109375" customWidth="1"/>
    <col min="5" max="9" width="7" customWidth="1"/>
  </cols>
  <sheetData>
    <row r="1" spans="1:10" ht="15" customHeight="1" x14ac:dyDescent="0.25">
      <c r="A1" s="15"/>
      <c r="B1" s="7"/>
      <c r="C1" s="7"/>
      <c r="D1" s="4"/>
      <c r="E1" s="4"/>
      <c r="F1" s="4"/>
      <c r="G1" s="4"/>
      <c r="H1" s="4"/>
      <c r="I1" s="16"/>
      <c r="J1" s="10"/>
    </row>
    <row r="2" spans="1:10" ht="15" customHeight="1" x14ac:dyDescent="0.25">
      <c r="A2" s="17"/>
      <c r="B2" s="5"/>
      <c r="C2" s="33" t="s">
        <v>0</v>
      </c>
      <c r="D2" s="33"/>
      <c r="E2" s="33"/>
      <c r="F2" s="33"/>
      <c r="G2" s="33"/>
      <c r="H2" s="33"/>
      <c r="I2" s="9"/>
      <c r="J2" s="11"/>
    </row>
    <row r="3" spans="1:10" ht="15" customHeight="1" x14ac:dyDescent="0.25">
      <c r="A3" s="17"/>
      <c r="B3" s="5"/>
      <c r="C3" s="33"/>
      <c r="D3" s="33"/>
      <c r="E3" s="33"/>
      <c r="F3" s="33"/>
      <c r="G3" s="33"/>
      <c r="H3" s="33"/>
      <c r="I3" s="9"/>
      <c r="J3" s="11"/>
    </row>
    <row r="4" spans="1:10" ht="19.5" customHeight="1" thickBot="1" x14ac:dyDescent="0.4">
      <c r="A4" s="18"/>
      <c r="B4" s="19"/>
      <c r="C4" s="3"/>
      <c r="D4" s="3"/>
      <c r="E4" s="3"/>
      <c r="F4" s="3"/>
      <c r="G4" s="3"/>
      <c r="H4" s="3"/>
      <c r="I4" s="20"/>
      <c r="J4" s="12"/>
    </row>
    <row r="5" spans="1:10" s="8" customFormat="1" x14ac:dyDescent="0.25">
      <c r="A5" s="17"/>
      <c r="B5" s="5"/>
      <c r="C5" s="6"/>
      <c r="D5" s="9"/>
      <c r="E5" s="9"/>
      <c r="F5" s="9"/>
      <c r="G5" s="9"/>
      <c r="H5" s="9"/>
      <c r="I5" s="9"/>
      <c r="J5" s="11"/>
    </row>
    <row r="6" spans="1:10" s="8" customFormat="1" x14ac:dyDescent="0.25">
      <c r="A6" s="17"/>
      <c r="B6" s="5"/>
      <c r="C6" s="6"/>
      <c r="D6" s="9"/>
      <c r="E6" s="9"/>
      <c r="F6" s="9"/>
      <c r="G6" s="9"/>
      <c r="H6" s="9"/>
      <c r="I6" s="9"/>
      <c r="J6" s="11"/>
    </row>
    <row r="7" spans="1:10" ht="31.5" customHeight="1" x14ac:dyDescent="0.25">
      <c r="A7" s="17"/>
      <c r="B7" s="28" t="s">
        <v>25</v>
      </c>
      <c r="C7" s="22" t="s">
        <v>28</v>
      </c>
      <c r="D7" s="35" t="s">
        <v>24</v>
      </c>
      <c r="E7" s="35"/>
      <c r="F7" s="35"/>
      <c r="G7" s="35"/>
      <c r="H7" s="35"/>
      <c r="I7" s="35"/>
      <c r="J7" s="11"/>
    </row>
    <row r="8" spans="1:10" s="8" customFormat="1" x14ac:dyDescent="0.25">
      <c r="A8" s="17"/>
      <c r="B8" s="5"/>
      <c r="C8" s="6"/>
      <c r="D8" s="9"/>
      <c r="E8" s="9"/>
      <c r="F8" s="9"/>
      <c r="G8" s="9"/>
      <c r="H8" s="9"/>
      <c r="I8" s="9"/>
      <c r="J8" s="11"/>
    </row>
    <row r="9" spans="1:10" x14ac:dyDescent="0.25">
      <c r="A9" s="17"/>
      <c r="B9" s="5"/>
      <c r="C9" s="5" t="s">
        <v>3</v>
      </c>
      <c r="D9" s="41" t="s">
        <v>57</v>
      </c>
      <c r="E9" s="41"/>
      <c r="F9" s="41"/>
      <c r="G9" s="41"/>
      <c r="H9" s="41"/>
      <c r="I9" s="41"/>
      <c r="J9" s="11"/>
    </row>
    <row r="10" spans="1:10" ht="15.75" thickBot="1" x14ac:dyDescent="0.3">
      <c r="A10" s="17"/>
      <c r="B10" s="5"/>
      <c r="C10" s="5" t="s">
        <v>2</v>
      </c>
      <c r="D10" s="41" t="s">
        <v>58</v>
      </c>
      <c r="E10" s="41"/>
      <c r="F10" s="42"/>
      <c r="G10" s="42"/>
      <c r="H10" s="42"/>
      <c r="I10" s="42"/>
      <c r="J10" s="11"/>
    </row>
    <row r="11" spans="1:10" x14ac:dyDescent="0.25">
      <c r="A11" s="17"/>
      <c r="B11" s="5"/>
      <c r="C11" s="25" t="s">
        <v>32</v>
      </c>
      <c r="D11" s="14" t="s">
        <v>7</v>
      </c>
      <c r="E11" s="13">
        <f>VLOOKUP('Coéquipier 1'!D11,Menu!$B$3:$C$7,2,FALSE)</f>
        <v>4</v>
      </c>
      <c r="F11" s="43">
        <f>SUM(E11:E25)</f>
        <v>74</v>
      </c>
      <c r="G11" s="44"/>
      <c r="H11" s="44"/>
      <c r="I11" s="45"/>
      <c r="J11" s="11"/>
    </row>
    <row r="12" spans="1:10" x14ac:dyDescent="0.25">
      <c r="A12" s="17"/>
      <c r="B12" s="5"/>
      <c r="C12" s="25" t="s">
        <v>33</v>
      </c>
      <c r="D12" s="14" t="s">
        <v>8</v>
      </c>
      <c r="E12" s="13">
        <f>VLOOKUP('Coéquipier 1'!D12,Menu!$B$3:$C$7,2,FALSE)</f>
        <v>5</v>
      </c>
      <c r="F12" s="46"/>
      <c r="G12" s="47"/>
      <c r="H12" s="47"/>
      <c r="I12" s="48"/>
      <c r="J12" s="11"/>
    </row>
    <row r="13" spans="1:10" x14ac:dyDescent="0.25">
      <c r="A13" s="17"/>
      <c r="B13" s="5"/>
      <c r="C13" s="25" t="s">
        <v>34</v>
      </c>
      <c r="D13" s="14" t="s">
        <v>8</v>
      </c>
      <c r="E13" s="13">
        <f>VLOOKUP('Coéquipier 1'!D13,Menu!$B$3:$C$7,2,FALSE)</f>
        <v>5</v>
      </c>
      <c r="F13" s="46"/>
      <c r="G13" s="47"/>
      <c r="H13" s="47"/>
      <c r="I13" s="48"/>
      <c r="J13" s="11"/>
    </row>
    <row r="14" spans="1:10" x14ac:dyDescent="0.25">
      <c r="A14" s="17"/>
      <c r="B14" s="5"/>
      <c r="C14" s="25" t="s">
        <v>35</v>
      </c>
      <c r="D14" s="14" t="s">
        <v>8</v>
      </c>
      <c r="E14" s="13">
        <f>VLOOKUP('Coéquipier 1'!D14,Menu!$B$3:$C$7,2,FALSE)</f>
        <v>5</v>
      </c>
      <c r="F14" s="46"/>
      <c r="G14" s="47"/>
      <c r="H14" s="47"/>
      <c r="I14" s="48"/>
      <c r="J14" s="11"/>
    </row>
    <row r="15" spans="1:10" x14ac:dyDescent="0.25">
      <c r="A15" s="17"/>
      <c r="B15" s="5"/>
      <c r="C15" s="25" t="s">
        <v>36</v>
      </c>
      <c r="D15" s="14" t="s">
        <v>8</v>
      </c>
      <c r="E15" s="13">
        <f>VLOOKUP('Coéquipier 1'!D15,Menu!$B$3:$C$7,2,FALSE)</f>
        <v>5</v>
      </c>
      <c r="F15" s="46"/>
      <c r="G15" s="47"/>
      <c r="H15" s="47"/>
      <c r="I15" s="48"/>
      <c r="J15" s="11"/>
    </row>
    <row r="16" spans="1:10" x14ac:dyDescent="0.25">
      <c r="A16" s="17"/>
      <c r="B16" s="5"/>
      <c r="C16" s="25" t="s">
        <v>37</v>
      </c>
      <c r="D16" s="14" t="s">
        <v>8</v>
      </c>
      <c r="E16" s="13">
        <f>VLOOKUP('Coéquipier 1'!D16,Menu!$B$3:$C$7,2,FALSE)</f>
        <v>5</v>
      </c>
      <c r="F16" s="46"/>
      <c r="G16" s="47"/>
      <c r="H16" s="47"/>
      <c r="I16" s="48"/>
      <c r="J16" s="11"/>
    </row>
    <row r="17" spans="1:10" x14ac:dyDescent="0.25">
      <c r="A17" s="17"/>
      <c r="B17" s="5"/>
      <c r="C17" s="25" t="s">
        <v>38</v>
      </c>
      <c r="D17" s="14" t="s">
        <v>8</v>
      </c>
      <c r="E17" s="13">
        <f>VLOOKUP('Coéquipier 1'!D17,Menu!$B$3:$C$7,2,FALSE)</f>
        <v>5</v>
      </c>
      <c r="F17" s="46"/>
      <c r="G17" s="47"/>
      <c r="H17" s="47"/>
      <c r="I17" s="48"/>
      <c r="J17" s="11"/>
    </row>
    <row r="18" spans="1:10" x14ac:dyDescent="0.25">
      <c r="A18" s="17"/>
      <c r="B18" s="5"/>
      <c r="C18" s="25" t="s">
        <v>39</v>
      </c>
      <c r="D18" s="14" t="s">
        <v>8</v>
      </c>
      <c r="E18" s="13">
        <f>VLOOKUP('Coéquipier 1'!D18,Menu!$B$3:$C$7,2,FALSE)</f>
        <v>5</v>
      </c>
      <c r="F18" s="46"/>
      <c r="G18" s="47"/>
      <c r="H18" s="47"/>
      <c r="I18" s="48"/>
      <c r="J18" s="11"/>
    </row>
    <row r="19" spans="1:10" x14ac:dyDescent="0.25">
      <c r="A19" s="17"/>
      <c r="B19" s="5"/>
      <c r="C19" s="25" t="s">
        <v>40</v>
      </c>
      <c r="D19" s="14" t="s">
        <v>8</v>
      </c>
      <c r="E19" s="13">
        <f>VLOOKUP('Coéquipier 1'!D19,Menu!$B$3:$C$7,2,FALSE)</f>
        <v>5</v>
      </c>
      <c r="F19" s="46"/>
      <c r="G19" s="47"/>
      <c r="H19" s="47"/>
      <c r="I19" s="48"/>
      <c r="J19" s="11"/>
    </row>
    <row r="20" spans="1:10" x14ac:dyDescent="0.25">
      <c r="A20" s="17"/>
      <c r="B20" s="5"/>
      <c r="C20" s="25" t="s">
        <v>41</v>
      </c>
      <c r="D20" s="14" t="s">
        <v>8</v>
      </c>
      <c r="E20" s="13">
        <f>VLOOKUP('Coéquipier 1'!D20,Menu!$B$3:$C$7,2,FALSE)</f>
        <v>5</v>
      </c>
      <c r="F20" s="46"/>
      <c r="G20" s="47"/>
      <c r="H20" s="47"/>
      <c r="I20" s="48"/>
      <c r="J20" s="11"/>
    </row>
    <row r="21" spans="1:10" x14ac:dyDescent="0.25">
      <c r="A21" s="17"/>
      <c r="B21" s="5"/>
      <c r="C21" s="25" t="s">
        <v>42</v>
      </c>
      <c r="D21" s="14" t="s">
        <v>8</v>
      </c>
      <c r="E21" s="13">
        <f>VLOOKUP('Coéquipier 1'!D21,Menu!$B$3:$C$7,2,FALSE)</f>
        <v>5</v>
      </c>
      <c r="F21" s="46"/>
      <c r="G21" s="47"/>
      <c r="H21" s="47"/>
      <c r="I21" s="48"/>
      <c r="J21" s="11"/>
    </row>
    <row r="22" spans="1:10" x14ac:dyDescent="0.25">
      <c r="A22" s="17"/>
      <c r="B22" s="5"/>
      <c r="C22" s="25" t="s">
        <v>43</v>
      </c>
      <c r="D22" s="14" t="s">
        <v>8</v>
      </c>
      <c r="E22" s="13">
        <f>VLOOKUP('Coéquipier 1'!D22,Menu!$B$3:$C$7,2,FALSE)</f>
        <v>5</v>
      </c>
      <c r="F22" s="46"/>
      <c r="G22" s="47"/>
      <c r="H22" s="47"/>
      <c r="I22" s="48"/>
      <c r="J22" s="11"/>
    </row>
    <row r="23" spans="1:10" x14ac:dyDescent="0.25">
      <c r="A23" s="17"/>
      <c r="B23" s="5"/>
      <c r="C23" s="25" t="s">
        <v>44</v>
      </c>
      <c r="D23" s="14" t="s">
        <v>8</v>
      </c>
      <c r="E23" s="13">
        <f>VLOOKUP('Coéquipier 1'!D23,Menu!$B$3:$C$7,2,FALSE)</f>
        <v>5</v>
      </c>
      <c r="F23" s="46"/>
      <c r="G23" s="47"/>
      <c r="H23" s="47"/>
      <c r="I23" s="48"/>
      <c r="J23" s="11"/>
    </row>
    <row r="24" spans="1:10" x14ac:dyDescent="0.25">
      <c r="A24" s="17"/>
      <c r="B24" s="5"/>
      <c r="C24" s="25" t="s">
        <v>45</v>
      </c>
      <c r="D24" s="14" t="s">
        <v>8</v>
      </c>
      <c r="E24" s="13">
        <f>VLOOKUP('Coéquipier 1'!D24,Menu!$B$3:$C$7,2,FALSE)</f>
        <v>5</v>
      </c>
      <c r="F24" s="46"/>
      <c r="G24" s="47"/>
      <c r="H24" s="47"/>
      <c r="I24" s="48"/>
      <c r="J24" s="11"/>
    </row>
    <row r="25" spans="1:10" ht="15.75" thickBot="1" x14ac:dyDescent="0.3">
      <c r="A25" s="17"/>
      <c r="B25" s="5"/>
      <c r="C25" s="25" t="s">
        <v>46</v>
      </c>
      <c r="D25" s="14" t="s">
        <v>8</v>
      </c>
      <c r="E25" s="13">
        <f>VLOOKUP('Coéquipier 1'!D25,Menu!$B$3:$C$7,2,FALSE)</f>
        <v>5</v>
      </c>
      <c r="F25" s="49"/>
      <c r="G25" s="50"/>
      <c r="H25" s="50"/>
      <c r="I25" s="51"/>
      <c r="J25" s="11"/>
    </row>
    <row r="26" spans="1:10" s="8" customFormat="1" ht="15.75" thickBot="1" x14ac:dyDescent="0.3">
      <c r="A26" s="17"/>
      <c r="B26" s="5"/>
      <c r="C26" s="25"/>
      <c r="D26" s="9"/>
      <c r="E26" s="9"/>
      <c r="F26" s="9"/>
      <c r="G26" s="9"/>
      <c r="H26" s="9"/>
      <c r="I26" s="9"/>
      <c r="J26" s="11"/>
    </row>
    <row r="27" spans="1:10" ht="56.25" customHeight="1" thickBot="1" x14ac:dyDescent="0.3">
      <c r="A27" s="17"/>
      <c r="B27" s="5"/>
      <c r="C27" s="26" t="s">
        <v>1</v>
      </c>
      <c r="D27" s="38"/>
      <c r="E27" s="39"/>
      <c r="F27" s="39"/>
      <c r="G27" s="39"/>
      <c r="H27" s="39"/>
      <c r="I27" s="40"/>
      <c r="J27" s="11"/>
    </row>
    <row r="28" spans="1:10" x14ac:dyDescent="0.25">
      <c r="A28" s="17"/>
      <c r="B28" s="5"/>
      <c r="C28" s="6"/>
      <c r="D28" s="9"/>
      <c r="E28" s="9"/>
      <c r="F28" s="9"/>
      <c r="G28" s="9"/>
      <c r="H28" s="9"/>
      <c r="I28" s="9"/>
      <c r="J28" s="11"/>
    </row>
    <row r="29" spans="1:10" x14ac:dyDescent="0.25">
      <c r="A29" s="17"/>
      <c r="B29" s="5"/>
      <c r="C29" s="6"/>
      <c r="D29" s="9"/>
      <c r="E29" s="9"/>
      <c r="F29" s="9"/>
      <c r="G29" s="9"/>
      <c r="H29" s="9"/>
      <c r="I29" s="9"/>
      <c r="J29" s="11"/>
    </row>
    <row r="30" spans="1:10" x14ac:dyDescent="0.25">
      <c r="A30" s="17"/>
      <c r="B30" s="5"/>
      <c r="C30" s="6"/>
      <c r="D30" s="9"/>
      <c r="E30" s="9"/>
      <c r="F30" s="9"/>
      <c r="G30" s="9"/>
      <c r="H30" s="9"/>
      <c r="I30" s="9"/>
      <c r="J30" s="11"/>
    </row>
    <row r="31" spans="1:10" x14ac:dyDescent="0.25">
      <c r="A31" s="17"/>
      <c r="B31" s="5"/>
      <c r="C31" s="6"/>
      <c r="D31" s="9"/>
      <c r="E31" s="9"/>
      <c r="F31" s="9"/>
      <c r="G31" s="9"/>
      <c r="H31" s="9"/>
      <c r="I31" s="9"/>
      <c r="J31" s="11"/>
    </row>
    <row r="32" spans="1:10" ht="15.75" thickBot="1" x14ac:dyDescent="0.3">
      <c r="A32" s="18"/>
      <c r="B32" s="19"/>
      <c r="C32" s="27"/>
      <c r="D32" s="20"/>
      <c r="E32" s="20"/>
      <c r="F32" s="20"/>
      <c r="G32" s="20"/>
      <c r="H32" s="20"/>
      <c r="I32" s="20"/>
      <c r="J32" s="12"/>
    </row>
    <row r="33" spans="1:1" x14ac:dyDescent="0.25">
      <c r="A33" s="8"/>
    </row>
  </sheetData>
  <sheetProtection algorithmName="SHA-512" hashValue="CfpKdbsYVifei+DqFoLSQ05fx+Px7kOcs43ZX3O+bnz27etwfQsrrbOXtI77mje2Nfh9LYj19FfZkcd+iWMXOw==" saltValue="t8ABdlakz8iFfPe0I0Q/zw==" spinCount="100000" sheet="1" objects="1" scenarios="1" selectLockedCells="1"/>
  <mergeCells count="6">
    <mergeCell ref="C2:H3"/>
    <mergeCell ref="D9:I9"/>
    <mergeCell ref="D10:I10"/>
    <mergeCell ref="F11:I25"/>
    <mergeCell ref="D27:I27"/>
    <mergeCell ref="D7:I7"/>
  </mergeCells>
  <conditionalFormatting sqref="E11:E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Menu!$B$3:$B$7</xm:f>
          </x14:formula1>
          <xm:sqref>D11:D25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workbookViewId="0">
      <selection activeCell="D19" sqref="D19"/>
    </sheetView>
  </sheetViews>
  <sheetFormatPr defaultColWidth="11.42578125" defaultRowHeight="15" x14ac:dyDescent="0.25"/>
  <cols>
    <col min="2" max="2" width="15" style="2" customWidth="1"/>
    <col min="3" max="3" width="41.140625" style="1" customWidth="1"/>
    <col min="4" max="4" width="20.7109375" customWidth="1"/>
    <col min="5" max="9" width="7" customWidth="1"/>
  </cols>
  <sheetData>
    <row r="1" spans="1:10" ht="15" customHeight="1" x14ac:dyDescent="0.25">
      <c r="A1" s="15"/>
      <c r="B1" s="7"/>
      <c r="C1" s="7"/>
      <c r="D1" s="4"/>
      <c r="E1" s="4"/>
      <c r="F1" s="4"/>
      <c r="G1" s="4"/>
      <c r="H1" s="4"/>
      <c r="I1" s="16"/>
      <c r="J1" s="10"/>
    </row>
    <row r="2" spans="1:10" ht="15" customHeight="1" x14ac:dyDescent="0.25">
      <c r="A2" s="17"/>
      <c r="B2" s="5"/>
      <c r="C2" s="33" t="s">
        <v>0</v>
      </c>
      <c r="D2" s="33"/>
      <c r="E2" s="33"/>
      <c r="F2" s="33"/>
      <c r="G2" s="33"/>
      <c r="H2" s="33"/>
      <c r="I2" s="9"/>
      <c r="J2" s="11"/>
    </row>
    <row r="3" spans="1:10" ht="15" customHeight="1" x14ac:dyDescent="0.25">
      <c r="A3" s="17"/>
      <c r="B3" s="5"/>
      <c r="C3" s="33"/>
      <c r="D3" s="33"/>
      <c r="E3" s="33"/>
      <c r="F3" s="33"/>
      <c r="G3" s="33"/>
      <c r="H3" s="33"/>
      <c r="I3" s="9"/>
      <c r="J3" s="11"/>
    </row>
    <row r="4" spans="1:10" ht="19.5" customHeight="1" thickBot="1" x14ac:dyDescent="0.4">
      <c r="A4" s="18"/>
      <c r="B4" s="19"/>
      <c r="C4" s="3"/>
      <c r="D4" s="3"/>
      <c r="E4" s="3"/>
      <c r="F4" s="3"/>
      <c r="G4" s="3"/>
      <c r="H4" s="3"/>
      <c r="I4" s="20"/>
      <c r="J4" s="12"/>
    </row>
    <row r="5" spans="1:10" s="8" customFormat="1" x14ac:dyDescent="0.25">
      <c r="A5" s="17"/>
      <c r="B5" s="5"/>
      <c r="C5" s="6"/>
      <c r="D5" s="9"/>
      <c r="E5" s="9"/>
      <c r="F5" s="9"/>
      <c r="G5" s="9"/>
      <c r="H5" s="9"/>
      <c r="I5" s="9"/>
      <c r="J5" s="11"/>
    </row>
    <row r="6" spans="1:10" s="8" customFormat="1" x14ac:dyDescent="0.25">
      <c r="A6" s="17"/>
      <c r="B6" s="5"/>
      <c r="C6" s="6"/>
      <c r="D6" s="9"/>
      <c r="E6" s="9"/>
      <c r="F6" s="9"/>
      <c r="G6" s="9"/>
      <c r="H6" s="9"/>
      <c r="I6" s="9"/>
      <c r="J6" s="11"/>
    </row>
    <row r="7" spans="1:10" ht="31.5" customHeight="1" x14ac:dyDescent="0.25">
      <c r="A7" s="17"/>
      <c r="B7" s="31" t="s">
        <v>25</v>
      </c>
      <c r="C7" s="22" t="s">
        <v>29</v>
      </c>
      <c r="D7" s="35" t="s">
        <v>30</v>
      </c>
      <c r="E7" s="35"/>
      <c r="F7" s="35"/>
      <c r="G7" s="35"/>
      <c r="H7" s="35"/>
      <c r="I7" s="35"/>
      <c r="J7" s="11"/>
    </row>
    <row r="8" spans="1:10" s="8" customFormat="1" x14ac:dyDescent="0.25">
      <c r="A8" s="17"/>
      <c r="B8" s="5"/>
      <c r="C8" s="6"/>
      <c r="D8" s="9"/>
      <c r="E8" s="9"/>
      <c r="F8" s="9"/>
      <c r="G8" s="9"/>
      <c r="H8" s="9"/>
      <c r="I8" s="9"/>
      <c r="J8" s="11"/>
    </row>
    <row r="9" spans="1:10" x14ac:dyDescent="0.25">
      <c r="A9" s="17"/>
      <c r="B9" s="5"/>
      <c r="C9" s="5" t="s">
        <v>3</v>
      </c>
      <c r="D9" s="41" t="s">
        <v>59</v>
      </c>
      <c r="E9" s="41"/>
      <c r="F9" s="41"/>
      <c r="G9" s="41"/>
      <c r="H9" s="41"/>
      <c r="I9" s="41"/>
      <c r="J9" s="11"/>
    </row>
    <row r="10" spans="1:10" ht="15.75" thickBot="1" x14ac:dyDescent="0.3">
      <c r="A10" s="17"/>
      <c r="B10" s="5"/>
      <c r="C10" s="5" t="s">
        <v>2</v>
      </c>
      <c r="D10" s="52" t="s">
        <v>60</v>
      </c>
      <c r="E10" s="53"/>
      <c r="F10" s="53"/>
      <c r="G10" s="53"/>
      <c r="H10" s="53"/>
      <c r="I10" s="54"/>
      <c r="J10" s="11"/>
    </row>
    <row r="11" spans="1:10" x14ac:dyDescent="0.25">
      <c r="A11" s="17"/>
      <c r="B11" s="5"/>
      <c r="C11" s="25" t="s">
        <v>32</v>
      </c>
      <c r="D11" s="14" t="s">
        <v>8</v>
      </c>
      <c r="E11" s="13">
        <f>VLOOKUP('Coéquipier 2'!D11,Menu!$B$3:$C$7,2,FALSE)</f>
        <v>5</v>
      </c>
      <c r="F11" s="43">
        <f>SUM(E11:E25)</f>
        <v>73</v>
      </c>
      <c r="G11" s="44"/>
      <c r="H11" s="44"/>
      <c r="I11" s="45"/>
      <c r="J11" s="11"/>
    </row>
    <row r="12" spans="1:10" x14ac:dyDescent="0.25">
      <c r="A12" s="17"/>
      <c r="B12" s="5"/>
      <c r="C12" s="25" t="s">
        <v>33</v>
      </c>
      <c r="D12" s="14" t="s">
        <v>8</v>
      </c>
      <c r="E12" s="13">
        <f>VLOOKUP('Coéquipier 2'!D12,Menu!$B$3:$C$7,2,FALSE)</f>
        <v>5</v>
      </c>
      <c r="F12" s="46"/>
      <c r="G12" s="47"/>
      <c r="H12" s="47"/>
      <c r="I12" s="48"/>
      <c r="J12" s="11"/>
    </row>
    <row r="13" spans="1:10" x14ac:dyDescent="0.25">
      <c r="A13" s="17"/>
      <c r="B13" s="5"/>
      <c r="C13" s="25" t="s">
        <v>34</v>
      </c>
      <c r="D13" s="14" t="s">
        <v>7</v>
      </c>
      <c r="E13" s="13">
        <f>VLOOKUP('Coéquipier 2'!D13,Menu!$B$3:$C$7,2,FALSE)</f>
        <v>4</v>
      </c>
      <c r="F13" s="46"/>
      <c r="G13" s="47"/>
      <c r="H13" s="47"/>
      <c r="I13" s="48"/>
      <c r="J13" s="11"/>
    </row>
    <row r="14" spans="1:10" x14ac:dyDescent="0.25">
      <c r="A14" s="17"/>
      <c r="B14" s="5"/>
      <c r="C14" s="25" t="s">
        <v>35</v>
      </c>
      <c r="D14" s="14" t="s">
        <v>8</v>
      </c>
      <c r="E14" s="13">
        <f>VLOOKUP('Coéquipier 2'!D14,Menu!$B$3:$C$7,2,FALSE)</f>
        <v>5</v>
      </c>
      <c r="F14" s="46"/>
      <c r="G14" s="47"/>
      <c r="H14" s="47"/>
      <c r="I14" s="48"/>
      <c r="J14" s="11"/>
    </row>
    <row r="15" spans="1:10" x14ac:dyDescent="0.25">
      <c r="A15" s="17"/>
      <c r="B15" s="5"/>
      <c r="C15" s="25" t="s">
        <v>36</v>
      </c>
      <c r="D15" s="14" t="s">
        <v>8</v>
      </c>
      <c r="E15" s="13">
        <f>VLOOKUP('Coéquipier 2'!D15,Menu!$B$3:$C$7,2,FALSE)</f>
        <v>5</v>
      </c>
      <c r="F15" s="46"/>
      <c r="G15" s="47"/>
      <c r="H15" s="47"/>
      <c r="I15" s="48"/>
      <c r="J15" s="11"/>
    </row>
    <row r="16" spans="1:10" x14ac:dyDescent="0.25">
      <c r="A16" s="17"/>
      <c r="B16" s="5"/>
      <c r="C16" s="25" t="s">
        <v>37</v>
      </c>
      <c r="D16" s="14" t="s">
        <v>8</v>
      </c>
      <c r="E16" s="13">
        <f>VLOOKUP('Coéquipier 2'!D16,Menu!$B$3:$C$7,2,FALSE)</f>
        <v>5</v>
      </c>
      <c r="F16" s="46"/>
      <c r="G16" s="47"/>
      <c r="H16" s="47"/>
      <c r="I16" s="48"/>
      <c r="J16" s="11"/>
    </row>
    <row r="17" spans="1:10" x14ac:dyDescent="0.25">
      <c r="A17" s="17"/>
      <c r="B17" s="5"/>
      <c r="C17" s="25" t="s">
        <v>38</v>
      </c>
      <c r="D17" s="14" t="s">
        <v>8</v>
      </c>
      <c r="E17" s="13">
        <f>VLOOKUP('Coéquipier 2'!D17,Menu!$B$3:$C$7,2,FALSE)</f>
        <v>5</v>
      </c>
      <c r="F17" s="46"/>
      <c r="G17" s="47"/>
      <c r="H17" s="47"/>
      <c r="I17" s="48"/>
      <c r="J17" s="11"/>
    </row>
    <row r="18" spans="1:10" x14ac:dyDescent="0.25">
      <c r="A18" s="17"/>
      <c r="B18" s="5"/>
      <c r="C18" s="25" t="s">
        <v>39</v>
      </c>
      <c r="D18" s="14" t="s">
        <v>8</v>
      </c>
      <c r="E18" s="13">
        <f>VLOOKUP('Coéquipier 2'!D18,Menu!$B$3:$C$7,2,FALSE)</f>
        <v>5</v>
      </c>
      <c r="F18" s="46"/>
      <c r="G18" s="47"/>
      <c r="H18" s="47"/>
      <c r="I18" s="48"/>
      <c r="J18" s="11"/>
    </row>
    <row r="19" spans="1:10" x14ac:dyDescent="0.25">
      <c r="A19" s="17"/>
      <c r="B19" s="5"/>
      <c r="C19" s="25" t="s">
        <v>40</v>
      </c>
      <c r="D19" s="14" t="s">
        <v>8</v>
      </c>
      <c r="E19" s="13">
        <f>VLOOKUP('Coéquipier 2'!D19,Menu!$B$3:$C$7,2,FALSE)</f>
        <v>5</v>
      </c>
      <c r="F19" s="46"/>
      <c r="G19" s="47"/>
      <c r="H19" s="47"/>
      <c r="I19" s="48"/>
      <c r="J19" s="11"/>
    </row>
    <row r="20" spans="1:10" x14ac:dyDescent="0.25">
      <c r="A20" s="17"/>
      <c r="B20" s="5"/>
      <c r="C20" s="25" t="s">
        <v>41</v>
      </c>
      <c r="D20" s="14" t="s">
        <v>8</v>
      </c>
      <c r="E20" s="13">
        <f>VLOOKUP('Coéquipier 2'!D20,Menu!$B$3:$C$7,2,FALSE)</f>
        <v>5</v>
      </c>
      <c r="F20" s="46"/>
      <c r="G20" s="47"/>
      <c r="H20" s="47"/>
      <c r="I20" s="48"/>
      <c r="J20" s="11"/>
    </row>
    <row r="21" spans="1:10" x14ac:dyDescent="0.25">
      <c r="A21" s="17"/>
      <c r="B21" s="5"/>
      <c r="C21" s="25" t="s">
        <v>42</v>
      </c>
      <c r="D21" s="14" t="s">
        <v>8</v>
      </c>
      <c r="E21" s="13">
        <f>VLOOKUP('Coéquipier 2'!D21,Menu!$B$3:$C$7,2,FALSE)</f>
        <v>5</v>
      </c>
      <c r="F21" s="46"/>
      <c r="G21" s="47"/>
      <c r="H21" s="47"/>
      <c r="I21" s="48"/>
      <c r="J21" s="11"/>
    </row>
    <row r="22" spans="1:10" x14ac:dyDescent="0.25">
      <c r="A22" s="17"/>
      <c r="B22" s="5"/>
      <c r="C22" s="25" t="s">
        <v>43</v>
      </c>
      <c r="D22" s="14" t="s">
        <v>8</v>
      </c>
      <c r="E22" s="13">
        <f>VLOOKUP('Coéquipier 2'!D22,Menu!$B$3:$C$7,2,FALSE)</f>
        <v>5</v>
      </c>
      <c r="F22" s="46"/>
      <c r="G22" s="47"/>
      <c r="H22" s="47"/>
      <c r="I22" s="48"/>
      <c r="J22" s="11"/>
    </row>
    <row r="23" spans="1:10" x14ac:dyDescent="0.25">
      <c r="A23" s="17"/>
      <c r="B23" s="5"/>
      <c r="C23" s="25" t="s">
        <v>44</v>
      </c>
      <c r="D23" s="14" t="s">
        <v>8</v>
      </c>
      <c r="E23" s="13">
        <f>VLOOKUP('Coéquipier 2'!D23,Menu!$B$3:$C$7,2,FALSE)</f>
        <v>5</v>
      </c>
      <c r="F23" s="46"/>
      <c r="G23" s="47"/>
      <c r="H23" s="47"/>
      <c r="I23" s="48"/>
      <c r="J23" s="11"/>
    </row>
    <row r="24" spans="1:10" x14ac:dyDescent="0.25">
      <c r="A24" s="17"/>
      <c r="B24" s="5"/>
      <c r="C24" s="25" t="s">
        <v>45</v>
      </c>
      <c r="D24" s="14" t="s">
        <v>7</v>
      </c>
      <c r="E24" s="13">
        <f>VLOOKUP('Coéquipier 2'!D24,Menu!$B$3:$C$7,2,FALSE)</f>
        <v>4</v>
      </c>
      <c r="F24" s="46"/>
      <c r="G24" s="47"/>
      <c r="H24" s="47"/>
      <c r="I24" s="48"/>
      <c r="J24" s="11"/>
    </row>
    <row r="25" spans="1:10" ht="15.75" thickBot="1" x14ac:dyDescent="0.3">
      <c r="A25" s="17"/>
      <c r="B25" s="5"/>
      <c r="C25" s="25" t="s">
        <v>46</v>
      </c>
      <c r="D25" s="14" t="s">
        <v>8</v>
      </c>
      <c r="E25" s="13">
        <f>VLOOKUP('Coéquipier 2'!D25,Menu!$B$3:$C$7,2,FALSE)</f>
        <v>5</v>
      </c>
      <c r="F25" s="49"/>
      <c r="G25" s="50"/>
      <c r="H25" s="50"/>
      <c r="I25" s="51"/>
      <c r="J25" s="11"/>
    </row>
    <row r="26" spans="1:10" s="8" customFormat="1" ht="15.75" thickBot="1" x14ac:dyDescent="0.3">
      <c r="A26" s="17"/>
      <c r="B26" s="5"/>
      <c r="C26" s="25"/>
      <c r="D26" s="9"/>
      <c r="E26" s="9"/>
      <c r="F26" s="9"/>
      <c r="G26" s="9"/>
      <c r="H26" s="9"/>
      <c r="I26" s="9"/>
      <c r="J26" s="11"/>
    </row>
    <row r="27" spans="1:10" ht="56.25" customHeight="1" thickBot="1" x14ac:dyDescent="0.3">
      <c r="A27" s="17"/>
      <c r="B27" s="5"/>
      <c r="C27" s="26" t="s">
        <v>1</v>
      </c>
      <c r="D27" s="38"/>
      <c r="E27" s="39"/>
      <c r="F27" s="39"/>
      <c r="G27" s="39"/>
      <c r="H27" s="39"/>
      <c r="I27" s="40"/>
      <c r="J27" s="11"/>
    </row>
    <row r="28" spans="1:10" x14ac:dyDescent="0.25">
      <c r="A28" s="17"/>
      <c r="B28" s="5"/>
      <c r="C28" s="6"/>
      <c r="D28" s="9"/>
      <c r="E28" s="9"/>
      <c r="F28" s="9"/>
      <c r="G28" s="9"/>
      <c r="H28" s="9"/>
      <c r="I28" s="9"/>
      <c r="J28" s="11"/>
    </row>
    <row r="29" spans="1:10" x14ac:dyDescent="0.25">
      <c r="A29" s="17"/>
      <c r="B29" s="5"/>
      <c r="C29" s="6"/>
      <c r="D29" s="9"/>
      <c r="E29" s="9"/>
      <c r="F29" s="9"/>
      <c r="G29" s="9"/>
      <c r="H29" s="9"/>
      <c r="I29" s="9"/>
      <c r="J29" s="11"/>
    </row>
    <row r="30" spans="1:10" x14ac:dyDescent="0.25">
      <c r="A30" s="17"/>
      <c r="B30" s="5"/>
      <c r="C30" s="6"/>
      <c r="D30" s="9"/>
      <c r="E30" s="9"/>
      <c r="F30" s="9"/>
      <c r="G30" s="9"/>
      <c r="H30" s="9"/>
      <c r="I30" s="9"/>
      <c r="J30" s="11"/>
    </row>
    <row r="31" spans="1:10" x14ac:dyDescent="0.25">
      <c r="A31" s="17"/>
      <c r="B31" s="5"/>
      <c r="C31" s="6"/>
      <c r="D31" s="9"/>
      <c r="E31" s="9"/>
      <c r="F31" s="9"/>
      <c r="G31" s="9"/>
      <c r="H31" s="9"/>
      <c r="I31" s="9"/>
      <c r="J31" s="11"/>
    </row>
    <row r="32" spans="1:10" ht="15.75" thickBot="1" x14ac:dyDescent="0.3">
      <c r="A32" s="18"/>
      <c r="B32" s="19"/>
      <c r="C32" s="27"/>
      <c r="D32" s="20"/>
      <c r="E32" s="20"/>
      <c r="F32" s="20"/>
      <c r="G32" s="20"/>
      <c r="H32" s="20"/>
      <c r="I32" s="20"/>
      <c r="J32" s="12"/>
    </row>
    <row r="33" spans="1:1" x14ac:dyDescent="0.25">
      <c r="A33" s="8"/>
    </row>
  </sheetData>
  <sheetProtection algorithmName="SHA-512" hashValue="RmfLLobWAxTzE/7gXn4kPo64V7AZBLTsvvXFNu2wdfmdDi6wvQ2L76op8SMe2LORoSKvKLRIN1P2F0jeh6VjLw==" saltValue="W+HqLl/LBi6xx8OMkTXmQg==" spinCount="100000" sheet="1" objects="1" scenarios="1" selectLockedCells="1"/>
  <mergeCells count="6">
    <mergeCell ref="D27:I27"/>
    <mergeCell ref="C2:H3"/>
    <mergeCell ref="D7:I7"/>
    <mergeCell ref="D9:I9"/>
    <mergeCell ref="D10:I10"/>
    <mergeCell ref="F11:I25"/>
  </mergeCells>
  <conditionalFormatting sqref="E11:E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Menu!$B$3:$B$7</xm:f>
          </x14:formula1>
          <xm:sqref>D11:D25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workbookViewId="0">
      <selection activeCell="D9" sqref="D9:I9"/>
    </sheetView>
  </sheetViews>
  <sheetFormatPr defaultColWidth="11.42578125" defaultRowHeight="15" x14ac:dyDescent="0.25"/>
  <cols>
    <col min="2" max="2" width="15" style="2" customWidth="1"/>
    <col min="3" max="3" width="41.140625" style="1" customWidth="1"/>
    <col min="4" max="4" width="20.7109375" customWidth="1"/>
    <col min="5" max="9" width="7" customWidth="1"/>
  </cols>
  <sheetData>
    <row r="1" spans="1:10" ht="15" customHeight="1" x14ac:dyDescent="0.25">
      <c r="A1" s="15"/>
      <c r="B1" s="7"/>
      <c r="C1" s="7"/>
      <c r="D1" s="4"/>
      <c r="E1" s="4"/>
      <c r="F1" s="4"/>
      <c r="G1" s="4"/>
      <c r="H1" s="4"/>
      <c r="I1" s="16"/>
      <c r="J1" s="10"/>
    </row>
    <row r="2" spans="1:10" ht="15" customHeight="1" x14ac:dyDescent="0.25">
      <c r="A2" s="17"/>
      <c r="B2" s="5"/>
      <c r="C2" s="33" t="s">
        <v>0</v>
      </c>
      <c r="D2" s="33"/>
      <c r="E2" s="33"/>
      <c r="F2" s="33"/>
      <c r="G2" s="33"/>
      <c r="H2" s="33"/>
      <c r="I2" s="9"/>
      <c r="J2" s="11"/>
    </row>
    <row r="3" spans="1:10" ht="15" customHeight="1" x14ac:dyDescent="0.25">
      <c r="A3" s="17"/>
      <c r="B3" s="5"/>
      <c r="C3" s="33"/>
      <c r="D3" s="33"/>
      <c r="E3" s="33"/>
      <c r="F3" s="33"/>
      <c r="G3" s="33"/>
      <c r="H3" s="33"/>
      <c r="I3" s="9"/>
      <c r="J3" s="11"/>
    </row>
    <row r="4" spans="1:10" ht="19.5" customHeight="1" thickBot="1" x14ac:dyDescent="0.4">
      <c r="A4" s="18"/>
      <c r="B4" s="19"/>
      <c r="C4" s="3"/>
      <c r="D4" s="3"/>
      <c r="E4" s="3"/>
      <c r="F4" s="3"/>
      <c r="G4" s="3"/>
      <c r="H4" s="3"/>
      <c r="I4" s="20"/>
      <c r="J4" s="12"/>
    </row>
    <row r="5" spans="1:10" s="8" customFormat="1" x14ac:dyDescent="0.25">
      <c r="A5" s="17"/>
      <c r="B5" s="5"/>
      <c r="C5" s="6"/>
      <c r="D5" s="9"/>
      <c r="E5" s="9"/>
      <c r="F5" s="9"/>
      <c r="G5" s="9"/>
      <c r="H5" s="9"/>
      <c r="I5" s="9"/>
      <c r="J5" s="11"/>
    </row>
    <row r="6" spans="1:10" s="8" customFormat="1" x14ac:dyDescent="0.25">
      <c r="A6" s="17"/>
      <c r="B6" s="5"/>
      <c r="C6" s="6"/>
      <c r="D6" s="9"/>
      <c r="E6" s="9"/>
      <c r="F6" s="9"/>
      <c r="G6" s="9"/>
      <c r="H6" s="9"/>
      <c r="I6" s="9"/>
      <c r="J6" s="11"/>
    </row>
    <row r="7" spans="1:10" ht="31.5" customHeight="1" x14ac:dyDescent="0.25">
      <c r="A7" s="17"/>
      <c r="B7" s="32" t="s">
        <v>25</v>
      </c>
      <c r="C7" s="22" t="s">
        <v>29</v>
      </c>
      <c r="D7" s="35" t="s">
        <v>52</v>
      </c>
      <c r="E7" s="35"/>
      <c r="F7" s="35"/>
      <c r="G7" s="35"/>
      <c r="H7" s="35"/>
      <c r="I7" s="35"/>
      <c r="J7" s="11"/>
    </row>
    <row r="8" spans="1:10" s="8" customFormat="1" x14ac:dyDescent="0.25">
      <c r="A8" s="17"/>
      <c r="B8" s="5"/>
      <c r="C8" s="6"/>
      <c r="D8" s="9"/>
      <c r="E8" s="9"/>
      <c r="F8" s="9"/>
      <c r="G8" s="9"/>
      <c r="H8" s="9"/>
      <c r="I8" s="9"/>
      <c r="J8" s="11"/>
    </row>
    <row r="9" spans="1:10" x14ac:dyDescent="0.25">
      <c r="A9" s="17"/>
      <c r="B9" s="5"/>
      <c r="C9" s="5" t="s">
        <v>3</v>
      </c>
      <c r="D9" s="41"/>
      <c r="E9" s="41"/>
      <c r="F9" s="41"/>
      <c r="G9" s="41"/>
      <c r="H9" s="41"/>
      <c r="I9" s="41"/>
      <c r="J9" s="11"/>
    </row>
    <row r="10" spans="1:10" ht="15.75" thickBot="1" x14ac:dyDescent="0.3">
      <c r="A10" s="17"/>
      <c r="B10" s="5"/>
      <c r="C10" s="5" t="s">
        <v>2</v>
      </c>
      <c r="D10" s="52"/>
      <c r="E10" s="53"/>
      <c r="F10" s="53"/>
      <c r="G10" s="53"/>
      <c r="H10" s="53"/>
      <c r="I10" s="54"/>
      <c r="J10" s="11"/>
    </row>
    <row r="11" spans="1:10" x14ac:dyDescent="0.25">
      <c r="A11" s="17"/>
      <c r="B11" s="5"/>
      <c r="C11" s="25" t="s">
        <v>32</v>
      </c>
      <c r="D11" s="14"/>
      <c r="E11" s="13" t="e">
        <f>VLOOKUP('Coéquipier 3'!D11,Menu!$B$3:$C$7,2,FALSE)</f>
        <v>#N/A</v>
      </c>
      <c r="F11" s="43" t="e">
        <f>SUM(E11:E25)</f>
        <v>#N/A</v>
      </c>
      <c r="G11" s="44"/>
      <c r="H11" s="44"/>
      <c r="I11" s="45"/>
      <c r="J11" s="11"/>
    </row>
    <row r="12" spans="1:10" x14ac:dyDescent="0.25">
      <c r="A12" s="17"/>
      <c r="B12" s="5"/>
      <c r="C12" s="25" t="s">
        <v>33</v>
      </c>
      <c r="D12" s="14"/>
      <c r="E12" s="13" t="e">
        <f>VLOOKUP('Coéquipier 3'!D12,Menu!$B$3:$C$7,2,FALSE)</f>
        <v>#N/A</v>
      </c>
      <c r="F12" s="46"/>
      <c r="G12" s="47"/>
      <c r="H12" s="47"/>
      <c r="I12" s="48"/>
      <c r="J12" s="11"/>
    </row>
    <row r="13" spans="1:10" x14ac:dyDescent="0.25">
      <c r="A13" s="17"/>
      <c r="B13" s="5"/>
      <c r="C13" s="25" t="s">
        <v>34</v>
      </c>
      <c r="D13" s="14"/>
      <c r="E13" s="13" t="e">
        <f>VLOOKUP('Coéquipier 3'!D13,Menu!$B$3:$C$7,2,FALSE)</f>
        <v>#N/A</v>
      </c>
      <c r="F13" s="46"/>
      <c r="G13" s="47"/>
      <c r="H13" s="47"/>
      <c r="I13" s="48"/>
      <c r="J13" s="11"/>
    </row>
    <row r="14" spans="1:10" x14ac:dyDescent="0.25">
      <c r="A14" s="17"/>
      <c r="B14" s="5"/>
      <c r="C14" s="25" t="s">
        <v>35</v>
      </c>
      <c r="D14" s="14"/>
      <c r="E14" s="13" t="e">
        <f>VLOOKUP('Coéquipier 3'!D14,Menu!$B$3:$C$7,2,FALSE)</f>
        <v>#N/A</v>
      </c>
      <c r="F14" s="46"/>
      <c r="G14" s="47"/>
      <c r="H14" s="47"/>
      <c r="I14" s="48"/>
      <c r="J14" s="11"/>
    </row>
    <row r="15" spans="1:10" x14ac:dyDescent="0.25">
      <c r="A15" s="17"/>
      <c r="B15" s="5"/>
      <c r="C15" s="25" t="s">
        <v>36</v>
      </c>
      <c r="D15" s="14"/>
      <c r="E15" s="13" t="e">
        <f>VLOOKUP('Coéquipier 3'!D15,Menu!$B$3:$C$7,2,FALSE)</f>
        <v>#N/A</v>
      </c>
      <c r="F15" s="46"/>
      <c r="G15" s="47"/>
      <c r="H15" s="47"/>
      <c r="I15" s="48"/>
      <c r="J15" s="11"/>
    </row>
    <row r="16" spans="1:10" x14ac:dyDescent="0.25">
      <c r="A16" s="17"/>
      <c r="B16" s="5"/>
      <c r="C16" s="25" t="s">
        <v>37</v>
      </c>
      <c r="D16" s="14"/>
      <c r="E16" s="13" t="e">
        <f>VLOOKUP('Coéquipier 3'!D16,Menu!$B$3:$C$7,2,FALSE)</f>
        <v>#N/A</v>
      </c>
      <c r="F16" s="46"/>
      <c r="G16" s="47"/>
      <c r="H16" s="47"/>
      <c r="I16" s="48"/>
      <c r="J16" s="11"/>
    </row>
    <row r="17" spans="1:10" x14ac:dyDescent="0.25">
      <c r="A17" s="17"/>
      <c r="B17" s="5"/>
      <c r="C17" s="25" t="s">
        <v>38</v>
      </c>
      <c r="D17" s="14"/>
      <c r="E17" s="13" t="e">
        <f>VLOOKUP('Coéquipier 3'!D17,Menu!$B$3:$C$7,2,FALSE)</f>
        <v>#N/A</v>
      </c>
      <c r="F17" s="46"/>
      <c r="G17" s="47"/>
      <c r="H17" s="47"/>
      <c r="I17" s="48"/>
      <c r="J17" s="11"/>
    </row>
    <row r="18" spans="1:10" x14ac:dyDescent="0.25">
      <c r="A18" s="17"/>
      <c r="B18" s="5"/>
      <c r="C18" s="25" t="s">
        <v>39</v>
      </c>
      <c r="D18" s="14"/>
      <c r="E18" s="13" t="e">
        <f>VLOOKUP('Coéquipier 3'!D18,Menu!$B$3:$C$7,2,FALSE)</f>
        <v>#N/A</v>
      </c>
      <c r="F18" s="46"/>
      <c r="G18" s="47"/>
      <c r="H18" s="47"/>
      <c r="I18" s="48"/>
      <c r="J18" s="11"/>
    </row>
    <row r="19" spans="1:10" x14ac:dyDescent="0.25">
      <c r="A19" s="17"/>
      <c r="B19" s="5"/>
      <c r="C19" s="25" t="s">
        <v>40</v>
      </c>
      <c r="D19" s="14"/>
      <c r="E19" s="13" t="e">
        <f>VLOOKUP('Coéquipier 3'!D19,Menu!$B$3:$C$7,2,FALSE)</f>
        <v>#N/A</v>
      </c>
      <c r="F19" s="46"/>
      <c r="G19" s="47"/>
      <c r="H19" s="47"/>
      <c r="I19" s="48"/>
      <c r="J19" s="11"/>
    </row>
    <row r="20" spans="1:10" x14ac:dyDescent="0.25">
      <c r="A20" s="17"/>
      <c r="B20" s="5"/>
      <c r="C20" s="25" t="s">
        <v>41</v>
      </c>
      <c r="D20" s="14"/>
      <c r="E20" s="13" t="e">
        <f>VLOOKUP('Coéquipier 3'!D20,Menu!$B$3:$C$7,2,FALSE)</f>
        <v>#N/A</v>
      </c>
      <c r="F20" s="46"/>
      <c r="G20" s="47"/>
      <c r="H20" s="47"/>
      <c r="I20" s="48"/>
      <c r="J20" s="11"/>
    </row>
    <row r="21" spans="1:10" x14ac:dyDescent="0.25">
      <c r="A21" s="17"/>
      <c r="B21" s="5"/>
      <c r="C21" s="25" t="s">
        <v>42</v>
      </c>
      <c r="D21" s="14"/>
      <c r="E21" s="13" t="e">
        <f>VLOOKUP('Coéquipier 3'!D21,Menu!$B$3:$C$7,2,FALSE)</f>
        <v>#N/A</v>
      </c>
      <c r="F21" s="46"/>
      <c r="G21" s="47"/>
      <c r="H21" s="47"/>
      <c r="I21" s="48"/>
      <c r="J21" s="11"/>
    </row>
    <row r="22" spans="1:10" x14ac:dyDescent="0.25">
      <c r="A22" s="17"/>
      <c r="B22" s="5"/>
      <c r="C22" s="25" t="s">
        <v>43</v>
      </c>
      <c r="D22" s="14"/>
      <c r="E22" s="13" t="e">
        <f>VLOOKUP('Coéquipier 3'!D22,Menu!$B$3:$C$7,2,FALSE)</f>
        <v>#N/A</v>
      </c>
      <c r="F22" s="46"/>
      <c r="G22" s="47"/>
      <c r="H22" s="47"/>
      <c r="I22" s="48"/>
      <c r="J22" s="11"/>
    </row>
    <row r="23" spans="1:10" x14ac:dyDescent="0.25">
      <c r="A23" s="17"/>
      <c r="B23" s="5"/>
      <c r="C23" s="25" t="s">
        <v>44</v>
      </c>
      <c r="D23" s="14"/>
      <c r="E23" s="13" t="e">
        <f>VLOOKUP('Coéquipier 3'!D23,Menu!$B$3:$C$7,2,FALSE)</f>
        <v>#N/A</v>
      </c>
      <c r="F23" s="46"/>
      <c r="G23" s="47"/>
      <c r="H23" s="47"/>
      <c r="I23" s="48"/>
      <c r="J23" s="11"/>
    </row>
    <row r="24" spans="1:10" x14ac:dyDescent="0.25">
      <c r="A24" s="17"/>
      <c r="B24" s="5"/>
      <c r="C24" s="25" t="s">
        <v>45</v>
      </c>
      <c r="D24" s="14"/>
      <c r="E24" s="13" t="e">
        <f>VLOOKUP('Coéquipier 3'!D24,Menu!$B$3:$C$7,2,FALSE)</f>
        <v>#N/A</v>
      </c>
      <c r="F24" s="46"/>
      <c r="G24" s="47"/>
      <c r="H24" s="47"/>
      <c r="I24" s="48"/>
      <c r="J24" s="11"/>
    </row>
    <row r="25" spans="1:10" ht="15.75" thickBot="1" x14ac:dyDescent="0.3">
      <c r="A25" s="17"/>
      <c r="B25" s="5"/>
      <c r="C25" s="25" t="s">
        <v>46</v>
      </c>
      <c r="D25" s="14"/>
      <c r="E25" s="13" t="e">
        <f>VLOOKUP('Coéquipier 3'!D25,Menu!$B$3:$C$7,2,FALSE)</f>
        <v>#N/A</v>
      </c>
      <c r="F25" s="49"/>
      <c r="G25" s="50"/>
      <c r="H25" s="50"/>
      <c r="I25" s="51"/>
      <c r="J25" s="11"/>
    </row>
    <row r="26" spans="1:10" s="8" customFormat="1" ht="15.75" thickBot="1" x14ac:dyDescent="0.3">
      <c r="A26" s="17"/>
      <c r="B26" s="5"/>
      <c r="C26" s="25"/>
      <c r="D26" s="9"/>
      <c r="E26" s="9"/>
      <c r="F26" s="9"/>
      <c r="G26" s="9"/>
      <c r="H26" s="9"/>
      <c r="I26" s="9"/>
      <c r="J26" s="11"/>
    </row>
    <row r="27" spans="1:10" ht="56.25" customHeight="1" thickBot="1" x14ac:dyDescent="0.3">
      <c r="A27" s="17"/>
      <c r="B27" s="5"/>
      <c r="C27" s="26" t="s">
        <v>1</v>
      </c>
      <c r="D27" s="38"/>
      <c r="E27" s="39"/>
      <c r="F27" s="39"/>
      <c r="G27" s="39"/>
      <c r="H27" s="39"/>
      <c r="I27" s="40"/>
      <c r="J27" s="11"/>
    </row>
    <row r="28" spans="1:10" x14ac:dyDescent="0.25">
      <c r="A28" s="17"/>
      <c r="B28" s="5"/>
      <c r="C28" s="6"/>
      <c r="D28" s="9"/>
      <c r="E28" s="9"/>
      <c r="F28" s="9"/>
      <c r="G28" s="9"/>
      <c r="H28" s="9"/>
      <c r="I28" s="9"/>
      <c r="J28" s="11"/>
    </row>
    <row r="29" spans="1:10" x14ac:dyDescent="0.25">
      <c r="A29" s="17"/>
      <c r="B29" s="5"/>
      <c r="C29" s="6"/>
      <c r="D29" s="9"/>
      <c r="E29" s="9"/>
      <c r="F29" s="9"/>
      <c r="G29" s="9"/>
      <c r="H29" s="9"/>
      <c r="I29" s="9"/>
      <c r="J29" s="11"/>
    </row>
    <row r="30" spans="1:10" x14ac:dyDescent="0.25">
      <c r="A30" s="17"/>
      <c r="B30" s="5"/>
      <c r="C30" s="6"/>
      <c r="D30" s="9"/>
      <c r="E30" s="9"/>
      <c r="F30" s="9"/>
      <c r="G30" s="9"/>
      <c r="H30" s="9"/>
      <c r="I30" s="9"/>
      <c r="J30" s="11"/>
    </row>
    <row r="31" spans="1:10" x14ac:dyDescent="0.25">
      <c r="A31" s="17"/>
      <c r="B31" s="5"/>
      <c r="C31" s="6"/>
      <c r="D31" s="9"/>
      <c r="E31" s="9"/>
      <c r="F31" s="9"/>
      <c r="G31" s="9"/>
      <c r="H31" s="9"/>
      <c r="I31" s="9"/>
      <c r="J31" s="11"/>
    </row>
    <row r="32" spans="1:10" ht="15.75" thickBot="1" x14ac:dyDescent="0.3">
      <c r="A32" s="18"/>
      <c r="B32" s="19"/>
      <c r="C32" s="27"/>
      <c r="D32" s="20"/>
      <c r="E32" s="20"/>
      <c r="F32" s="20"/>
      <c r="G32" s="20"/>
      <c r="H32" s="20"/>
      <c r="I32" s="20"/>
      <c r="J32" s="12"/>
    </row>
    <row r="33" spans="1:1" x14ac:dyDescent="0.25">
      <c r="A33" s="8"/>
    </row>
  </sheetData>
  <sheetProtection algorithmName="SHA-512" hashValue="3tN8aULGlXUkkj0aoSoncFSw5szEl0qLdKdufzodTBAdeWN3ZWYC/zhmwLJSyRBLyIM0fFT/6xW/oUaTJO33Kw==" saltValue="YU+RnpakXoOf/i4A0No/FA==" spinCount="100000" sheet="1" objects="1" scenarios="1" selectLockedCells="1"/>
  <mergeCells count="6">
    <mergeCell ref="D27:I27"/>
    <mergeCell ref="C2:H3"/>
    <mergeCell ref="D7:I7"/>
    <mergeCell ref="D9:I9"/>
    <mergeCell ref="D10:I10"/>
    <mergeCell ref="F11:I25"/>
  </mergeCells>
  <conditionalFormatting sqref="E11:E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Menu!$B$3:$B$7</xm:f>
          </x14:formula1>
          <xm:sqref>D11:D25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workbookViewId="0">
      <selection activeCell="D9" sqref="D9:I9"/>
    </sheetView>
  </sheetViews>
  <sheetFormatPr defaultColWidth="11.42578125" defaultRowHeight="15" x14ac:dyDescent="0.25"/>
  <cols>
    <col min="2" max="2" width="15" style="2" customWidth="1"/>
    <col min="3" max="3" width="41.140625" style="1" customWidth="1"/>
    <col min="4" max="4" width="20.7109375" customWidth="1"/>
    <col min="5" max="9" width="7" customWidth="1"/>
  </cols>
  <sheetData>
    <row r="1" spans="1:10" ht="15" customHeight="1" x14ac:dyDescent="0.25">
      <c r="A1" s="15"/>
      <c r="B1" s="7"/>
      <c r="C1" s="7"/>
      <c r="D1" s="4"/>
      <c r="E1" s="4"/>
      <c r="F1" s="4"/>
      <c r="G1" s="4"/>
      <c r="H1" s="4"/>
      <c r="I1" s="16"/>
      <c r="J1" s="10"/>
    </row>
    <row r="2" spans="1:10" ht="15" customHeight="1" x14ac:dyDescent="0.25">
      <c r="A2" s="17"/>
      <c r="B2" s="5"/>
      <c r="C2" s="33" t="s">
        <v>0</v>
      </c>
      <c r="D2" s="33"/>
      <c r="E2" s="33"/>
      <c r="F2" s="33"/>
      <c r="G2" s="33"/>
      <c r="H2" s="33"/>
      <c r="I2" s="9"/>
      <c r="J2" s="11"/>
    </row>
    <row r="3" spans="1:10" ht="15" customHeight="1" x14ac:dyDescent="0.25">
      <c r="A3" s="17"/>
      <c r="B3" s="5"/>
      <c r="C3" s="33"/>
      <c r="D3" s="33"/>
      <c r="E3" s="33"/>
      <c r="F3" s="33"/>
      <c r="G3" s="33"/>
      <c r="H3" s="33"/>
      <c r="I3" s="9"/>
      <c r="J3" s="11"/>
    </row>
    <row r="4" spans="1:10" ht="19.5" customHeight="1" thickBot="1" x14ac:dyDescent="0.4">
      <c r="A4" s="18"/>
      <c r="B4" s="19"/>
      <c r="C4" s="3"/>
      <c r="D4" s="3"/>
      <c r="E4" s="3"/>
      <c r="F4" s="3"/>
      <c r="G4" s="3"/>
      <c r="H4" s="3"/>
      <c r="I4" s="20"/>
      <c r="J4" s="12"/>
    </row>
    <row r="5" spans="1:10" s="8" customFormat="1" x14ac:dyDescent="0.25">
      <c r="A5" s="17"/>
      <c r="B5" s="5"/>
      <c r="C5" s="6"/>
      <c r="D5" s="9"/>
      <c r="E5" s="9"/>
      <c r="F5" s="9"/>
      <c r="G5" s="9"/>
      <c r="H5" s="9"/>
      <c r="I5" s="9"/>
      <c r="J5" s="11"/>
    </row>
    <row r="6" spans="1:10" s="8" customFormat="1" x14ac:dyDescent="0.25">
      <c r="A6" s="17"/>
      <c r="B6" s="5"/>
      <c r="C6" s="6"/>
      <c r="D6" s="9"/>
      <c r="E6" s="9"/>
      <c r="F6" s="9"/>
      <c r="G6" s="9"/>
      <c r="H6" s="9"/>
      <c r="I6" s="9"/>
      <c r="J6" s="11"/>
    </row>
    <row r="7" spans="1:10" ht="31.5" customHeight="1" x14ac:dyDescent="0.25">
      <c r="A7" s="17"/>
      <c r="B7" s="32" t="s">
        <v>25</v>
      </c>
      <c r="C7" s="22" t="s">
        <v>51</v>
      </c>
      <c r="D7" s="35" t="s">
        <v>50</v>
      </c>
      <c r="E7" s="35"/>
      <c r="F7" s="35"/>
      <c r="G7" s="35"/>
      <c r="H7" s="35"/>
      <c r="I7" s="35"/>
      <c r="J7" s="11"/>
    </row>
    <row r="8" spans="1:10" s="8" customFormat="1" x14ac:dyDescent="0.25">
      <c r="A8" s="17"/>
      <c r="B8" s="5"/>
      <c r="C8" s="6"/>
      <c r="D8" s="9"/>
      <c r="E8" s="9"/>
      <c r="F8" s="9"/>
      <c r="G8" s="9"/>
      <c r="H8" s="9"/>
      <c r="I8" s="9"/>
      <c r="J8" s="11"/>
    </row>
    <row r="9" spans="1:10" x14ac:dyDescent="0.25">
      <c r="A9" s="17"/>
      <c r="B9" s="5"/>
      <c r="C9" s="5" t="s">
        <v>3</v>
      </c>
      <c r="D9" s="41"/>
      <c r="E9" s="41"/>
      <c r="F9" s="41"/>
      <c r="G9" s="41"/>
      <c r="H9" s="41"/>
      <c r="I9" s="41"/>
      <c r="J9" s="11"/>
    </row>
    <row r="10" spans="1:10" ht="15.75" thickBot="1" x14ac:dyDescent="0.3">
      <c r="A10" s="17"/>
      <c r="B10" s="5"/>
      <c r="C10" s="5" t="s">
        <v>2</v>
      </c>
      <c r="D10" s="52"/>
      <c r="E10" s="53"/>
      <c r="F10" s="53"/>
      <c r="G10" s="53"/>
      <c r="H10" s="53"/>
      <c r="I10" s="54"/>
      <c r="J10" s="11"/>
    </row>
    <row r="11" spans="1:10" x14ac:dyDescent="0.25">
      <c r="A11" s="17"/>
      <c r="B11" s="5"/>
      <c r="C11" s="25" t="s">
        <v>32</v>
      </c>
      <c r="D11" s="14"/>
      <c r="E11" s="13" t="e">
        <f>VLOOKUP('Coéquipier 4'!D11,Menu!$B$3:$C$7,2,FALSE)</f>
        <v>#N/A</v>
      </c>
      <c r="F11" s="43" t="e">
        <f>SUM(E11:E25)</f>
        <v>#N/A</v>
      </c>
      <c r="G11" s="44"/>
      <c r="H11" s="44"/>
      <c r="I11" s="45"/>
      <c r="J11" s="11"/>
    </row>
    <row r="12" spans="1:10" x14ac:dyDescent="0.25">
      <c r="A12" s="17"/>
      <c r="B12" s="5"/>
      <c r="C12" s="25" t="s">
        <v>33</v>
      </c>
      <c r="D12" s="14"/>
      <c r="E12" s="13" t="e">
        <f>VLOOKUP('Coéquipier 4'!D12,Menu!$B$3:$C$7,2,FALSE)</f>
        <v>#N/A</v>
      </c>
      <c r="F12" s="46"/>
      <c r="G12" s="47"/>
      <c r="H12" s="47"/>
      <c r="I12" s="48"/>
      <c r="J12" s="11"/>
    </row>
    <row r="13" spans="1:10" x14ac:dyDescent="0.25">
      <c r="A13" s="17"/>
      <c r="B13" s="5"/>
      <c r="C13" s="25" t="s">
        <v>34</v>
      </c>
      <c r="D13" s="14"/>
      <c r="E13" s="13" t="e">
        <f>VLOOKUP('Coéquipier 4'!D13,Menu!$B$3:$C$7,2,FALSE)</f>
        <v>#N/A</v>
      </c>
      <c r="F13" s="46"/>
      <c r="G13" s="47"/>
      <c r="H13" s="47"/>
      <c r="I13" s="48"/>
      <c r="J13" s="11"/>
    </row>
    <row r="14" spans="1:10" x14ac:dyDescent="0.25">
      <c r="A14" s="17"/>
      <c r="B14" s="5"/>
      <c r="C14" s="25" t="s">
        <v>35</v>
      </c>
      <c r="D14" s="14"/>
      <c r="E14" s="13" t="e">
        <f>VLOOKUP('Coéquipier 4'!D14,Menu!$B$3:$C$7,2,FALSE)</f>
        <v>#N/A</v>
      </c>
      <c r="F14" s="46"/>
      <c r="G14" s="47"/>
      <c r="H14" s="47"/>
      <c r="I14" s="48"/>
      <c r="J14" s="11"/>
    </row>
    <row r="15" spans="1:10" x14ac:dyDescent="0.25">
      <c r="A15" s="17"/>
      <c r="B15" s="5"/>
      <c r="C15" s="25" t="s">
        <v>36</v>
      </c>
      <c r="D15" s="14"/>
      <c r="E15" s="13" t="e">
        <f>VLOOKUP('Coéquipier 4'!D15,Menu!$B$3:$C$7,2,FALSE)</f>
        <v>#N/A</v>
      </c>
      <c r="F15" s="46"/>
      <c r="G15" s="47"/>
      <c r="H15" s="47"/>
      <c r="I15" s="48"/>
      <c r="J15" s="11"/>
    </row>
    <row r="16" spans="1:10" x14ac:dyDescent="0.25">
      <c r="A16" s="17"/>
      <c r="B16" s="5"/>
      <c r="C16" s="25" t="s">
        <v>37</v>
      </c>
      <c r="D16" s="14"/>
      <c r="E16" s="13" t="e">
        <f>VLOOKUP('Coéquipier 4'!D16,Menu!$B$3:$C$7,2,FALSE)</f>
        <v>#N/A</v>
      </c>
      <c r="F16" s="46"/>
      <c r="G16" s="47"/>
      <c r="H16" s="47"/>
      <c r="I16" s="48"/>
      <c r="J16" s="11"/>
    </row>
    <row r="17" spans="1:10" x14ac:dyDescent="0.25">
      <c r="A17" s="17"/>
      <c r="B17" s="5"/>
      <c r="C17" s="25" t="s">
        <v>38</v>
      </c>
      <c r="D17" s="14"/>
      <c r="E17" s="13" t="e">
        <f>VLOOKUP('Coéquipier 4'!D17,Menu!$B$3:$C$7,2,FALSE)</f>
        <v>#N/A</v>
      </c>
      <c r="F17" s="46"/>
      <c r="G17" s="47"/>
      <c r="H17" s="47"/>
      <c r="I17" s="48"/>
      <c r="J17" s="11"/>
    </row>
    <row r="18" spans="1:10" x14ac:dyDescent="0.25">
      <c r="A18" s="17"/>
      <c r="B18" s="5"/>
      <c r="C18" s="25" t="s">
        <v>39</v>
      </c>
      <c r="D18" s="14"/>
      <c r="E18" s="13" t="e">
        <f>VLOOKUP('Coéquipier 4'!D18,Menu!$B$3:$C$7,2,FALSE)</f>
        <v>#N/A</v>
      </c>
      <c r="F18" s="46"/>
      <c r="G18" s="47"/>
      <c r="H18" s="47"/>
      <c r="I18" s="48"/>
      <c r="J18" s="11"/>
    </row>
    <row r="19" spans="1:10" x14ac:dyDescent="0.25">
      <c r="A19" s="17"/>
      <c r="B19" s="5"/>
      <c r="C19" s="25" t="s">
        <v>40</v>
      </c>
      <c r="D19" s="14"/>
      <c r="E19" s="13" t="e">
        <f>VLOOKUP('Coéquipier 4'!D19,Menu!$B$3:$C$7,2,FALSE)</f>
        <v>#N/A</v>
      </c>
      <c r="F19" s="46"/>
      <c r="G19" s="47"/>
      <c r="H19" s="47"/>
      <c r="I19" s="48"/>
      <c r="J19" s="11"/>
    </row>
    <row r="20" spans="1:10" x14ac:dyDescent="0.25">
      <c r="A20" s="17"/>
      <c r="B20" s="5"/>
      <c r="C20" s="25" t="s">
        <v>41</v>
      </c>
      <c r="D20" s="14"/>
      <c r="E20" s="13" t="e">
        <f>VLOOKUP('Coéquipier 4'!D20,Menu!$B$3:$C$7,2,FALSE)</f>
        <v>#N/A</v>
      </c>
      <c r="F20" s="46"/>
      <c r="G20" s="47"/>
      <c r="H20" s="47"/>
      <c r="I20" s="48"/>
      <c r="J20" s="11"/>
    </row>
    <row r="21" spans="1:10" x14ac:dyDescent="0.25">
      <c r="A21" s="17"/>
      <c r="B21" s="5"/>
      <c r="C21" s="25" t="s">
        <v>42</v>
      </c>
      <c r="D21" s="14"/>
      <c r="E21" s="13" t="e">
        <f>VLOOKUP('Coéquipier 4'!D21,Menu!$B$3:$C$7,2,FALSE)</f>
        <v>#N/A</v>
      </c>
      <c r="F21" s="46"/>
      <c r="G21" s="47"/>
      <c r="H21" s="47"/>
      <c r="I21" s="48"/>
      <c r="J21" s="11"/>
    </row>
    <row r="22" spans="1:10" x14ac:dyDescent="0.25">
      <c r="A22" s="17"/>
      <c r="B22" s="5"/>
      <c r="C22" s="25" t="s">
        <v>43</v>
      </c>
      <c r="D22" s="14"/>
      <c r="E22" s="13" t="e">
        <f>VLOOKUP('Coéquipier 4'!D22,Menu!$B$3:$C$7,2,FALSE)</f>
        <v>#N/A</v>
      </c>
      <c r="F22" s="46"/>
      <c r="G22" s="47"/>
      <c r="H22" s="47"/>
      <c r="I22" s="48"/>
      <c r="J22" s="11"/>
    </row>
    <row r="23" spans="1:10" x14ac:dyDescent="0.25">
      <c r="A23" s="17"/>
      <c r="B23" s="5"/>
      <c r="C23" s="25" t="s">
        <v>44</v>
      </c>
      <c r="D23" s="14"/>
      <c r="E23" s="13" t="e">
        <f>VLOOKUP('Coéquipier 4'!D23,Menu!$B$3:$C$7,2,FALSE)</f>
        <v>#N/A</v>
      </c>
      <c r="F23" s="46"/>
      <c r="G23" s="47"/>
      <c r="H23" s="47"/>
      <c r="I23" s="48"/>
      <c r="J23" s="11"/>
    </row>
    <row r="24" spans="1:10" x14ac:dyDescent="0.25">
      <c r="A24" s="17"/>
      <c r="B24" s="5"/>
      <c r="C24" s="25" t="s">
        <v>45</v>
      </c>
      <c r="D24" s="14"/>
      <c r="E24" s="13" t="e">
        <f>VLOOKUP('Coéquipier 4'!D24,Menu!$B$3:$C$7,2,FALSE)</f>
        <v>#N/A</v>
      </c>
      <c r="F24" s="46"/>
      <c r="G24" s="47"/>
      <c r="H24" s="47"/>
      <c r="I24" s="48"/>
      <c r="J24" s="11"/>
    </row>
    <row r="25" spans="1:10" ht="15.75" thickBot="1" x14ac:dyDescent="0.3">
      <c r="A25" s="17"/>
      <c r="B25" s="5"/>
      <c r="C25" s="25" t="s">
        <v>46</v>
      </c>
      <c r="D25" s="14"/>
      <c r="E25" s="13" t="e">
        <f>VLOOKUP('Coéquipier 4'!D25,Menu!$B$3:$C$7,2,FALSE)</f>
        <v>#N/A</v>
      </c>
      <c r="F25" s="49"/>
      <c r="G25" s="50"/>
      <c r="H25" s="50"/>
      <c r="I25" s="51"/>
      <c r="J25" s="11"/>
    </row>
    <row r="26" spans="1:10" s="8" customFormat="1" ht="15.75" thickBot="1" x14ac:dyDescent="0.3">
      <c r="A26" s="17"/>
      <c r="B26" s="5"/>
      <c r="C26" s="25"/>
      <c r="D26" s="9"/>
      <c r="E26" s="9"/>
      <c r="F26" s="9"/>
      <c r="G26" s="9"/>
      <c r="H26" s="9"/>
      <c r="I26" s="9"/>
      <c r="J26" s="11"/>
    </row>
    <row r="27" spans="1:10" ht="56.25" customHeight="1" thickBot="1" x14ac:dyDescent="0.3">
      <c r="A27" s="17"/>
      <c r="B27" s="5"/>
      <c r="C27" s="26" t="s">
        <v>1</v>
      </c>
      <c r="D27" s="38"/>
      <c r="E27" s="39"/>
      <c r="F27" s="39"/>
      <c r="G27" s="39"/>
      <c r="H27" s="39"/>
      <c r="I27" s="40"/>
      <c r="J27" s="11"/>
    </row>
    <row r="28" spans="1:10" x14ac:dyDescent="0.25">
      <c r="A28" s="17"/>
      <c r="B28" s="5"/>
      <c r="C28" s="6"/>
      <c r="D28" s="9"/>
      <c r="E28" s="9"/>
      <c r="F28" s="9"/>
      <c r="G28" s="9"/>
      <c r="H28" s="9"/>
      <c r="I28" s="9"/>
      <c r="J28" s="11"/>
    </row>
    <row r="29" spans="1:10" x14ac:dyDescent="0.25">
      <c r="A29" s="17"/>
      <c r="B29" s="5"/>
      <c r="C29" s="6"/>
      <c r="D29" s="9"/>
      <c r="E29" s="9"/>
      <c r="F29" s="9"/>
      <c r="G29" s="9"/>
      <c r="H29" s="9"/>
      <c r="I29" s="9"/>
      <c r="J29" s="11"/>
    </row>
    <row r="30" spans="1:10" x14ac:dyDescent="0.25">
      <c r="A30" s="17"/>
      <c r="B30" s="5"/>
      <c r="C30" s="6"/>
      <c r="D30" s="9"/>
      <c r="E30" s="9"/>
      <c r="F30" s="9"/>
      <c r="G30" s="9"/>
      <c r="H30" s="9"/>
      <c r="I30" s="9"/>
      <c r="J30" s="11"/>
    </row>
    <row r="31" spans="1:10" x14ac:dyDescent="0.25">
      <c r="A31" s="17"/>
      <c r="B31" s="5"/>
      <c r="C31" s="6"/>
      <c r="D31" s="9"/>
      <c r="E31" s="9"/>
      <c r="F31" s="9"/>
      <c r="G31" s="9"/>
      <c r="H31" s="9"/>
      <c r="I31" s="9"/>
      <c r="J31" s="11"/>
    </row>
    <row r="32" spans="1:10" ht="15.75" thickBot="1" x14ac:dyDescent="0.3">
      <c r="A32" s="18"/>
      <c r="B32" s="19"/>
      <c r="C32" s="27"/>
      <c r="D32" s="20"/>
      <c r="E32" s="20"/>
      <c r="F32" s="20"/>
      <c r="G32" s="20"/>
      <c r="H32" s="20"/>
      <c r="I32" s="20"/>
      <c r="J32" s="12"/>
    </row>
    <row r="33" spans="1:1" x14ac:dyDescent="0.25">
      <c r="A33" s="8"/>
    </row>
  </sheetData>
  <sheetProtection algorithmName="SHA-512" hashValue="yTUaseASCRdGOWQtWIA3kChMuae+rNzBW9SZ/bIgSmfy4daqoMnEOkimpcwBMWqM/ymG4JYG4bSxb7r/D5ttXA==" saltValue="Gg+Y6bLKI3w+3XYHJazedg==" spinCount="100000" sheet="1" objects="1" scenarios="1" selectLockedCells="1"/>
  <mergeCells count="6">
    <mergeCell ref="D27:I27"/>
    <mergeCell ref="C2:H3"/>
    <mergeCell ref="D7:I7"/>
    <mergeCell ref="D9:I9"/>
    <mergeCell ref="D10:I10"/>
    <mergeCell ref="F11:I25"/>
  </mergeCells>
  <conditionalFormatting sqref="E11:E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Menu!$B$3:$B$7</xm:f>
          </x14:formula1>
          <xm:sqref>D11:D25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7"/>
  <sheetViews>
    <sheetView workbookViewId="0">
      <selection activeCell="B17" sqref="B17"/>
    </sheetView>
  </sheetViews>
  <sheetFormatPr defaultColWidth="11.42578125" defaultRowHeight="15" x14ac:dyDescent="0.25"/>
  <cols>
    <col min="2" max="2" width="24" customWidth="1"/>
  </cols>
  <sheetData>
    <row r="2" spans="2:3" x14ac:dyDescent="0.25">
      <c r="B2" t="s">
        <v>49</v>
      </c>
      <c r="C2">
        <v>0</v>
      </c>
    </row>
    <row r="3" spans="2:3" x14ac:dyDescent="0.25">
      <c r="B3" t="s">
        <v>4</v>
      </c>
      <c r="C3">
        <v>1</v>
      </c>
    </row>
    <row r="4" spans="2:3" x14ac:dyDescent="0.25">
      <c r="B4" t="s">
        <v>5</v>
      </c>
      <c r="C4">
        <v>2</v>
      </c>
    </row>
    <row r="5" spans="2:3" x14ac:dyDescent="0.25">
      <c r="B5" t="s">
        <v>6</v>
      </c>
      <c r="C5">
        <v>3</v>
      </c>
    </row>
    <row r="6" spans="2:3" x14ac:dyDescent="0.25">
      <c r="B6" t="s">
        <v>7</v>
      </c>
      <c r="C6">
        <v>4</v>
      </c>
    </row>
    <row r="7" spans="2:3" x14ac:dyDescent="0.25">
      <c r="B7" t="s">
        <v>8</v>
      </c>
      <c r="C7">
        <v>5</v>
      </c>
    </row>
  </sheetData>
  <sheetProtection algorithmName="SHA-512" hashValue="Ywbqn0S5cSxg3yBmsy+GphTgUGlwXetwi1rMQQz+wOLY8s//TK27lWaAmmHo95OqncmEE9Pg5Zpc0z4zBLH/9g==" saltValue="n58sLUfzgx+y6izH2Zuz7g==" spinCount="100000" sheet="1" objects="1" scenarios="1" selectLockedCells="1" selectUn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Évaluateur</vt:lpstr>
      <vt:lpstr>Coéquipier 1</vt:lpstr>
      <vt:lpstr>Coéquipier 2</vt:lpstr>
      <vt:lpstr>Coéquipier 3</vt:lpstr>
      <vt:lpstr>Coéquipier 4</vt:lpstr>
      <vt:lpstr>Menu</vt:lpstr>
      <vt:lpstr>Menu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Stéphane Denis</dc:creator>
  <cp:lastModifiedBy>Utilisateur</cp:lastModifiedBy>
  <dcterms:created xsi:type="dcterms:W3CDTF">2015-03-20T21:00:43Z</dcterms:created>
  <dcterms:modified xsi:type="dcterms:W3CDTF">2016-10-03T16:00:00Z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c99492a0-42bb-4e3f-8df7-d46fa3a01f3c</vt:lpwstr>
  </property>
</Properties>
</file>