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PS\FenderData\LearnMarshall\PEDALS\FuzzFaceBook\"/>
    </mc:Choice>
  </mc:AlternateContent>
  <xr:revisionPtr revIDLastSave="0" documentId="13_ncr:1_{4437506C-BDCA-4935-AB99-3AE7B0979221}" xr6:coauthVersionLast="47" xr6:coauthVersionMax="47" xr10:uidLastSave="{00000000-0000-0000-0000-000000000000}"/>
  <bookViews>
    <workbookView xWindow="-96" yWindow="-96" windowWidth="23232" windowHeight="12432" xr2:uid="{7020C3E3-92AD-4BFD-B41B-BB2191BB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20" i="1"/>
  <c r="H21" i="1"/>
  <c r="F21" i="1" s="1"/>
  <c r="G21" i="1" s="1"/>
  <c r="H23" i="1"/>
  <c r="F23" i="1" s="1"/>
  <c r="G23" i="1" s="1"/>
  <c r="H24" i="1"/>
  <c r="F24" i="1" s="1"/>
  <c r="I5" i="1"/>
  <c r="H5" i="1" s="1"/>
  <c r="I6" i="1"/>
  <c r="H6" i="1" s="1"/>
  <c r="I4" i="1"/>
  <c r="H4" i="1" s="1"/>
  <c r="I3" i="1"/>
  <c r="H3" i="1" s="1"/>
  <c r="I7" i="1"/>
  <c r="H7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G16" i="1" s="1"/>
  <c r="I17" i="1"/>
  <c r="H17" i="1" s="1"/>
  <c r="F17" i="1" s="1"/>
  <c r="G17" i="1" s="1"/>
  <c r="I18" i="1"/>
  <c r="H18" i="1" s="1"/>
  <c r="G18" i="1" s="1"/>
  <c r="I19" i="1"/>
  <c r="H19" i="1" s="1"/>
  <c r="I20" i="1"/>
  <c r="I21" i="1"/>
  <c r="I22" i="1"/>
  <c r="H22" i="1" s="1"/>
  <c r="F22" i="1" s="1"/>
  <c r="I23" i="1"/>
  <c r="I24" i="1"/>
  <c r="I25" i="1"/>
  <c r="H25" i="1" s="1"/>
  <c r="F25" i="1" s="1"/>
  <c r="G25" i="1" s="1"/>
  <c r="I26" i="1"/>
  <c r="H26" i="1" s="1"/>
  <c r="I27" i="1"/>
  <c r="H27" i="1" s="1"/>
  <c r="I8" i="1"/>
  <c r="H8" i="1" s="1"/>
  <c r="J3" i="1"/>
  <c r="J4" i="1"/>
  <c r="J5" i="1"/>
  <c r="J18" i="1"/>
  <c r="J19" i="1"/>
  <c r="J20" i="1"/>
  <c r="J21" i="1"/>
  <c r="J22" i="1"/>
  <c r="J23" i="1"/>
  <c r="J24" i="1"/>
  <c r="J25" i="1"/>
  <c r="J26" i="1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F9" i="1" l="1"/>
  <c r="G9" i="1" s="1"/>
  <c r="F3" i="1"/>
  <c r="G3" i="1" s="1"/>
  <c r="F4" i="1"/>
  <c r="G4" i="1"/>
  <c r="F5" i="1"/>
  <c r="G5" i="1" s="1"/>
  <c r="F11" i="1"/>
  <c r="G11" i="1" s="1"/>
  <c r="F13" i="1"/>
  <c r="G13" i="1" s="1"/>
  <c r="F26" i="1"/>
  <c r="G26" i="1"/>
  <c r="F14" i="1"/>
  <c r="G14" i="1"/>
  <c r="F12" i="1"/>
  <c r="G12" i="1"/>
  <c r="F27" i="1"/>
  <c r="G27" i="1" s="1"/>
  <c r="F15" i="1"/>
  <c r="G15" i="1" s="1"/>
  <c r="F10" i="1"/>
  <c r="G10" i="1"/>
  <c r="F8" i="1"/>
  <c r="G8" i="1"/>
  <c r="F7" i="1"/>
  <c r="G7" i="1" s="1"/>
  <c r="G6" i="1"/>
  <c r="F6" i="1"/>
  <c r="G24" i="1"/>
  <c r="G22" i="1"/>
  <c r="F18" i="1"/>
  <c r="F16" i="1"/>
  <c r="G20" i="1"/>
  <c r="F20" i="1"/>
  <c r="F19" i="1"/>
  <c r="G19" i="1" s="1"/>
</calcChain>
</file>

<file path=xl/sharedStrings.xml><?xml version="1.0" encoding="utf-8"?>
<sst xmlns="http://schemas.openxmlformats.org/spreadsheetml/2006/main" count="14" uniqueCount="14">
  <si>
    <t>Vmax</t>
  </si>
  <si>
    <t>Vmin</t>
  </si>
  <si>
    <t>Vpp</t>
  </si>
  <si>
    <t>Vrms</t>
  </si>
  <si>
    <t>factor</t>
  </si>
  <si>
    <t>10^(db / 20)</t>
  </si>
  <si>
    <t>db to factor is</t>
  </si>
  <si>
    <t>dBFS</t>
  </si>
  <si>
    <t>Info:</t>
  </si>
  <si>
    <t>Vpp=rms*(2*(SQRT(2)))</t>
  </si>
  <si>
    <t>RMS=Vpp/(2*SQRT(2))</t>
  </si>
  <si>
    <t>When every stage in signal chain is at unity gain i.e. 0 dBFS:</t>
  </si>
  <si>
    <t>Example is for Behringer ADA8200</t>
  </si>
  <si>
    <t>Feed DA output's channels Multimeter AC into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</si>
</sst>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45">
        <stop position="0">
          <color theme="2"/>
        </stop>
        <stop position="1">
          <color theme="2" tint="-9.8025452436902985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A6E-626C-44D2-AF63-88F793F86D02}">
  <dimension ref="D1:J27"/>
  <sheetViews>
    <sheetView tabSelected="1" zoomScale="85" zoomScaleNormal="85" workbookViewId="0">
      <selection activeCell="D14" sqref="D14"/>
    </sheetView>
  </sheetViews>
  <sheetFormatPr defaultRowHeight="14.4" x14ac:dyDescent="0.55000000000000004"/>
  <cols>
    <col min="1" max="3" width="8.83984375" style="1"/>
    <col min="4" max="4" width="45.83984375" style="1" customWidth="1"/>
    <col min="5" max="16384" width="8.83984375" style="1"/>
  </cols>
  <sheetData>
    <row r="1" spans="4:10" x14ac:dyDescent="0.55000000000000004">
      <c r="D1" s="1" t="s">
        <v>11</v>
      </c>
    </row>
    <row r="2" spans="4:10" x14ac:dyDescent="0.55000000000000004">
      <c r="D2" s="1" t="s">
        <v>13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4:10" x14ac:dyDescent="0.55000000000000004">
      <c r="D3" s="2">
        <f>2.364</f>
        <v>2.3639999999999999</v>
      </c>
      <c r="E3" s="3">
        <v>12</v>
      </c>
      <c r="F3" s="4">
        <f>H3/2</f>
        <v>13.309522355438729</v>
      </c>
      <c r="G3" s="4">
        <f>-F3</f>
        <v>-13.309522355438729</v>
      </c>
      <c r="H3" s="5">
        <f>I3*(2*(SQRT(2)))</f>
        <v>26.619044710877457</v>
      </c>
      <c r="I3" s="4">
        <f t="shared" ref="I3:I8" si="0">$D$3*J3</f>
        <v>9.4112535118846754</v>
      </c>
      <c r="J3" s="4">
        <f>10^(E3 / 20)</f>
        <v>3.9810717055349727</v>
      </c>
    </row>
    <row r="4" spans="4:10" x14ac:dyDescent="0.55000000000000004">
      <c r="D4" s="1" t="s">
        <v>12</v>
      </c>
      <c r="E4" s="3">
        <v>9</v>
      </c>
      <c r="F4" s="4">
        <f>H4/2</f>
        <v>9.4224202436992908</v>
      </c>
      <c r="G4" s="4">
        <f>-H4/2</f>
        <v>-9.4224202436992908</v>
      </c>
      <c r="H4" s="5">
        <f>I4*(2*(SQRT(2)))</f>
        <v>18.844840487398582</v>
      </c>
      <c r="I4" s="4">
        <f t="shared" si="0"/>
        <v>6.6626572495091692</v>
      </c>
      <c r="J4" s="4">
        <f>10^(E4 / 20)</f>
        <v>2.8183829312644542</v>
      </c>
    </row>
    <row r="5" spans="4:10" x14ac:dyDescent="0.55000000000000004">
      <c r="D5" s="1" t="s">
        <v>8</v>
      </c>
      <c r="E5" s="3">
        <v>6</v>
      </c>
      <c r="F5" s="4">
        <f t="shared" ref="F5:F27" si="1">H5/2</f>
        <v>6.670562690222674</v>
      </c>
      <c r="G5" s="4">
        <f t="shared" ref="G5" si="2">-F5</f>
        <v>-6.670562690222674</v>
      </c>
      <c r="H5" s="5">
        <f t="shared" ref="H5:H27" si="3">I5*(2*(SQRT(2)))</f>
        <v>13.341125380445348</v>
      </c>
      <c r="I5" s="4">
        <f t="shared" si="0"/>
        <v>4.7168001125864318</v>
      </c>
      <c r="J5" s="4">
        <f>10^(E5 / 20)</f>
        <v>1.9952623149688797</v>
      </c>
    </row>
    <row r="6" spans="4:10" x14ac:dyDescent="0.55000000000000004">
      <c r="D6" s="1" t="s">
        <v>6</v>
      </c>
      <c r="E6" s="3">
        <v>3</v>
      </c>
      <c r="F6" s="4">
        <f t="shared" si="1"/>
        <v>4.7223967360132555</v>
      </c>
      <c r="G6" s="4">
        <f t="shared" ref="G6" si="4">-H6/2</f>
        <v>-4.7223967360132555</v>
      </c>
      <c r="H6" s="5">
        <f t="shared" si="3"/>
        <v>9.444793472026511</v>
      </c>
      <c r="I6" s="4">
        <f t="shared" si="0"/>
        <v>3.339238755488191</v>
      </c>
      <c r="J6" s="4">
        <f t="shared" ref="J6:J27" si="5">10^(E6 / 20)</f>
        <v>1.4125375446227544</v>
      </c>
    </row>
    <row r="7" spans="4:10" x14ac:dyDescent="0.55000000000000004">
      <c r="D7" s="1" t="s">
        <v>5</v>
      </c>
      <c r="E7" s="3">
        <v>0</v>
      </c>
      <c r="F7" s="4">
        <f t="shared" si="1"/>
        <v>3.3432008614499966</v>
      </c>
      <c r="G7" s="4">
        <f t="shared" ref="G7" si="6">-F7</f>
        <v>-3.3432008614499966</v>
      </c>
      <c r="H7" s="5">
        <f t="shared" si="3"/>
        <v>6.6864017228999932</v>
      </c>
      <c r="I7" s="4">
        <f t="shared" si="0"/>
        <v>2.3639999999999999</v>
      </c>
      <c r="J7" s="4">
        <f t="shared" si="5"/>
        <v>1</v>
      </c>
    </row>
    <row r="8" spans="4:10" x14ac:dyDescent="0.55000000000000004">
      <c r="E8" s="3">
        <v>-3</v>
      </c>
      <c r="F8" s="4">
        <f t="shared" si="1"/>
        <v>2.3668049562129432</v>
      </c>
      <c r="G8" s="4">
        <f t="shared" ref="G8" si="7">-H8/2</f>
        <v>-2.3668049562129432</v>
      </c>
      <c r="H8" s="5">
        <f t="shared" si="3"/>
        <v>4.7336099124258864</v>
      </c>
      <c r="I8" s="4">
        <f t="shared" si="0"/>
        <v>1.6735838342841018</v>
      </c>
      <c r="J8" s="4">
        <f t="shared" si="5"/>
        <v>0.70794578438413791</v>
      </c>
    </row>
    <row r="9" spans="4:10" x14ac:dyDescent="0.55000000000000004">
      <c r="E9" s="3">
        <v>-6</v>
      </c>
      <c r="F9" s="4">
        <f t="shared" si="1"/>
        <v>1.6755695912104374</v>
      </c>
      <c r="G9" s="4">
        <f t="shared" ref="G9" si="8">-F9</f>
        <v>-1.6755695912104374</v>
      </c>
      <c r="H9" s="5">
        <f t="shared" si="3"/>
        <v>3.3511391824208747</v>
      </c>
      <c r="I9" s="4">
        <f t="shared" ref="I9:I27" si="9">$D$3*J9</f>
        <v>1.1848066202948715</v>
      </c>
      <c r="J9" s="4">
        <f t="shared" si="5"/>
        <v>0.50118723362727224</v>
      </c>
    </row>
    <row r="10" spans="4:10" x14ac:dyDescent="0.55000000000000004">
      <c r="D10" s="1" t="s">
        <v>10</v>
      </c>
      <c r="E10" s="3">
        <v>-9</v>
      </c>
      <c r="F10" s="4">
        <f t="shared" si="1"/>
        <v>1.1862124285396825</v>
      </c>
      <c r="G10" s="4">
        <f t="shared" ref="G10" si="10">-H10/2</f>
        <v>-1.1862124285396825</v>
      </c>
      <c r="H10" s="5">
        <f t="shared" si="3"/>
        <v>2.3724248570793649</v>
      </c>
      <c r="I10" s="4">
        <f t="shared" si="9"/>
        <v>0.83877885214817227</v>
      </c>
      <c r="J10" s="4">
        <f t="shared" si="5"/>
        <v>0.35481338923357542</v>
      </c>
    </row>
    <row r="11" spans="4:10" x14ac:dyDescent="0.55000000000000004">
      <c r="E11" s="3">
        <v>-12</v>
      </c>
      <c r="F11" s="4">
        <f t="shared" si="1"/>
        <v>0.83977408816873866</v>
      </c>
      <c r="G11" s="4">
        <f t="shared" ref="G11" si="11">-F11</f>
        <v>-0.83977408816873866</v>
      </c>
      <c r="H11" s="5">
        <f t="shared" si="3"/>
        <v>1.6795481763374773</v>
      </c>
      <c r="I11" s="4">
        <f t="shared" si="9"/>
        <v>0.59380995240886469</v>
      </c>
      <c r="J11" s="4">
        <f t="shared" si="5"/>
        <v>0.25118864315095801</v>
      </c>
    </row>
    <row r="12" spans="4:10" x14ac:dyDescent="0.55000000000000004">
      <c r="D12" s="1" t="s">
        <v>9</v>
      </c>
      <c r="E12" s="3">
        <v>-15</v>
      </c>
      <c r="F12" s="4">
        <f t="shared" si="1"/>
        <v>0.59451452555409179</v>
      </c>
      <c r="G12" s="4">
        <f t="shared" ref="G12" si="12">-H12/2</f>
        <v>-0.59451452555409179</v>
      </c>
      <c r="H12" s="5">
        <f t="shared" si="3"/>
        <v>1.1890290511081836</v>
      </c>
      <c r="I12" s="4">
        <f t="shared" si="9"/>
        <v>0.42038525253320125</v>
      </c>
      <c r="J12" s="4">
        <f t="shared" si="5"/>
        <v>0.17782794100389224</v>
      </c>
    </row>
    <row r="13" spans="4:10" x14ac:dyDescent="0.55000000000000004">
      <c r="E13" s="3">
        <v>-18</v>
      </c>
      <c r="F13" s="4">
        <f t="shared" si="1"/>
        <v>0.42088405212115498</v>
      </c>
      <c r="G13" s="4">
        <f t="shared" ref="G13" si="13">-F13</f>
        <v>-0.42088405212115498</v>
      </c>
      <c r="H13" s="5">
        <f t="shared" si="3"/>
        <v>0.84176810424230997</v>
      </c>
      <c r="I13" s="4">
        <f t="shared" si="9"/>
        <v>0.29760996734814099</v>
      </c>
      <c r="J13" s="4">
        <f t="shared" si="5"/>
        <v>0.12589254117941667</v>
      </c>
    </row>
    <row r="14" spans="4:10" x14ac:dyDescent="0.55000000000000004">
      <c r="E14" s="3">
        <v>-21</v>
      </c>
      <c r="F14" s="4">
        <f t="shared" si="1"/>
        <v>0.29796309041368552</v>
      </c>
      <c r="G14" s="4">
        <f t="shared" ref="G14" si="14">-H14/2</f>
        <v>-0.29796309041368552</v>
      </c>
      <c r="H14" s="5">
        <f t="shared" si="3"/>
        <v>0.59592618082737103</v>
      </c>
      <c r="I14" s="4">
        <f t="shared" si="9"/>
        <v>0.2106917217748174</v>
      </c>
      <c r="J14" s="4">
        <f t="shared" si="5"/>
        <v>8.9125093813374537E-2</v>
      </c>
    </row>
    <row r="15" spans="4:10" x14ac:dyDescent="0.55000000000000004">
      <c r="E15" s="3">
        <v>-24</v>
      </c>
      <c r="F15" s="4">
        <f t="shared" si="1"/>
        <v>0.21094171376043841</v>
      </c>
      <c r="G15" s="4">
        <f t="shared" ref="G15" si="15">-F15</f>
        <v>-0.21094171376043841</v>
      </c>
      <c r="H15" s="5">
        <f t="shared" si="3"/>
        <v>0.42188342752087682</v>
      </c>
      <c r="I15" s="4">
        <f t="shared" si="9"/>
        <v>0.14915831623511766</v>
      </c>
      <c r="J15" s="4">
        <f t="shared" si="5"/>
        <v>6.3095734448019317E-2</v>
      </c>
    </row>
    <row r="16" spans="4:10" x14ac:dyDescent="0.55000000000000004">
      <c r="E16" s="3">
        <v>-27</v>
      </c>
      <c r="F16" s="4">
        <f t="shared" si="1"/>
        <v>0.14933529700746781</v>
      </c>
      <c r="G16" s="4">
        <f t="shared" ref="G16" si="16">-H16/2</f>
        <v>-0.14933529700746781</v>
      </c>
      <c r="H16" s="5">
        <f t="shared" si="3"/>
        <v>0.29867059401493562</v>
      </c>
      <c r="I16" s="4">
        <f t="shared" si="9"/>
        <v>0.10559600118448763</v>
      </c>
      <c r="J16" s="4">
        <f t="shared" si="5"/>
        <v>4.4668359215096293E-2</v>
      </c>
    </row>
    <row r="17" spans="5:10" x14ac:dyDescent="0.55000000000000004">
      <c r="E17" s="3">
        <v>-30</v>
      </c>
      <c r="F17" s="4">
        <f t="shared" si="1"/>
        <v>0.10572129397619004</v>
      </c>
      <c r="G17" s="4">
        <f t="shared" ref="G17" si="17">-F17</f>
        <v>-0.10572129397619004</v>
      </c>
      <c r="H17" s="5">
        <f t="shared" si="3"/>
        <v>0.21144258795238008</v>
      </c>
      <c r="I17" s="4">
        <f t="shared" si="9"/>
        <v>7.4756243886380469E-2</v>
      </c>
      <c r="J17" s="4">
        <f t="shared" si="5"/>
        <v>3.1622776601683784E-2</v>
      </c>
    </row>
    <row r="18" spans="5:10" x14ac:dyDescent="0.55000000000000004">
      <c r="E18" s="3">
        <v>-33</v>
      </c>
      <c r="F18" s="4">
        <f t="shared" si="1"/>
        <v>7.4844944390079882E-2</v>
      </c>
      <c r="G18" s="4">
        <f t="shared" ref="G18" si="18">-H18/2</f>
        <v>-7.4844944390079882E-2</v>
      </c>
      <c r="H18" s="5">
        <f t="shared" si="3"/>
        <v>0.14968988878015976</v>
      </c>
      <c r="I18" s="4">
        <f t="shared" si="9"/>
        <v>5.292336771575553E-2</v>
      </c>
      <c r="J18" s="4">
        <f t="shared" si="5"/>
        <v>2.2387211385683389E-2</v>
      </c>
    </row>
    <row r="19" spans="5:10" x14ac:dyDescent="0.55000000000000004">
      <c r="E19" s="3">
        <v>-36</v>
      </c>
      <c r="F19" s="4">
        <f t="shared" si="1"/>
        <v>5.2986162863422261E-2</v>
      </c>
      <c r="G19" s="4">
        <f t="shared" ref="G19" si="19">-F19</f>
        <v>-5.2986162863422261E-2</v>
      </c>
      <c r="H19" s="5">
        <f t="shared" si="3"/>
        <v>0.10597232572684452</v>
      </c>
      <c r="I19" s="4">
        <f t="shared" si="9"/>
        <v>3.7466875069780692E-2</v>
      </c>
      <c r="J19" s="4">
        <f t="shared" si="5"/>
        <v>1.5848931924611124E-2</v>
      </c>
    </row>
    <row r="20" spans="5:10" x14ac:dyDescent="0.55000000000000004">
      <c r="E20" s="3">
        <v>-39</v>
      </c>
      <c r="F20" s="4">
        <f t="shared" si="1"/>
        <v>3.7511330629851181E-2</v>
      </c>
      <c r="G20" s="4">
        <f t="shared" ref="G20" si="20">-H20/2</f>
        <v>-3.7511330629851181E-2</v>
      </c>
      <c r="H20" s="5">
        <f t="shared" si="3"/>
        <v>7.5022661259702361E-2</v>
      </c>
      <c r="I20" s="4">
        <f t="shared" si="9"/>
        <v>2.6524516259698414E-2</v>
      </c>
      <c r="J20" s="4">
        <f t="shared" si="5"/>
        <v>1.1220184543019634E-2</v>
      </c>
    </row>
    <row r="21" spans="5:10" x14ac:dyDescent="0.55000000000000004">
      <c r="E21" s="3">
        <v>-42</v>
      </c>
      <c r="F21" s="4">
        <f t="shared" si="1"/>
        <v>2.6555988386042721E-2</v>
      </c>
      <c r="G21" s="4">
        <f t="shared" ref="G21" si="21">-F21</f>
        <v>-2.6555988386042721E-2</v>
      </c>
      <c r="H21" s="5">
        <f t="shared" si="3"/>
        <v>5.3111976772085442E-2</v>
      </c>
      <c r="I21" s="4">
        <f t="shared" si="9"/>
        <v>1.8777919468882007E-2</v>
      </c>
      <c r="J21" s="4">
        <f t="shared" si="5"/>
        <v>7.9432823472428121E-3</v>
      </c>
    </row>
    <row r="22" spans="5:10" x14ac:dyDescent="0.55000000000000004">
      <c r="E22" s="3">
        <v>-45</v>
      </c>
      <c r="F22" s="4">
        <f t="shared" si="1"/>
        <v>1.8800200028053063E-2</v>
      </c>
      <c r="G22" s="4">
        <f t="shared" ref="G22" si="22">-H22/2</f>
        <v>-1.8800200028053063E-2</v>
      </c>
      <c r="H22" s="5">
        <f t="shared" si="3"/>
        <v>3.7600400056106126E-2</v>
      </c>
      <c r="I22" s="4">
        <f t="shared" si="9"/>
        <v>1.3293748927499842E-2</v>
      </c>
      <c r="J22" s="4">
        <f t="shared" si="5"/>
        <v>5.6234132519034866E-3</v>
      </c>
    </row>
    <row r="23" spans="5:10" x14ac:dyDescent="0.55000000000000004">
      <c r="E23" s="3">
        <v>-48</v>
      </c>
      <c r="F23" s="4">
        <f t="shared" si="1"/>
        <v>1.3309522355438726E-2</v>
      </c>
      <c r="G23" s="4">
        <f t="shared" ref="G23" si="23">-F23</f>
        <v>-1.3309522355438726E-2</v>
      </c>
      <c r="H23" s="5">
        <f t="shared" si="3"/>
        <v>2.6619044710877452E-2</v>
      </c>
      <c r="I23" s="4">
        <f t="shared" si="9"/>
        <v>9.4112535118846732E-3</v>
      </c>
      <c r="J23" s="4">
        <f t="shared" si="5"/>
        <v>3.9810717055349717E-3</v>
      </c>
    </row>
    <row r="24" spans="5:10" x14ac:dyDescent="0.55000000000000004">
      <c r="E24" s="3">
        <v>-51</v>
      </c>
      <c r="F24" s="4">
        <f t="shared" si="1"/>
        <v>9.4224202436992838E-3</v>
      </c>
      <c r="G24" s="4">
        <f t="shared" ref="G24" si="24">-H24/2</f>
        <v>-9.4224202436992838E-3</v>
      </c>
      <c r="H24" s="5">
        <f t="shared" si="3"/>
        <v>1.8844840487398568E-2</v>
      </c>
      <c r="I24" s="4">
        <f t="shared" si="9"/>
        <v>6.6626572495091648E-3</v>
      </c>
      <c r="J24" s="4">
        <f t="shared" si="5"/>
        <v>2.8183829312644522E-3</v>
      </c>
    </row>
    <row r="25" spans="5:10" x14ac:dyDescent="0.55000000000000004">
      <c r="E25" s="3">
        <v>-54</v>
      </c>
      <c r="F25" s="4">
        <f t="shared" si="1"/>
        <v>6.6705626902226678E-3</v>
      </c>
      <c r="G25" s="4">
        <f t="shared" ref="G25" si="25">-F25</f>
        <v>-6.6705626902226678E-3</v>
      </c>
      <c r="H25" s="5">
        <f t="shared" si="3"/>
        <v>1.3341125380445336E-2</v>
      </c>
      <c r="I25" s="4">
        <f t="shared" si="9"/>
        <v>4.7168001125864273E-3</v>
      </c>
      <c r="J25" s="4">
        <f t="shared" si="5"/>
        <v>1.9952623149688781E-3</v>
      </c>
    </row>
    <row r="26" spans="5:10" x14ac:dyDescent="0.55000000000000004">
      <c r="E26" s="3">
        <v>-57</v>
      </c>
      <c r="F26" s="4">
        <f t="shared" si="1"/>
        <v>4.7223967360132497E-3</v>
      </c>
      <c r="G26" s="4">
        <f t="shared" ref="G26" si="26">-H26/2</f>
        <v>-4.7223967360132497E-3</v>
      </c>
      <c r="H26" s="5">
        <f t="shared" si="3"/>
        <v>9.4447934720264994E-3</v>
      </c>
      <c r="I26" s="4">
        <f t="shared" si="9"/>
        <v>3.3392387554881872E-3</v>
      </c>
      <c r="J26" s="4">
        <f t="shared" si="5"/>
        <v>1.4125375446227527E-3</v>
      </c>
    </row>
    <row r="27" spans="5:10" x14ac:dyDescent="0.55000000000000004">
      <c r="E27" s="3">
        <v>-60</v>
      </c>
      <c r="F27" s="4">
        <f t="shared" si="1"/>
        <v>3.3432008614499966E-3</v>
      </c>
      <c r="G27" s="4">
        <f t="shared" ref="G27" si="27">-F27</f>
        <v>-3.3432008614499966E-3</v>
      </c>
      <c r="H27" s="5">
        <f t="shared" si="3"/>
        <v>6.6864017228999931E-3</v>
      </c>
      <c r="I27" s="4">
        <f t="shared" si="9"/>
        <v>2.3639999999999998E-3</v>
      </c>
      <c r="J27" s="4">
        <f t="shared" si="5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 Visuttaja</dc:creator>
  <cp:lastModifiedBy>Visu Visuttaja</cp:lastModifiedBy>
  <dcterms:created xsi:type="dcterms:W3CDTF">2024-08-05T03:51:09Z</dcterms:created>
  <dcterms:modified xsi:type="dcterms:W3CDTF">2024-08-06T08:45:24Z</dcterms:modified>
</cp:coreProperties>
</file>