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VolundrAI\pokemon-nuzlocke-ai\data\"/>
    </mc:Choice>
  </mc:AlternateContent>
  <xr:revisionPtr revIDLastSave="0" documentId="13_ncr:1_{BBE2F84C-D4AC-469E-8E22-6E7FA7FA9E98}" xr6:coauthVersionLast="47" xr6:coauthVersionMax="47" xr10:uidLastSave="{00000000-0000-0000-0000-000000000000}"/>
  <bookViews>
    <workbookView xWindow="3090" yWindow="2415" windowWidth="28800" windowHeight="15435" activeTab="1" xr2:uid="{CB951569-D3D8-40FA-9299-7A41F1F0BE7C}"/>
  </bookViews>
  <sheets>
    <sheet name="Run" sheetId="4" r:id="rId1"/>
    <sheet name="Trainers" sheetId="1" r:id="rId2"/>
    <sheet name="Encounters" sheetId="2" r:id="rId3"/>
    <sheet name="Item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2" l="1"/>
  <c r="E11" i="2"/>
  <c r="E10" i="2"/>
  <c r="E4" i="2"/>
  <c r="E3" i="2"/>
  <c r="E2" i="2"/>
</calcChain>
</file>

<file path=xl/sharedStrings.xml><?xml version="1.0" encoding="utf-8"?>
<sst xmlns="http://schemas.openxmlformats.org/spreadsheetml/2006/main" count="427" uniqueCount="164">
  <si>
    <t>BattleID</t>
  </si>
  <si>
    <t>TrainerName</t>
  </si>
  <si>
    <t>Pokemon1</t>
  </si>
  <si>
    <t>0001a</t>
  </si>
  <si>
    <t>PKMN Trainer Bianca</t>
  </si>
  <si>
    <t>Oshawott</t>
  </si>
  <si>
    <t>Pokemon1Gender</t>
  </si>
  <si>
    <t>Female</t>
  </si>
  <si>
    <t>Pokemon1Level</t>
  </si>
  <si>
    <t>Pokemon1Ability</t>
  </si>
  <si>
    <t>Torrent</t>
  </si>
  <si>
    <t>Pokemon1Attack1</t>
  </si>
  <si>
    <t>Tackle</t>
  </si>
  <si>
    <t>Pokemon1Attack2</t>
  </si>
  <si>
    <t>Tail Whip</t>
  </si>
  <si>
    <t>Pokemon1Attack3</t>
  </si>
  <si>
    <t>Pokemon1Attack4</t>
  </si>
  <si>
    <t>Pokemon1Item</t>
  </si>
  <si>
    <t>Pokemon2</t>
  </si>
  <si>
    <t>Pokemon2Gender</t>
  </si>
  <si>
    <t>Pokemon2Level</t>
  </si>
  <si>
    <t>Pokemon2Ability</t>
  </si>
  <si>
    <t>Pokemon2Attack1</t>
  </si>
  <si>
    <t>Pokemon2Attack2</t>
  </si>
  <si>
    <t>Pokemon2Attack3</t>
  </si>
  <si>
    <t>Pokemon2Attack4</t>
  </si>
  <si>
    <t>Pokemon2Item</t>
  </si>
  <si>
    <t>Pokemon3</t>
  </si>
  <si>
    <t>Pokemon3Gender</t>
  </si>
  <si>
    <t>Pokemon3Level</t>
  </si>
  <si>
    <t>Pokemon3Ability</t>
  </si>
  <si>
    <t>Pokemon3Attack1</t>
  </si>
  <si>
    <t>Pokemon3Attack2</t>
  </si>
  <si>
    <t>Pokemon3Attack3</t>
  </si>
  <si>
    <t>Pokemon3Attack4</t>
  </si>
  <si>
    <t>Pokemon3Item</t>
  </si>
  <si>
    <t>Pokemon4</t>
  </si>
  <si>
    <t>Pokemon4Gender</t>
  </si>
  <si>
    <t>Pokemon4Level</t>
  </si>
  <si>
    <t>Pokemon4Ability</t>
  </si>
  <si>
    <t>Pokemon4Attack1</t>
  </si>
  <si>
    <t>Pokemon4Attack2</t>
  </si>
  <si>
    <t>Pokemon4Attack3</t>
  </si>
  <si>
    <t>Pokemon4Attack4</t>
  </si>
  <si>
    <t>Pokemon5</t>
  </si>
  <si>
    <t>Pokemon5Gender</t>
  </si>
  <si>
    <t>Pokemon5Level</t>
  </si>
  <si>
    <t>Pokemon5Ability</t>
  </si>
  <si>
    <t>Pokemon5Attack1</t>
  </si>
  <si>
    <t>Pokemon5Attack2</t>
  </si>
  <si>
    <t>Pokemon5Attack3</t>
  </si>
  <si>
    <t>Pokemon5Attack4</t>
  </si>
  <si>
    <t>Pokemon5Item</t>
  </si>
  <si>
    <t>Pokemon6</t>
  </si>
  <si>
    <t>Pokemon6Gender</t>
  </si>
  <si>
    <t>Pokemon6Level</t>
  </si>
  <si>
    <t>Pokemon6Ability</t>
  </si>
  <si>
    <t>Pokemon6Attack1</t>
  </si>
  <si>
    <t>Pokemon6Attack2</t>
  </si>
  <si>
    <t>Pokemon6Attack3</t>
  </si>
  <si>
    <t>Pokemon6Attack4</t>
  </si>
  <si>
    <t>Pokemon6Item</t>
  </si>
  <si>
    <t>0001b</t>
  </si>
  <si>
    <t>Snivy</t>
  </si>
  <si>
    <t>Overgrow</t>
  </si>
  <si>
    <t>Leer</t>
  </si>
  <si>
    <t>0001c</t>
  </si>
  <si>
    <t>Tepig</t>
  </si>
  <si>
    <t>Blaze</t>
  </si>
  <si>
    <t>0002a</t>
  </si>
  <si>
    <t>0002b</t>
  </si>
  <si>
    <t>0002c</t>
  </si>
  <si>
    <t>PKMN Trainer Cheren</t>
  </si>
  <si>
    <t>Male</t>
  </si>
  <si>
    <t>0003</t>
  </si>
  <si>
    <t>PKMN Trainer N</t>
  </si>
  <si>
    <t>Purrloin</t>
  </si>
  <si>
    <t>Limber</t>
  </si>
  <si>
    <t>Scratch</t>
  </si>
  <si>
    <t>Growl</t>
  </si>
  <si>
    <t>Assist</t>
  </si>
  <si>
    <t>0004</t>
  </si>
  <si>
    <t>0005</t>
  </si>
  <si>
    <t>0006</t>
  </si>
  <si>
    <t>0007a</t>
  </si>
  <si>
    <t>0007b</t>
  </si>
  <si>
    <t>0007c</t>
  </si>
  <si>
    <t>Youngster Jimmy</t>
  </si>
  <si>
    <t>Lass Mali</t>
  </si>
  <si>
    <t>Youngster Roland</t>
  </si>
  <si>
    <t>Patrat</t>
  </si>
  <si>
    <t>Lillipup</t>
  </si>
  <si>
    <t>Run Away</t>
  </si>
  <si>
    <t>Vital Spirit</t>
  </si>
  <si>
    <t>Bite</t>
  </si>
  <si>
    <t>Odor Sleuth</t>
  </si>
  <si>
    <t>Water Gun</t>
  </si>
  <si>
    <t>Vine Whip</t>
  </si>
  <si>
    <t>Ember</t>
  </si>
  <si>
    <t>0008</t>
  </si>
  <si>
    <t>Lass Eri</t>
  </si>
  <si>
    <t>0009</t>
  </si>
  <si>
    <t>Youngster Joey</t>
  </si>
  <si>
    <t>0010a</t>
  </si>
  <si>
    <t>0010b</t>
  </si>
  <si>
    <t>0010c</t>
  </si>
  <si>
    <t>0011</t>
  </si>
  <si>
    <t>0012</t>
  </si>
  <si>
    <t>0013a</t>
  </si>
  <si>
    <t>0013b</t>
  </si>
  <si>
    <t>0013c</t>
  </si>
  <si>
    <t>Waiter Maxwell</t>
  </si>
  <si>
    <t>Waitress Tia</t>
  </si>
  <si>
    <t>Leader Chili</t>
  </si>
  <si>
    <t>Leader Cilan</t>
  </si>
  <si>
    <t>Leader Cress</t>
  </si>
  <si>
    <t>Oran Berry</t>
  </si>
  <si>
    <t>Unburden</t>
  </si>
  <si>
    <t>Bide</t>
  </si>
  <si>
    <t>Sand-attack</t>
  </si>
  <si>
    <t>Work Up</t>
  </si>
  <si>
    <t>Helping Hand</t>
  </si>
  <si>
    <t>Pansear</t>
  </si>
  <si>
    <t>Pansage</t>
  </si>
  <si>
    <t>Panpour</t>
  </si>
  <si>
    <t>Gluttony</t>
  </si>
  <si>
    <t>Incinerate</t>
  </si>
  <si>
    <t>Lick</t>
  </si>
  <si>
    <t>Fury Swipes</t>
  </si>
  <si>
    <t>EncounterID</t>
  </si>
  <si>
    <t>LevelRange</t>
  </si>
  <si>
    <t>AreaID</t>
  </si>
  <si>
    <t>AreaName</t>
  </si>
  <si>
    <t>EncounterPokemon</t>
  </si>
  <si>
    <t>0001</t>
  </si>
  <si>
    <t>Nuvema Town</t>
  </si>
  <si>
    <t>001</t>
  </si>
  <si>
    <t>Odds</t>
  </si>
  <si>
    <t>5-5</t>
  </si>
  <si>
    <t>002</t>
  </si>
  <si>
    <t>003</t>
  </si>
  <si>
    <t>0002</t>
  </si>
  <si>
    <t>Route 1</t>
  </si>
  <si>
    <t>2-4</t>
  </si>
  <si>
    <t>Route 2</t>
  </si>
  <si>
    <t>4-7</t>
  </si>
  <si>
    <t>4-5</t>
  </si>
  <si>
    <t>Dreamyard</t>
  </si>
  <si>
    <t>Munna</t>
  </si>
  <si>
    <t>8-11</t>
  </si>
  <si>
    <t>004a</t>
  </si>
  <si>
    <t>004b</t>
  </si>
  <si>
    <t>004c</t>
  </si>
  <si>
    <t>10-10</t>
  </si>
  <si>
    <t>GroupID</t>
  </si>
  <si>
    <t>GroupName</t>
  </si>
  <si>
    <t>ItemID</t>
  </si>
  <si>
    <t>ItemName</t>
  </si>
  <si>
    <t>START</t>
  </si>
  <si>
    <t>Pokemon4Item</t>
  </si>
  <si>
    <t>001a</t>
  </si>
  <si>
    <t>002b</t>
  </si>
  <si>
    <t>003c</t>
  </si>
  <si>
    <t>LevelCap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</si>
</sst>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2" fillId="0" borderId="0" xfId="1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C178A-53C5-42B9-B9DC-BCB243DE7C50}">
  <dimension ref="A1:D12"/>
  <sheetViews>
    <sheetView zoomScale="220" zoomScaleNormal="220" workbookViewId="0">
      <selection activeCell="D2" sqref="D2"/>
    </sheetView>
  </sheetViews>
  <sheetFormatPr defaultRowHeight="15" x14ac:dyDescent="0.25"/>
  <cols>
    <col min="1" max="1" width="8.140625" style="1" bestFit="1" customWidth="1"/>
    <col min="2" max="2" width="11.85546875" style="1" bestFit="1" customWidth="1"/>
  </cols>
  <sheetData>
    <row r="1" spans="1:4" x14ac:dyDescent="0.25">
      <c r="A1" s="1" t="s">
        <v>0</v>
      </c>
      <c r="B1" s="1" t="s">
        <v>129</v>
      </c>
      <c r="C1" t="s">
        <v>156</v>
      </c>
      <c r="D1" t="s">
        <v>163</v>
      </c>
    </row>
    <row r="2" spans="1:4" x14ac:dyDescent="0.25">
      <c r="A2" s="1" t="s">
        <v>158</v>
      </c>
      <c r="B2" s="1" t="s">
        <v>134</v>
      </c>
      <c r="D2">
        <v>5</v>
      </c>
    </row>
    <row r="3" spans="1:4" x14ac:dyDescent="0.25">
      <c r="A3" s="1" t="s">
        <v>69</v>
      </c>
      <c r="B3" s="1" t="s">
        <v>141</v>
      </c>
      <c r="D3">
        <v>14</v>
      </c>
    </row>
    <row r="4" spans="1:4" x14ac:dyDescent="0.25">
      <c r="A4" s="1" t="s">
        <v>71</v>
      </c>
      <c r="B4" s="1" t="s">
        <v>141</v>
      </c>
      <c r="D4">
        <v>14</v>
      </c>
    </row>
    <row r="5" spans="1:4" x14ac:dyDescent="0.25">
      <c r="A5" s="1" t="s">
        <v>71</v>
      </c>
      <c r="B5" s="1" t="s">
        <v>141</v>
      </c>
      <c r="D5">
        <v>14</v>
      </c>
    </row>
    <row r="6" spans="1:4" x14ac:dyDescent="0.25">
      <c r="A6" s="1" t="s">
        <v>74</v>
      </c>
      <c r="B6" s="1" t="s">
        <v>74</v>
      </c>
      <c r="D6">
        <v>14</v>
      </c>
    </row>
    <row r="7" spans="1:4" x14ac:dyDescent="0.25">
      <c r="A7" s="1" t="s">
        <v>84</v>
      </c>
      <c r="B7" s="1" t="s">
        <v>81</v>
      </c>
      <c r="D7">
        <v>14</v>
      </c>
    </row>
    <row r="8" spans="1:4" x14ac:dyDescent="0.25">
      <c r="A8" s="1" t="s">
        <v>85</v>
      </c>
      <c r="B8" s="1" t="s">
        <v>81</v>
      </c>
      <c r="D8">
        <v>14</v>
      </c>
    </row>
    <row r="9" spans="1:4" x14ac:dyDescent="0.25">
      <c r="A9" s="1" t="s">
        <v>86</v>
      </c>
      <c r="B9" s="1" t="s">
        <v>81</v>
      </c>
      <c r="D9">
        <v>14</v>
      </c>
    </row>
    <row r="10" spans="1:4" x14ac:dyDescent="0.25">
      <c r="A10" s="1" t="s">
        <v>108</v>
      </c>
      <c r="D10">
        <v>20</v>
      </c>
    </row>
    <row r="11" spans="1:4" x14ac:dyDescent="0.25">
      <c r="A11" s="1" t="s">
        <v>109</v>
      </c>
      <c r="D11">
        <v>20</v>
      </c>
    </row>
    <row r="12" spans="1:4" x14ac:dyDescent="0.25">
      <c r="A12" s="1" t="s">
        <v>110</v>
      </c>
      <c r="D12">
        <v>20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8ECFF-3815-4BD0-B5ED-596B2401FBF4}">
  <dimension ref="A1:BD24"/>
  <sheetViews>
    <sheetView tabSelected="1" zoomScale="202" zoomScaleNormal="202" workbookViewId="0"/>
  </sheetViews>
  <sheetFormatPr defaultRowHeight="15" x14ac:dyDescent="0.25"/>
  <cols>
    <col min="1" max="1" width="9.140625" style="1"/>
    <col min="2" max="2" width="19.5703125" bestFit="1" customWidth="1"/>
    <col min="3" max="3" width="10.42578125" bestFit="1" customWidth="1"/>
    <col min="4" max="4" width="17.28515625" bestFit="1" customWidth="1"/>
    <col min="5" max="5" width="15.28515625" bestFit="1" customWidth="1"/>
    <col min="6" max="6" width="16.42578125" bestFit="1" customWidth="1"/>
    <col min="7" max="10" width="17.28515625" bestFit="1" customWidth="1"/>
    <col min="11" max="11" width="14.7109375" bestFit="1" customWidth="1"/>
    <col min="12" max="12" width="10.42578125" bestFit="1" customWidth="1"/>
    <col min="14" max="14" width="15.28515625" bestFit="1" customWidth="1"/>
    <col min="15" max="15" width="16.42578125" bestFit="1" customWidth="1"/>
    <col min="16" max="19" width="17.28515625" bestFit="1" customWidth="1"/>
    <col min="20" max="20" width="14.7109375" bestFit="1" customWidth="1"/>
    <col min="22" max="22" width="17.28515625" bestFit="1" customWidth="1"/>
    <col min="23" max="23" width="15.28515625" bestFit="1" customWidth="1"/>
    <col min="24" max="24" width="16.42578125" bestFit="1" customWidth="1"/>
    <col min="27" max="27" width="17.28515625" bestFit="1" customWidth="1"/>
  </cols>
  <sheetData>
    <row r="1" spans="1:56" x14ac:dyDescent="0.25">
      <c r="A1" s="1" t="s">
        <v>0</v>
      </c>
      <c r="B1" t="s">
        <v>1</v>
      </c>
      <c r="C1" t="s">
        <v>2</v>
      </c>
      <c r="D1" t="s">
        <v>6</v>
      </c>
      <c r="E1" t="s">
        <v>8</v>
      </c>
      <c r="F1" t="s">
        <v>9</v>
      </c>
      <c r="G1" t="s">
        <v>11</v>
      </c>
      <c r="H1" t="s">
        <v>13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159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57</v>
      </c>
      <c r="BA1" t="s">
        <v>58</v>
      </c>
      <c r="BB1" t="s">
        <v>59</v>
      </c>
      <c r="BC1" t="s">
        <v>60</v>
      </c>
      <c r="BD1" t="s">
        <v>61</v>
      </c>
    </row>
    <row r="2" spans="1:56" x14ac:dyDescent="0.25">
      <c r="A2" s="1" t="s">
        <v>3</v>
      </c>
      <c r="B2" t="s">
        <v>4</v>
      </c>
      <c r="C2" t="s">
        <v>5</v>
      </c>
      <c r="D2" t="s">
        <v>7</v>
      </c>
      <c r="E2">
        <v>5</v>
      </c>
      <c r="F2" t="s">
        <v>10</v>
      </c>
      <c r="G2" t="s">
        <v>12</v>
      </c>
      <c r="H2" t="s">
        <v>14</v>
      </c>
    </row>
    <row r="3" spans="1:56" x14ac:dyDescent="0.25">
      <c r="A3" s="1" t="s">
        <v>62</v>
      </c>
      <c r="B3" t="s">
        <v>4</v>
      </c>
      <c r="C3" t="s">
        <v>63</v>
      </c>
      <c r="D3" t="s">
        <v>7</v>
      </c>
      <c r="E3">
        <v>5</v>
      </c>
      <c r="F3" t="s">
        <v>64</v>
      </c>
      <c r="G3" t="s">
        <v>12</v>
      </c>
      <c r="H3" t="s">
        <v>65</v>
      </c>
    </row>
    <row r="4" spans="1:56" x14ac:dyDescent="0.25">
      <c r="A4" s="1" t="s">
        <v>66</v>
      </c>
      <c r="B4" t="s">
        <v>4</v>
      </c>
      <c r="C4" t="s">
        <v>67</v>
      </c>
      <c r="D4" t="s">
        <v>7</v>
      </c>
      <c r="E4">
        <v>5</v>
      </c>
      <c r="F4" t="s">
        <v>68</v>
      </c>
      <c r="G4" t="s">
        <v>12</v>
      </c>
      <c r="H4" t="s">
        <v>14</v>
      </c>
    </row>
    <row r="5" spans="1:56" x14ac:dyDescent="0.25">
      <c r="A5" s="1" t="s">
        <v>69</v>
      </c>
      <c r="B5" t="s">
        <v>72</v>
      </c>
      <c r="C5" t="s">
        <v>67</v>
      </c>
      <c r="D5" t="s">
        <v>73</v>
      </c>
      <c r="E5">
        <v>5</v>
      </c>
      <c r="F5" t="s">
        <v>68</v>
      </c>
      <c r="G5" t="s">
        <v>12</v>
      </c>
      <c r="H5" t="s">
        <v>14</v>
      </c>
    </row>
    <row r="6" spans="1:56" x14ac:dyDescent="0.25">
      <c r="A6" s="1" t="s">
        <v>70</v>
      </c>
      <c r="B6" t="s">
        <v>72</v>
      </c>
      <c r="C6" t="s">
        <v>5</v>
      </c>
      <c r="D6" t="s">
        <v>73</v>
      </c>
      <c r="E6">
        <v>5</v>
      </c>
      <c r="F6" t="s">
        <v>10</v>
      </c>
      <c r="G6" t="s">
        <v>12</v>
      </c>
      <c r="H6" t="s">
        <v>14</v>
      </c>
    </row>
    <row r="7" spans="1:56" x14ac:dyDescent="0.25">
      <c r="A7" s="1" t="s">
        <v>71</v>
      </c>
      <c r="B7" t="s">
        <v>72</v>
      </c>
      <c r="C7" t="s">
        <v>63</v>
      </c>
      <c r="D7" t="s">
        <v>73</v>
      </c>
      <c r="E7">
        <v>5</v>
      </c>
      <c r="F7" t="s">
        <v>64</v>
      </c>
      <c r="G7" t="s">
        <v>12</v>
      </c>
      <c r="H7" t="s">
        <v>65</v>
      </c>
    </row>
    <row r="8" spans="1:56" x14ac:dyDescent="0.25">
      <c r="A8" s="1" t="s">
        <v>74</v>
      </c>
      <c r="B8" t="s">
        <v>75</v>
      </c>
      <c r="C8" s="2" t="s">
        <v>76</v>
      </c>
      <c r="D8" t="s">
        <v>73</v>
      </c>
      <c r="E8">
        <v>7</v>
      </c>
      <c r="F8" t="s">
        <v>77</v>
      </c>
      <c r="G8" t="s">
        <v>78</v>
      </c>
      <c r="H8" t="s">
        <v>79</v>
      </c>
      <c r="I8" t="s">
        <v>80</v>
      </c>
    </row>
    <row r="9" spans="1:56" x14ac:dyDescent="0.25">
      <c r="A9" s="1" t="s">
        <v>81</v>
      </c>
      <c r="B9" t="s">
        <v>87</v>
      </c>
      <c r="C9" t="s">
        <v>90</v>
      </c>
      <c r="D9" t="s">
        <v>73</v>
      </c>
      <c r="E9">
        <v>7</v>
      </c>
      <c r="F9" t="s">
        <v>92</v>
      </c>
      <c r="G9" t="s">
        <v>12</v>
      </c>
      <c r="H9" t="s">
        <v>65</v>
      </c>
      <c r="I9" t="s">
        <v>94</v>
      </c>
    </row>
    <row r="10" spans="1:56" x14ac:dyDescent="0.25">
      <c r="A10" s="1" t="s">
        <v>82</v>
      </c>
      <c r="B10" t="s">
        <v>88</v>
      </c>
      <c r="C10" t="s">
        <v>76</v>
      </c>
      <c r="D10" t="s">
        <v>7</v>
      </c>
      <c r="E10">
        <v>7</v>
      </c>
      <c r="F10" t="s">
        <v>77</v>
      </c>
      <c r="G10" t="s">
        <v>78</v>
      </c>
      <c r="H10" t="s">
        <v>79</v>
      </c>
      <c r="I10" t="s">
        <v>80</v>
      </c>
    </row>
    <row r="11" spans="1:56" x14ac:dyDescent="0.25">
      <c r="A11" s="1" t="s">
        <v>83</v>
      </c>
      <c r="B11" t="s">
        <v>89</v>
      </c>
      <c r="C11" t="s">
        <v>91</v>
      </c>
      <c r="D11" t="s">
        <v>73</v>
      </c>
      <c r="E11">
        <v>7</v>
      </c>
      <c r="F11" t="s">
        <v>93</v>
      </c>
      <c r="G11" t="s">
        <v>65</v>
      </c>
      <c r="H11" t="s">
        <v>12</v>
      </c>
      <c r="I11" t="s">
        <v>95</v>
      </c>
    </row>
    <row r="12" spans="1:56" x14ac:dyDescent="0.25">
      <c r="A12" s="1" t="s">
        <v>84</v>
      </c>
      <c r="B12" t="s">
        <v>4</v>
      </c>
      <c r="C12" t="s">
        <v>91</v>
      </c>
      <c r="D12" t="s">
        <v>7</v>
      </c>
      <c r="E12">
        <v>6</v>
      </c>
      <c r="F12" t="s">
        <v>93</v>
      </c>
      <c r="G12" t="s">
        <v>65</v>
      </c>
      <c r="H12" t="s">
        <v>12</v>
      </c>
      <c r="I12" t="s">
        <v>95</v>
      </c>
      <c r="L12" t="s">
        <v>5</v>
      </c>
      <c r="M12" t="s">
        <v>7</v>
      </c>
      <c r="N12">
        <v>7</v>
      </c>
      <c r="O12" t="s">
        <v>10</v>
      </c>
      <c r="P12" t="s">
        <v>12</v>
      </c>
      <c r="Q12" t="s">
        <v>14</v>
      </c>
      <c r="R12" t="s">
        <v>96</v>
      </c>
    </row>
    <row r="13" spans="1:56" x14ac:dyDescent="0.25">
      <c r="A13" s="1" t="s">
        <v>85</v>
      </c>
      <c r="B13" t="s">
        <v>4</v>
      </c>
      <c r="C13" t="s">
        <v>91</v>
      </c>
      <c r="D13" t="s">
        <v>7</v>
      </c>
      <c r="E13">
        <v>6</v>
      </c>
      <c r="F13" t="s">
        <v>93</v>
      </c>
      <c r="G13" t="s">
        <v>65</v>
      </c>
      <c r="H13" t="s">
        <v>12</v>
      </c>
      <c r="I13" t="s">
        <v>95</v>
      </c>
      <c r="L13" t="s">
        <v>63</v>
      </c>
      <c r="M13" t="s">
        <v>7</v>
      </c>
      <c r="N13">
        <v>7</v>
      </c>
      <c r="O13" t="s">
        <v>64</v>
      </c>
      <c r="P13" t="s">
        <v>12</v>
      </c>
      <c r="Q13" t="s">
        <v>65</v>
      </c>
      <c r="R13" t="s">
        <v>97</v>
      </c>
    </row>
    <row r="14" spans="1:56" x14ac:dyDescent="0.25">
      <c r="A14" s="1" t="s">
        <v>86</v>
      </c>
      <c r="B14" t="s">
        <v>4</v>
      </c>
      <c r="C14" t="s">
        <v>91</v>
      </c>
      <c r="D14" t="s">
        <v>7</v>
      </c>
      <c r="E14">
        <v>6</v>
      </c>
      <c r="F14" t="s">
        <v>93</v>
      </c>
      <c r="G14" t="s">
        <v>65</v>
      </c>
      <c r="H14" t="s">
        <v>12</v>
      </c>
      <c r="I14" t="s">
        <v>95</v>
      </c>
      <c r="L14" t="s">
        <v>67</v>
      </c>
      <c r="M14" t="s">
        <v>7</v>
      </c>
      <c r="N14">
        <v>7</v>
      </c>
      <c r="O14" t="s">
        <v>68</v>
      </c>
      <c r="P14" t="s">
        <v>12</v>
      </c>
      <c r="Q14" t="s">
        <v>14</v>
      </c>
      <c r="R14" t="s">
        <v>98</v>
      </c>
    </row>
    <row r="15" spans="1:56" x14ac:dyDescent="0.25">
      <c r="A15" s="1" t="s">
        <v>99</v>
      </c>
      <c r="B15" t="s">
        <v>100</v>
      </c>
      <c r="C15" t="s">
        <v>76</v>
      </c>
      <c r="D15" t="s">
        <v>7</v>
      </c>
      <c r="E15">
        <v>8</v>
      </c>
      <c r="F15" t="s">
        <v>77</v>
      </c>
      <c r="G15" t="s">
        <v>78</v>
      </c>
      <c r="H15" t="s">
        <v>79</v>
      </c>
      <c r="I15" t="s">
        <v>80</v>
      </c>
      <c r="L15" t="s">
        <v>76</v>
      </c>
      <c r="M15" t="s">
        <v>7</v>
      </c>
      <c r="N15">
        <v>8</v>
      </c>
      <c r="O15" t="s">
        <v>77</v>
      </c>
      <c r="P15" t="s">
        <v>78</v>
      </c>
      <c r="Q15" t="s">
        <v>79</v>
      </c>
      <c r="R15" t="s">
        <v>80</v>
      </c>
    </row>
    <row r="16" spans="1:56" x14ac:dyDescent="0.25">
      <c r="A16" s="1" t="s">
        <v>101</v>
      </c>
      <c r="B16" t="s">
        <v>102</v>
      </c>
      <c r="C16" t="s">
        <v>90</v>
      </c>
      <c r="D16" t="s">
        <v>73</v>
      </c>
      <c r="E16">
        <v>7</v>
      </c>
      <c r="F16" t="s">
        <v>92</v>
      </c>
      <c r="G16" t="s">
        <v>12</v>
      </c>
      <c r="H16" t="s">
        <v>65</v>
      </c>
      <c r="I16" t="s">
        <v>94</v>
      </c>
      <c r="L16" t="s">
        <v>90</v>
      </c>
      <c r="M16" t="s">
        <v>73</v>
      </c>
      <c r="N16">
        <v>7</v>
      </c>
      <c r="O16" t="s">
        <v>92</v>
      </c>
      <c r="P16" t="s">
        <v>12</v>
      </c>
      <c r="Q16" t="s">
        <v>65</v>
      </c>
      <c r="R16" t="s">
        <v>94</v>
      </c>
      <c r="U16" t="s">
        <v>91</v>
      </c>
      <c r="V16" t="s">
        <v>73</v>
      </c>
      <c r="W16">
        <v>7</v>
      </c>
      <c r="X16" t="s">
        <v>93</v>
      </c>
      <c r="Y16" t="s">
        <v>65</v>
      </c>
      <c r="Z16" t="s">
        <v>12</v>
      </c>
      <c r="AA16" t="s">
        <v>95</v>
      </c>
    </row>
    <row r="17" spans="1:19" x14ac:dyDescent="0.25">
      <c r="A17" s="1" t="s">
        <v>103</v>
      </c>
      <c r="B17" t="s">
        <v>72</v>
      </c>
      <c r="C17" t="s">
        <v>67</v>
      </c>
      <c r="D17" t="s">
        <v>73</v>
      </c>
      <c r="E17">
        <v>8</v>
      </c>
      <c r="F17" t="s">
        <v>68</v>
      </c>
      <c r="G17" t="s">
        <v>12</v>
      </c>
      <c r="H17" t="s">
        <v>14</v>
      </c>
      <c r="I17" t="s">
        <v>98</v>
      </c>
      <c r="K17" t="s">
        <v>116</v>
      </c>
      <c r="L17" t="s">
        <v>76</v>
      </c>
      <c r="M17" t="s">
        <v>73</v>
      </c>
      <c r="N17">
        <v>8</v>
      </c>
      <c r="O17" t="s">
        <v>117</v>
      </c>
      <c r="P17" t="s">
        <v>78</v>
      </c>
      <c r="Q17" t="s">
        <v>79</v>
      </c>
      <c r="R17" t="s">
        <v>80</v>
      </c>
    </row>
    <row r="18" spans="1:19" x14ac:dyDescent="0.25">
      <c r="A18" s="1" t="s">
        <v>104</v>
      </c>
      <c r="B18" t="s">
        <v>72</v>
      </c>
      <c r="C18" t="s">
        <v>5</v>
      </c>
      <c r="D18" t="s">
        <v>73</v>
      </c>
      <c r="E18">
        <v>8</v>
      </c>
      <c r="F18" t="s">
        <v>10</v>
      </c>
      <c r="G18" t="s">
        <v>12</v>
      </c>
      <c r="H18" t="s">
        <v>14</v>
      </c>
      <c r="I18" t="s">
        <v>96</v>
      </c>
      <c r="K18" t="s">
        <v>116</v>
      </c>
      <c r="L18" t="s">
        <v>76</v>
      </c>
      <c r="M18" t="s">
        <v>73</v>
      </c>
      <c r="N18">
        <v>8</v>
      </c>
      <c r="O18" t="s">
        <v>117</v>
      </c>
      <c r="P18" t="s">
        <v>78</v>
      </c>
      <c r="Q18" t="s">
        <v>79</v>
      </c>
      <c r="R18" t="s">
        <v>80</v>
      </c>
    </row>
    <row r="19" spans="1:19" x14ac:dyDescent="0.25">
      <c r="A19" s="1" t="s">
        <v>105</v>
      </c>
      <c r="B19" t="s">
        <v>72</v>
      </c>
      <c r="C19" t="s">
        <v>63</v>
      </c>
      <c r="D19" t="s">
        <v>73</v>
      </c>
      <c r="E19">
        <v>8</v>
      </c>
      <c r="F19" t="s">
        <v>64</v>
      </c>
      <c r="G19" t="s">
        <v>12</v>
      </c>
      <c r="H19" t="s">
        <v>65</v>
      </c>
      <c r="I19" t="s">
        <v>97</v>
      </c>
      <c r="K19" t="s">
        <v>116</v>
      </c>
      <c r="L19" t="s">
        <v>76</v>
      </c>
      <c r="M19" t="s">
        <v>73</v>
      </c>
      <c r="N19">
        <v>8</v>
      </c>
      <c r="O19" t="s">
        <v>117</v>
      </c>
      <c r="P19" t="s">
        <v>78</v>
      </c>
      <c r="Q19" t="s">
        <v>79</v>
      </c>
      <c r="R19" t="s">
        <v>80</v>
      </c>
    </row>
    <row r="20" spans="1:19" x14ac:dyDescent="0.25">
      <c r="A20" s="1" t="s">
        <v>106</v>
      </c>
      <c r="B20" t="s">
        <v>111</v>
      </c>
      <c r="C20" t="s">
        <v>91</v>
      </c>
      <c r="D20" t="s">
        <v>73</v>
      </c>
      <c r="E20">
        <v>11</v>
      </c>
      <c r="F20" t="s">
        <v>93</v>
      </c>
      <c r="G20" t="s">
        <v>65</v>
      </c>
      <c r="H20" t="s">
        <v>12</v>
      </c>
      <c r="I20" t="s">
        <v>95</v>
      </c>
      <c r="J20" t="s">
        <v>94</v>
      </c>
    </row>
    <row r="21" spans="1:19" x14ac:dyDescent="0.25">
      <c r="A21" s="1" t="s">
        <v>107</v>
      </c>
      <c r="B21" t="s">
        <v>112</v>
      </c>
      <c r="C21" t="s">
        <v>90</v>
      </c>
      <c r="D21" t="s">
        <v>7</v>
      </c>
      <c r="E21">
        <v>10</v>
      </c>
      <c r="F21" t="s">
        <v>92</v>
      </c>
      <c r="G21" t="s">
        <v>12</v>
      </c>
      <c r="H21" t="s">
        <v>65</v>
      </c>
      <c r="I21" t="s">
        <v>94</v>
      </c>
      <c r="J21" t="s">
        <v>118</v>
      </c>
      <c r="L21" t="s">
        <v>76</v>
      </c>
      <c r="M21" t="s">
        <v>7</v>
      </c>
      <c r="N21">
        <v>10</v>
      </c>
      <c r="O21" t="s">
        <v>77</v>
      </c>
      <c r="P21" t="s">
        <v>78</v>
      </c>
      <c r="Q21" t="s">
        <v>79</v>
      </c>
      <c r="R21" t="s">
        <v>80</v>
      </c>
      <c r="S21" t="s">
        <v>119</v>
      </c>
    </row>
    <row r="22" spans="1:19" x14ac:dyDescent="0.25">
      <c r="A22" s="1" t="s">
        <v>108</v>
      </c>
      <c r="B22" t="s">
        <v>113</v>
      </c>
      <c r="C22" t="s">
        <v>91</v>
      </c>
      <c r="D22" t="s">
        <v>73</v>
      </c>
      <c r="E22">
        <v>12</v>
      </c>
      <c r="F22" t="s">
        <v>93</v>
      </c>
      <c r="G22" t="s">
        <v>94</v>
      </c>
      <c r="H22" t="s">
        <v>120</v>
      </c>
      <c r="I22" t="s">
        <v>95</v>
      </c>
      <c r="J22" t="s">
        <v>121</v>
      </c>
      <c r="L22" t="s">
        <v>122</v>
      </c>
      <c r="M22" t="s">
        <v>73</v>
      </c>
      <c r="N22">
        <v>14</v>
      </c>
      <c r="O22" t="s">
        <v>125</v>
      </c>
      <c r="P22" t="s">
        <v>126</v>
      </c>
      <c r="Q22" t="s">
        <v>120</v>
      </c>
      <c r="R22" t="s">
        <v>127</v>
      </c>
      <c r="S22" t="s">
        <v>128</v>
      </c>
    </row>
    <row r="23" spans="1:19" x14ac:dyDescent="0.25">
      <c r="A23" s="1" t="s">
        <v>109</v>
      </c>
      <c r="B23" t="s">
        <v>114</v>
      </c>
      <c r="C23" t="s">
        <v>91</v>
      </c>
      <c r="D23" t="s">
        <v>73</v>
      </c>
      <c r="E23">
        <v>12</v>
      </c>
      <c r="F23" t="s">
        <v>93</v>
      </c>
      <c r="G23" t="s">
        <v>94</v>
      </c>
      <c r="H23" t="s">
        <v>120</v>
      </c>
      <c r="I23" t="s">
        <v>95</v>
      </c>
      <c r="J23" t="s">
        <v>121</v>
      </c>
      <c r="L23" t="s">
        <v>123</v>
      </c>
      <c r="M23" t="s">
        <v>73</v>
      </c>
      <c r="N23">
        <v>14</v>
      </c>
      <c r="O23" t="s">
        <v>125</v>
      </c>
      <c r="P23" t="s">
        <v>97</v>
      </c>
      <c r="Q23" t="s">
        <v>120</v>
      </c>
      <c r="R23" t="s">
        <v>127</v>
      </c>
      <c r="S23" t="s">
        <v>128</v>
      </c>
    </row>
    <row r="24" spans="1:19" x14ac:dyDescent="0.25">
      <c r="A24" s="1" t="s">
        <v>110</v>
      </c>
      <c r="B24" t="s">
        <v>115</v>
      </c>
      <c r="C24" t="s">
        <v>91</v>
      </c>
      <c r="D24" t="s">
        <v>73</v>
      </c>
      <c r="E24">
        <v>12</v>
      </c>
      <c r="F24" t="s">
        <v>93</v>
      </c>
      <c r="G24" t="s">
        <v>94</v>
      </c>
      <c r="H24" t="s">
        <v>120</v>
      </c>
      <c r="I24" t="s">
        <v>95</v>
      </c>
      <c r="J24" t="s">
        <v>121</v>
      </c>
      <c r="L24" t="s">
        <v>124</v>
      </c>
      <c r="M24" t="s">
        <v>73</v>
      </c>
      <c r="N24">
        <v>14</v>
      </c>
      <c r="O24" t="s">
        <v>125</v>
      </c>
      <c r="P24" t="s">
        <v>96</v>
      </c>
      <c r="Q24" t="s">
        <v>120</v>
      </c>
      <c r="R24" t="s">
        <v>127</v>
      </c>
      <c r="S24" t="s">
        <v>128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76F34-80F0-448A-93AA-1E9DFD1276DC}">
  <dimension ref="A1:F15"/>
  <sheetViews>
    <sheetView topLeftCell="A4" zoomScale="256" zoomScaleNormal="256" workbookViewId="0">
      <selection activeCell="E4" sqref="E4"/>
    </sheetView>
  </sheetViews>
  <sheetFormatPr defaultRowHeight="15" x14ac:dyDescent="0.25"/>
  <cols>
    <col min="1" max="1" width="29.140625" style="1" customWidth="1"/>
    <col min="2" max="2" width="13.85546875" bestFit="1" customWidth="1"/>
    <col min="3" max="3" width="11.85546875" style="1" bestFit="1" customWidth="1"/>
    <col min="4" max="4" width="18.7109375" bestFit="1" customWidth="1"/>
    <col min="5" max="5" width="9.140625" style="3"/>
    <col min="6" max="6" width="11.140625" style="1" bestFit="1" customWidth="1"/>
  </cols>
  <sheetData>
    <row r="1" spans="1:6" x14ac:dyDescent="0.25">
      <c r="A1" s="1" t="s">
        <v>131</v>
      </c>
      <c r="B1" t="s">
        <v>132</v>
      </c>
      <c r="C1" s="1" t="s">
        <v>129</v>
      </c>
      <c r="D1" t="s">
        <v>133</v>
      </c>
      <c r="E1" s="3" t="s">
        <v>137</v>
      </c>
      <c r="F1" s="1" t="s">
        <v>130</v>
      </c>
    </row>
    <row r="2" spans="1:6" x14ac:dyDescent="0.25">
      <c r="A2" s="1" t="s">
        <v>134</v>
      </c>
      <c r="B2" t="s">
        <v>135</v>
      </c>
      <c r="C2" s="1" t="s">
        <v>160</v>
      </c>
      <c r="D2" t="s">
        <v>63</v>
      </c>
      <c r="E2" s="3">
        <f>1/3</f>
        <v>0.33333333333333331</v>
      </c>
      <c r="F2" s="1" t="s">
        <v>138</v>
      </c>
    </row>
    <row r="3" spans="1:6" x14ac:dyDescent="0.25">
      <c r="A3" s="1" t="s">
        <v>134</v>
      </c>
      <c r="B3" t="s">
        <v>135</v>
      </c>
      <c r="C3" s="1" t="s">
        <v>161</v>
      </c>
      <c r="D3" t="s">
        <v>67</v>
      </c>
      <c r="E3" s="3">
        <f>1/3</f>
        <v>0.33333333333333331</v>
      </c>
      <c r="F3" s="1" t="s">
        <v>138</v>
      </c>
    </row>
    <row r="4" spans="1:6" x14ac:dyDescent="0.25">
      <c r="A4" s="1" t="s">
        <v>134</v>
      </c>
      <c r="B4" t="s">
        <v>135</v>
      </c>
      <c r="C4" s="1" t="s">
        <v>162</v>
      </c>
      <c r="D4" t="s">
        <v>5</v>
      </c>
      <c r="E4" s="3">
        <f>1/3</f>
        <v>0.33333333333333331</v>
      </c>
      <c r="F4" s="1" t="s">
        <v>138</v>
      </c>
    </row>
    <row r="5" spans="1:6" x14ac:dyDescent="0.25">
      <c r="A5" s="1" t="s">
        <v>141</v>
      </c>
      <c r="B5" t="s">
        <v>142</v>
      </c>
      <c r="C5" s="1" t="s">
        <v>136</v>
      </c>
      <c r="D5" t="s">
        <v>90</v>
      </c>
      <c r="E5" s="3">
        <v>0.5</v>
      </c>
      <c r="F5" s="1" t="s">
        <v>143</v>
      </c>
    </row>
    <row r="6" spans="1:6" x14ac:dyDescent="0.25">
      <c r="A6" s="1" t="s">
        <v>141</v>
      </c>
      <c r="B6" t="s">
        <v>142</v>
      </c>
      <c r="C6" s="1" t="s">
        <v>139</v>
      </c>
      <c r="D6" t="s">
        <v>91</v>
      </c>
      <c r="E6" s="3">
        <v>0.5</v>
      </c>
      <c r="F6" s="1" t="s">
        <v>143</v>
      </c>
    </row>
    <row r="7" spans="1:6" x14ac:dyDescent="0.25">
      <c r="A7" s="1" t="s">
        <v>74</v>
      </c>
      <c r="B7" t="s">
        <v>144</v>
      </c>
      <c r="C7" s="1" t="s">
        <v>136</v>
      </c>
      <c r="D7" t="s">
        <v>90</v>
      </c>
      <c r="E7" s="3">
        <v>0.4</v>
      </c>
      <c r="F7" s="1" t="s">
        <v>145</v>
      </c>
    </row>
    <row r="8" spans="1:6" x14ac:dyDescent="0.25">
      <c r="A8" s="1" t="s">
        <v>74</v>
      </c>
      <c r="B8" t="s">
        <v>144</v>
      </c>
      <c r="C8" s="1" t="s">
        <v>139</v>
      </c>
      <c r="D8" t="s">
        <v>91</v>
      </c>
      <c r="E8" s="3">
        <v>0.4</v>
      </c>
      <c r="F8" s="1" t="s">
        <v>145</v>
      </c>
    </row>
    <row r="9" spans="1:6" x14ac:dyDescent="0.25">
      <c r="A9" s="1" t="s">
        <v>74</v>
      </c>
      <c r="B9" t="s">
        <v>144</v>
      </c>
      <c r="C9" s="1" t="s">
        <v>140</v>
      </c>
      <c r="D9" t="s">
        <v>76</v>
      </c>
      <c r="E9" s="3">
        <v>0.2</v>
      </c>
      <c r="F9" s="1" t="s">
        <v>146</v>
      </c>
    </row>
    <row r="10" spans="1:6" x14ac:dyDescent="0.25">
      <c r="A10" s="1" t="s">
        <v>81</v>
      </c>
      <c r="B10" t="s">
        <v>147</v>
      </c>
      <c r="C10" s="1" t="s">
        <v>136</v>
      </c>
      <c r="D10" t="s">
        <v>90</v>
      </c>
      <c r="E10" s="3">
        <f>0.4*0.5</f>
        <v>0.2</v>
      </c>
      <c r="F10" s="1" t="s">
        <v>149</v>
      </c>
    </row>
    <row r="11" spans="1:6" x14ac:dyDescent="0.25">
      <c r="A11" s="1" t="s">
        <v>81</v>
      </c>
      <c r="B11" t="s">
        <v>147</v>
      </c>
      <c r="C11" s="1" t="s">
        <v>139</v>
      </c>
      <c r="D11" t="s">
        <v>76</v>
      </c>
      <c r="E11" s="3">
        <f>0.4*0.5</f>
        <v>0.2</v>
      </c>
      <c r="F11" s="1" t="s">
        <v>149</v>
      </c>
    </row>
    <row r="12" spans="1:6" x14ac:dyDescent="0.25">
      <c r="A12" s="1" t="s">
        <v>81</v>
      </c>
      <c r="B12" t="s">
        <v>147</v>
      </c>
      <c r="C12" s="1" t="s">
        <v>140</v>
      </c>
      <c r="D12" t="s">
        <v>148</v>
      </c>
      <c r="E12" s="3">
        <f>0.2*0.5</f>
        <v>0.1</v>
      </c>
      <c r="F12" s="1" t="s">
        <v>149</v>
      </c>
    </row>
    <row r="13" spans="1:6" x14ac:dyDescent="0.25">
      <c r="A13" s="1" t="s">
        <v>81</v>
      </c>
      <c r="B13" t="s">
        <v>147</v>
      </c>
      <c r="C13" s="1" t="s">
        <v>150</v>
      </c>
      <c r="D13" t="s">
        <v>124</v>
      </c>
      <c r="E13" s="3">
        <v>0.5</v>
      </c>
      <c r="F13" s="1" t="s">
        <v>153</v>
      </c>
    </row>
    <row r="14" spans="1:6" x14ac:dyDescent="0.25">
      <c r="A14" s="1" t="s">
        <v>81</v>
      </c>
      <c r="B14" t="s">
        <v>147</v>
      </c>
      <c r="C14" s="1" t="s">
        <v>151</v>
      </c>
      <c r="D14" t="s">
        <v>123</v>
      </c>
      <c r="E14" s="3">
        <v>0.5</v>
      </c>
      <c r="F14" s="1" t="s">
        <v>153</v>
      </c>
    </row>
    <row r="15" spans="1:6" x14ac:dyDescent="0.25">
      <c r="A15" s="1" t="s">
        <v>81</v>
      </c>
      <c r="B15" t="s">
        <v>147</v>
      </c>
      <c r="C15" s="1" t="s">
        <v>152</v>
      </c>
      <c r="D15" t="s">
        <v>122</v>
      </c>
      <c r="E15" s="3">
        <v>0.5</v>
      </c>
      <c r="F15" s="1" t="s">
        <v>153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4752D-41D9-49AC-A3BF-47F5A2A71C06}">
  <dimension ref="A1:D1"/>
  <sheetViews>
    <sheetView zoomScale="220" zoomScaleNormal="220" workbookViewId="0">
      <selection activeCell="D26" sqref="D26"/>
    </sheetView>
  </sheetViews>
  <sheetFormatPr defaultRowHeight="15" x14ac:dyDescent="0.25"/>
  <cols>
    <col min="1" max="1" width="8.28515625" bestFit="1" customWidth="1"/>
    <col min="2" max="2" width="11.7109375" bestFit="1" customWidth="1"/>
    <col min="3" max="3" width="7" bestFit="1" customWidth="1"/>
    <col min="4" max="4" width="10.42578125" bestFit="1" customWidth="1"/>
  </cols>
  <sheetData>
    <row r="1" spans="1:4" x14ac:dyDescent="0.25">
      <c r="A1" t="s">
        <v>154</v>
      </c>
      <c r="B1" t="s">
        <v>155</v>
      </c>
      <c r="C1" t="s">
        <v>156</v>
      </c>
      <c r="D1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Run</vt:lpstr>
      <vt:lpstr>Trainers</vt:lpstr>
      <vt:lpstr>Encounters</vt:lpstr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</dc:creator>
  <cp:lastModifiedBy>Trevor</cp:lastModifiedBy>
  <dcterms:created xsi:type="dcterms:W3CDTF">2022-01-11T10:39:55Z</dcterms:created>
  <dcterms:modified xsi:type="dcterms:W3CDTF">2022-01-20T09:45:57Z</dcterms:modified>
</cp:coreProperties>
</file>