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us\Desktop\GPT4data+example\"/>
    </mc:Choice>
  </mc:AlternateContent>
  <xr:revisionPtr revIDLastSave="0" documentId="13_ncr:1_{55751F2C-E1F6-4A48-8476-85D5DF1B629B}" xr6:coauthVersionLast="47" xr6:coauthVersionMax="47" xr10:uidLastSave="{00000000-0000-0000-0000-000000000000}"/>
  <bookViews>
    <workbookView xWindow="-110" yWindow="-110" windowWidth="25820" windowHeight="14020" xr2:uid="{288963FA-09DB-4C2B-B82B-3D5E3E4FA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  <c r="L25" i="1"/>
  <c r="K26" i="1"/>
  <c r="K25" i="1"/>
  <c r="J26" i="1"/>
  <c r="J25" i="1"/>
  <c r="I26" i="1"/>
  <c r="I25" i="1"/>
  <c r="H26" i="1"/>
  <c r="H25" i="1"/>
  <c r="G26" i="1"/>
  <c r="G25" i="1"/>
  <c r="F26" i="1"/>
  <c r="F25" i="1"/>
  <c r="E26" i="1"/>
  <c r="E25" i="1"/>
  <c r="D26" i="1"/>
  <c r="D25" i="1"/>
  <c r="C26" i="1"/>
  <c r="C25" i="1"/>
  <c r="B26" i="1"/>
  <c r="B25" i="1"/>
  <c r="A26" i="1"/>
  <c r="A25" i="1"/>
  <c r="L24" i="1"/>
  <c r="K24" i="1"/>
  <c r="J24" i="1"/>
  <c r="I24" i="1"/>
  <c r="H24" i="1"/>
  <c r="G24" i="1"/>
  <c r="F24" i="1"/>
  <c r="H23" i="1"/>
  <c r="E24" i="1"/>
  <c r="D24" i="1"/>
  <c r="C24" i="1"/>
  <c r="B24" i="1"/>
  <c r="A24" i="1"/>
  <c r="A23" i="1"/>
  <c r="L23" i="1"/>
  <c r="K23" i="1"/>
  <c r="J23" i="1"/>
  <c r="I23" i="1"/>
  <c r="G23" i="1"/>
  <c r="E23" i="1"/>
  <c r="F23" i="1"/>
  <c r="D23" i="1"/>
  <c r="C23" i="1"/>
  <c r="B23" i="1"/>
</calcChain>
</file>

<file path=xl/sharedStrings.xml><?xml version="1.0" encoding="utf-8"?>
<sst xmlns="http://schemas.openxmlformats.org/spreadsheetml/2006/main" count="252" uniqueCount="78">
  <si>
    <t>p1s1</t>
    <phoneticPr fontId="1" type="noConversion"/>
  </si>
  <si>
    <t>p1s2</t>
    <phoneticPr fontId="1" type="noConversion"/>
  </si>
  <si>
    <t>p1s3</t>
    <phoneticPr fontId="1" type="noConversion"/>
  </si>
  <si>
    <t>p2s1</t>
    <phoneticPr fontId="1" type="noConversion"/>
  </si>
  <si>
    <t>p2s2</t>
    <phoneticPr fontId="1" type="noConversion"/>
  </si>
  <si>
    <t>p2s3</t>
    <phoneticPr fontId="1" type="noConversion"/>
  </si>
  <si>
    <t>p3s1</t>
    <phoneticPr fontId="1" type="noConversion"/>
  </si>
  <si>
    <t>p3s2</t>
    <phoneticPr fontId="1" type="noConversion"/>
  </si>
  <si>
    <t>p3s3</t>
    <phoneticPr fontId="1" type="noConversion"/>
  </si>
  <si>
    <t>p4s1</t>
    <phoneticPr fontId="1" type="noConversion"/>
  </si>
  <si>
    <t>p4s2</t>
    <phoneticPr fontId="1" type="noConversion"/>
  </si>
  <si>
    <t>p4s3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</si>
  <si>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</si>
  <si>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</si>
  <si>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</si>
  <si>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f1:failed to provide code</t>
    <phoneticPr fontId="1" type="noConversion"/>
  </si>
  <si>
    <t>f1:failed to generate code in single chunk</t>
    <phoneticPr fontId="1" type="noConversion"/>
  </si>
  <si>
    <t>f3:failed to capture dots</t>
    <phoneticPr fontId="1" type="noConversion"/>
  </si>
  <si>
    <t>f3:game automatically loses</t>
    <phoneticPr fontId="1" type="noConversion"/>
  </si>
  <si>
    <t>p</t>
    <phoneticPr fontId="1" type="noConversion"/>
  </si>
  <si>
    <t>f3:failed to move snake</t>
    <phoneticPr fontId="1" type="noConversion"/>
  </si>
  <si>
    <t>f1</t>
    <phoneticPr fontId="1" type="noConversion"/>
  </si>
  <si>
    <t>f2:AttributeError: 'Snake' object has no attribute 'draw'</t>
    <phoneticPr fontId="1" type="noConversion"/>
  </si>
  <si>
    <t>f2:IndentationError: expected an indented block after class definition on line 6</t>
    <phoneticPr fontId="1" type="noConversion"/>
  </si>
  <si>
    <t>f2:TypeError: cannot unpack non-iterable int object</t>
    <phoneticPr fontId="1" type="noConversion"/>
  </si>
  <si>
    <t>f3:game loses when snake eats dot</t>
    <phoneticPr fontId="1" type="noConversion"/>
  </si>
  <si>
    <t>f3:snake wont die</t>
    <phoneticPr fontId="1" type="noConversion"/>
  </si>
  <si>
    <t>f3:cant control snake</t>
    <phoneticPr fontId="1" type="noConversion"/>
  </si>
  <si>
    <t>f2:IndentationError: expected an indented block after class definition on line 39</t>
    <phoneticPr fontId="1" type="noConversion"/>
  </si>
  <si>
    <t>f3:ternimal based</t>
    <phoneticPr fontId="1" type="noConversion"/>
  </si>
  <si>
    <t>f3:terminal based</t>
    <phoneticPr fontId="1" type="noConversion"/>
  </si>
  <si>
    <t>f3:game loses when snake touches dot</t>
    <phoneticPr fontId="1" type="noConversion"/>
  </si>
  <si>
    <t>f3:game crashes</t>
    <phoneticPr fontId="1" type="noConversion"/>
  </si>
  <si>
    <t>f2:UnboundLocalError: local variable 'foodx' referenced before assignment</t>
    <phoneticPr fontId="1" type="noConversion"/>
  </si>
  <si>
    <t>f3:snake too fast and unplayable</t>
    <phoneticPr fontId="1" type="noConversion"/>
  </si>
  <si>
    <t>f2:UnboundLocalError: local variable 'snake_speed' referenced before assignment</t>
    <phoneticPr fontId="1" type="noConversion"/>
  </si>
  <si>
    <t>f3:game closes automatically</t>
    <phoneticPr fontId="1" type="noConversion"/>
  </si>
  <si>
    <t>f2:UnboundLocalError: local variable 'length_of_snake' referenced before assignment</t>
    <phoneticPr fontId="1" type="noConversion"/>
  </si>
  <si>
    <t>f3:snake too fast and uncontrollable</t>
    <phoneticPr fontId="1" type="noConversion"/>
  </si>
  <si>
    <t>f3:snake barely moved, cant pick up dot</t>
    <phoneticPr fontId="1" type="noConversion"/>
  </si>
  <si>
    <t>f3:game failed to start</t>
    <phoneticPr fontId="1" type="noConversion"/>
  </si>
  <si>
    <t>f3:game loses when touching dot</t>
    <phoneticPr fontId="1" type="noConversion"/>
  </si>
  <si>
    <t>f2:IndentationError: expected an indented block after class definition on line 23</t>
    <phoneticPr fontId="1" type="noConversion"/>
  </si>
  <si>
    <t>f2:TypeError: unsupported operand type(s) for -: 'str' and 'float'</t>
    <phoneticPr fontId="1" type="noConversion"/>
  </si>
  <si>
    <t>f2:ValueError: too many values to unpack (expected 2)</t>
    <phoneticPr fontId="1" type="noConversion"/>
  </si>
  <si>
    <t>f2:NameError: name 'BLACK' is not defined</t>
    <phoneticPr fontId="1" type="noConversion"/>
  </si>
  <si>
    <t>f2:IndexError: list index out of range</t>
    <phoneticPr fontId="1" type="noConversion"/>
  </si>
  <si>
    <t>f1:no code</t>
    <phoneticPr fontId="1" type="noConversion"/>
  </si>
  <si>
    <t>f3:failed to capture the dot</t>
    <phoneticPr fontId="1" type="noConversion"/>
  </si>
  <si>
    <t>f3:failed to pick up dot</t>
    <phoneticPr fontId="1" type="noConversion"/>
  </si>
  <si>
    <t>f2:UnboundLocalError: local variable 'food_pos' referenced before assignment</t>
    <phoneticPr fontId="1" type="noConversion"/>
  </si>
  <si>
    <t>f3:game closes instantly</t>
    <phoneticPr fontId="1" type="noConversion"/>
  </si>
  <si>
    <t>f3:game does not lose when snake touches it self</t>
    <phoneticPr fontId="1" type="noConversion"/>
  </si>
  <si>
    <t>f3:snake failed to be controlled</t>
    <phoneticPr fontId="1" type="noConversion"/>
  </si>
  <si>
    <t>f2:UnboundLocalError: local variable 'dot' referenced before assignment</t>
    <phoneticPr fontId="1" type="noConversion"/>
  </si>
  <si>
    <t>f2:game crashes</t>
    <phoneticPr fontId="1" type="noConversion"/>
  </si>
  <si>
    <t>f3:game ends automatically</t>
    <phoneticPr fontId="1" type="noConversion"/>
  </si>
  <si>
    <t>f3:game automatically fails</t>
    <phoneticPr fontId="1" type="noConversion"/>
  </si>
  <si>
    <t>f2:_tkinter.TclError: invalid command name ".!snakegame"</t>
    <phoneticPr fontId="1" type="noConversion"/>
  </si>
  <si>
    <t>f1:failed to generate code in one chunk</t>
    <phoneticPr fontId="1" type="noConversion"/>
  </si>
  <si>
    <t>f2UnboundLocalError: local variable 'snake_speed' referenced before assignment</t>
    <phoneticPr fontId="1" type="noConversion"/>
  </si>
  <si>
    <t>f2:attepted to used non-existant resource</t>
    <phoneticPr fontId="1" type="noConversion"/>
  </si>
  <si>
    <t>f3:dot failed to be removed, snake failed to grow</t>
    <phoneticPr fontId="1" type="noConversion"/>
  </si>
  <si>
    <t>f3:failed to capture dot</t>
    <phoneticPr fontId="1" type="noConversion"/>
  </si>
  <si>
    <t>f2:ModuleNotFoundError: No module named '_curses'</t>
    <phoneticPr fontId="1" type="noConversion"/>
  </si>
  <si>
    <t>f2:_tkinter.TclError: invalid command name ".!snake"</t>
    <phoneticPr fontId="1" type="noConversion"/>
  </si>
  <si>
    <t>f3:snake failed to move, program seemed incomplete</t>
    <phoneticPr fontId="1" type="noConversion"/>
  </si>
  <si>
    <t>f2:RuntimeError: Make sure the images are available</t>
    <phoneticPr fontId="1" type="noConversion"/>
  </si>
  <si>
    <t>f3:snake cant move down</t>
    <phoneticPr fontId="1" type="noConversion"/>
  </si>
  <si>
    <t>f1:UnboundLocalError: local variable 'snake_speed' referenced before assignment</t>
    <phoneticPr fontId="1" type="noConversion"/>
  </si>
  <si>
    <t>f2:FileNotFoundError: No file 'snake_head.png' found in working directory 'C:\Users\Augustus'.</t>
    <phoneticPr fontId="1" type="noConversion"/>
  </si>
  <si>
    <t>f2:FileNotFoundError: No file 'background.jpg' found in working directory 'C:\Users\Augustus'</t>
    <phoneticPr fontId="1" type="noConversion"/>
  </si>
  <si>
    <t>f3:game freeze when snake touches dot</t>
    <phoneticPr fontId="1" type="noConversion"/>
  </si>
  <si>
    <t>f2:invalid syntax</t>
    <phoneticPr fontId="1" type="noConversion"/>
  </si>
  <si>
    <t>f3:over primative, no visual display</t>
    <phoneticPr fontId="1" type="noConversion"/>
  </si>
  <si>
    <t>f3:screen froze</t>
    <phoneticPr fontId="1" type="noConversion"/>
  </si>
  <si>
    <t>f2:terminal based, game over when snake touches food</t>
    <phoneticPr fontId="1" type="noConversion"/>
  </si>
  <si>
    <t>f3:item failed to display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</si>
</sst>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A108-FEE1-42A5-A8F4-DA1C1299068C}">
  <dimension ref="A1:L26"/>
  <sheetViews>
    <sheetView tabSelected="1" zoomScale="86" zoomScaleNormal="206" workbookViewId="0">
      <selection activeCell="C32" sqref="C32"/>
    </sheetView>
  </sheetViews>
  <sheetFormatPr defaultRowHeight="14"/>
  <cols>
    <col min="1" max="1" width="32" customWidth="1"/>
    <col min="2" max="2" width="35.4140625" customWidth="1"/>
    <col min="3" max="3" width="38.33203125" customWidth="1"/>
    <col min="4" max="4" width="31.6640625" customWidth="1"/>
    <col min="5" max="5" width="33.08203125" customWidth="1"/>
    <col min="6" max="6" width="34.58203125" customWidth="1"/>
    <col min="7" max="7" width="60" customWidth="1"/>
    <col min="8" max="8" width="28.4140625" customWidth="1"/>
    <col min="9" max="9" width="41.83203125" customWidth="1"/>
    <col min="10" max="10" width="41.5" customWidth="1"/>
    <col min="11" max="11" width="35.08203125" customWidth="1"/>
    <col min="12" max="12" width="21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62</v>
      </c>
      <c r="D2" t="s">
        <v>14</v>
      </c>
      <c r="E2" t="s">
        <v>14</v>
      </c>
      <c r="F2" t="s">
        <v>14</v>
      </c>
      <c r="G2" t="s">
        <v>59</v>
      </c>
      <c r="H2" t="s">
        <v>14</v>
      </c>
      <c r="I2" t="s">
        <v>16</v>
      </c>
      <c r="J2" t="s">
        <v>72</v>
      </c>
      <c r="K2" t="s">
        <v>12</v>
      </c>
      <c r="L2" t="s">
        <v>76</v>
      </c>
    </row>
    <row r="3" spans="1:12">
      <c r="A3" t="s">
        <v>12</v>
      </c>
      <c r="B3" t="s">
        <v>60</v>
      </c>
      <c r="C3" t="s">
        <v>12</v>
      </c>
      <c r="D3" t="s">
        <v>14</v>
      </c>
      <c r="E3" t="s">
        <v>14</v>
      </c>
      <c r="F3" t="s">
        <v>14</v>
      </c>
      <c r="G3" t="s">
        <v>64</v>
      </c>
      <c r="H3" t="s">
        <v>16</v>
      </c>
      <c r="I3" t="s">
        <v>16</v>
      </c>
      <c r="J3" t="s">
        <v>64</v>
      </c>
      <c r="K3" t="s">
        <v>74</v>
      </c>
      <c r="L3" t="s">
        <v>74</v>
      </c>
    </row>
    <row r="4" spans="1:12">
      <c r="A4" t="s">
        <v>12</v>
      </c>
      <c r="B4" t="s">
        <v>12</v>
      </c>
      <c r="C4" t="s">
        <v>13</v>
      </c>
      <c r="D4" t="s">
        <v>14</v>
      </c>
      <c r="E4" t="s">
        <v>77</v>
      </c>
      <c r="F4" t="s">
        <v>14</v>
      </c>
      <c r="G4" t="s">
        <v>59</v>
      </c>
      <c r="H4" t="s">
        <v>14</v>
      </c>
      <c r="I4" t="s">
        <v>50</v>
      </c>
      <c r="J4" t="s">
        <v>64</v>
      </c>
      <c r="K4" t="s">
        <v>75</v>
      </c>
      <c r="L4" t="s">
        <v>12</v>
      </c>
    </row>
    <row r="5" spans="1:12">
      <c r="A5" t="s">
        <v>13</v>
      </c>
      <c r="B5" t="s">
        <v>61</v>
      </c>
      <c r="C5" t="s">
        <v>13</v>
      </c>
      <c r="D5" t="s">
        <v>14</v>
      </c>
      <c r="E5" t="s">
        <v>59</v>
      </c>
      <c r="F5" t="s">
        <v>69</v>
      </c>
      <c r="G5" t="s">
        <v>14</v>
      </c>
      <c r="H5" t="s">
        <v>15</v>
      </c>
      <c r="I5" t="s">
        <v>16</v>
      </c>
      <c r="J5" t="s">
        <v>73</v>
      </c>
      <c r="K5" t="s">
        <v>14</v>
      </c>
      <c r="L5" t="s">
        <v>14</v>
      </c>
    </row>
    <row r="6" spans="1:12">
      <c r="A6" t="s">
        <v>13</v>
      </c>
      <c r="B6" t="s">
        <v>35</v>
      </c>
      <c r="C6" t="s">
        <v>13</v>
      </c>
      <c r="D6" t="s">
        <v>59</v>
      </c>
      <c r="E6" t="s">
        <v>59</v>
      </c>
      <c r="F6" t="s">
        <v>59</v>
      </c>
      <c r="G6" t="s">
        <v>19</v>
      </c>
      <c r="H6" t="s">
        <v>32</v>
      </c>
      <c r="I6" t="s">
        <v>20</v>
      </c>
      <c r="J6" t="s">
        <v>64</v>
      </c>
      <c r="K6" t="s">
        <v>14</v>
      </c>
      <c r="L6" t="s">
        <v>14</v>
      </c>
    </row>
    <row r="7" spans="1:12">
      <c r="A7" t="s">
        <v>13</v>
      </c>
      <c r="B7" t="s">
        <v>15</v>
      </c>
      <c r="C7" t="s">
        <v>13</v>
      </c>
      <c r="D7" t="s">
        <v>59</v>
      </c>
      <c r="E7" t="s">
        <v>59</v>
      </c>
      <c r="F7" t="s">
        <v>59</v>
      </c>
      <c r="G7" t="s">
        <v>19</v>
      </c>
      <c r="H7" t="s">
        <v>20</v>
      </c>
      <c r="I7" t="s">
        <v>31</v>
      </c>
      <c r="J7" t="s">
        <v>19</v>
      </c>
      <c r="K7" t="s">
        <v>19</v>
      </c>
      <c r="L7" t="s">
        <v>19</v>
      </c>
    </row>
    <row r="8" spans="1:12">
      <c r="A8" t="s">
        <v>13</v>
      </c>
      <c r="B8" t="s">
        <v>13</v>
      </c>
      <c r="C8" t="s">
        <v>12</v>
      </c>
      <c r="D8" t="s">
        <v>59</v>
      </c>
      <c r="E8" t="s">
        <v>59</v>
      </c>
      <c r="F8" t="s">
        <v>59</v>
      </c>
      <c r="G8" t="s">
        <v>29</v>
      </c>
      <c r="H8" t="s">
        <v>30</v>
      </c>
      <c r="I8" t="s">
        <v>30</v>
      </c>
      <c r="J8" t="s">
        <v>45</v>
      </c>
      <c r="K8" t="s">
        <v>44</v>
      </c>
      <c r="L8" t="s">
        <v>46</v>
      </c>
    </row>
    <row r="9" spans="1:12">
      <c r="A9" t="s">
        <v>13</v>
      </c>
      <c r="B9" t="s">
        <v>16</v>
      </c>
      <c r="C9" t="s">
        <v>16</v>
      </c>
      <c r="D9" t="s">
        <v>33</v>
      </c>
      <c r="E9" t="s">
        <v>34</v>
      </c>
      <c r="F9" t="s">
        <v>19</v>
      </c>
      <c r="G9" t="s">
        <v>19</v>
      </c>
      <c r="H9" t="s">
        <v>21</v>
      </c>
      <c r="I9" t="s">
        <v>19</v>
      </c>
      <c r="J9" t="s">
        <v>19</v>
      </c>
      <c r="K9" t="s">
        <v>47</v>
      </c>
      <c r="L9" t="s">
        <v>37</v>
      </c>
    </row>
    <row r="10" spans="1:12">
      <c r="A10" t="s">
        <v>14</v>
      </c>
      <c r="B10" t="s">
        <v>33</v>
      </c>
      <c r="C10" t="s">
        <v>63</v>
      </c>
      <c r="D10" t="s">
        <v>19</v>
      </c>
      <c r="E10" t="s">
        <v>19</v>
      </c>
      <c r="F10" t="s">
        <v>19</v>
      </c>
      <c r="G10" t="s">
        <v>19</v>
      </c>
      <c r="H10" t="s">
        <v>21</v>
      </c>
      <c r="I10" t="s">
        <v>19</v>
      </c>
      <c r="J10" t="s">
        <v>48</v>
      </c>
      <c r="K10" t="s">
        <v>49</v>
      </c>
      <c r="L10" t="s">
        <v>19</v>
      </c>
    </row>
    <row r="11" spans="1:12">
      <c r="A11" t="s">
        <v>14</v>
      </c>
      <c r="B11" t="s">
        <v>15</v>
      </c>
      <c r="C11" t="s">
        <v>14</v>
      </c>
      <c r="D11" t="s">
        <v>19</v>
      </c>
      <c r="E11" t="s">
        <v>21</v>
      </c>
      <c r="F11" t="s">
        <v>19</v>
      </c>
      <c r="G11" t="s">
        <v>21</v>
      </c>
      <c r="H11" t="s">
        <v>19</v>
      </c>
      <c r="I11" t="s">
        <v>28</v>
      </c>
      <c r="J11" t="s">
        <v>19</v>
      </c>
      <c r="K11" t="s">
        <v>47</v>
      </c>
      <c r="L11" t="s">
        <v>19</v>
      </c>
    </row>
    <row r="12" spans="1:12">
      <c r="A12" t="s">
        <v>15</v>
      </c>
      <c r="B12" t="s">
        <v>14</v>
      </c>
      <c r="C12" t="s">
        <v>64</v>
      </c>
      <c r="D12" t="s">
        <v>19</v>
      </c>
      <c r="E12" t="s">
        <v>35</v>
      </c>
      <c r="F12" t="s">
        <v>19</v>
      </c>
      <c r="G12" t="s">
        <v>19</v>
      </c>
      <c r="H12" t="s">
        <v>25</v>
      </c>
      <c r="I12" t="s">
        <v>27</v>
      </c>
      <c r="J12" t="s">
        <v>50</v>
      </c>
      <c r="K12" t="s">
        <v>51</v>
      </c>
      <c r="L12" t="s">
        <v>50</v>
      </c>
    </row>
    <row r="13" spans="1:12">
      <c r="A13" t="s">
        <v>14</v>
      </c>
      <c r="B13" t="s">
        <v>14</v>
      </c>
      <c r="C13" t="s">
        <v>65</v>
      </c>
      <c r="D13" t="s">
        <v>36</v>
      </c>
      <c r="E13" t="s">
        <v>19</v>
      </c>
      <c r="F13" t="s">
        <v>19</v>
      </c>
      <c r="G13" t="s">
        <v>26</v>
      </c>
      <c r="H13" t="s">
        <v>25</v>
      </c>
      <c r="I13" t="s">
        <v>19</v>
      </c>
      <c r="J13" t="s">
        <v>19</v>
      </c>
      <c r="K13" t="s">
        <v>19</v>
      </c>
      <c r="L13" t="s">
        <v>44</v>
      </c>
    </row>
    <row r="14" spans="1:12">
      <c r="A14" t="s">
        <v>14</v>
      </c>
      <c r="B14" t="s">
        <v>14</v>
      </c>
      <c r="C14" t="s">
        <v>14</v>
      </c>
      <c r="D14" t="s">
        <v>19</v>
      </c>
      <c r="E14" t="s">
        <v>24</v>
      </c>
      <c r="F14" t="s">
        <v>19</v>
      </c>
      <c r="G14" t="s">
        <v>19</v>
      </c>
      <c r="H14" t="s">
        <v>21</v>
      </c>
      <c r="I14" t="s">
        <v>24</v>
      </c>
      <c r="J14" t="s">
        <v>19</v>
      </c>
      <c r="K14" t="s">
        <v>35</v>
      </c>
      <c r="L14" t="s">
        <v>52</v>
      </c>
    </row>
    <row r="15" spans="1:12">
      <c r="A15" t="s">
        <v>14</v>
      </c>
      <c r="B15" t="s">
        <v>14</v>
      </c>
      <c r="C15" t="s">
        <v>14</v>
      </c>
      <c r="D15" t="s">
        <v>19</v>
      </c>
      <c r="E15" t="s">
        <v>34</v>
      </c>
      <c r="F15" t="s">
        <v>19</v>
      </c>
      <c r="G15" t="s">
        <v>19</v>
      </c>
      <c r="H15" t="s">
        <v>23</v>
      </c>
      <c r="I15" t="s">
        <v>23</v>
      </c>
      <c r="J15" t="s">
        <v>19</v>
      </c>
      <c r="K15" t="s">
        <v>53</v>
      </c>
      <c r="L15" t="s">
        <v>19</v>
      </c>
    </row>
    <row r="16" spans="1:12">
      <c r="A16" t="s">
        <v>14</v>
      </c>
      <c r="B16" t="s">
        <v>14</v>
      </c>
      <c r="C16" t="s">
        <v>66</v>
      </c>
      <c r="D16" t="s">
        <v>19</v>
      </c>
      <c r="E16" t="s">
        <v>19</v>
      </c>
      <c r="F16" t="s">
        <v>71</v>
      </c>
      <c r="G16" t="s">
        <v>20</v>
      </c>
      <c r="H16" t="s">
        <v>19</v>
      </c>
      <c r="I16" t="s">
        <v>21</v>
      </c>
      <c r="J16" t="s">
        <v>54</v>
      </c>
      <c r="K16" t="s">
        <v>19</v>
      </c>
      <c r="L16" t="s">
        <v>21</v>
      </c>
    </row>
    <row r="17" spans="1:12">
      <c r="A17" t="s">
        <v>14</v>
      </c>
      <c r="B17" t="s">
        <v>35</v>
      </c>
      <c r="C17" t="s">
        <v>14</v>
      </c>
      <c r="D17" t="s">
        <v>19</v>
      </c>
      <c r="E17" t="s">
        <v>35</v>
      </c>
      <c r="F17" t="s">
        <v>19</v>
      </c>
      <c r="G17" t="s">
        <v>18</v>
      </c>
      <c r="H17" t="s">
        <v>18</v>
      </c>
      <c r="I17" t="s">
        <v>19</v>
      </c>
      <c r="J17" t="s">
        <v>19</v>
      </c>
      <c r="K17" t="s">
        <v>55</v>
      </c>
      <c r="L17" t="s">
        <v>55</v>
      </c>
    </row>
    <row r="18" spans="1:12">
      <c r="A18" t="s">
        <v>14</v>
      </c>
      <c r="B18" t="s">
        <v>14</v>
      </c>
      <c r="C18" t="s">
        <v>67</v>
      </c>
      <c r="D18" t="s">
        <v>19</v>
      </c>
      <c r="E18" t="s">
        <v>21</v>
      </c>
      <c r="F18" t="s">
        <v>19</v>
      </c>
      <c r="G18" t="s">
        <v>22</v>
      </c>
      <c r="H18" t="s">
        <v>21</v>
      </c>
      <c r="I18" t="s">
        <v>17</v>
      </c>
      <c r="J18" t="s">
        <v>19</v>
      </c>
      <c r="K18" t="s">
        <v>47</v>
      </c>
      <c r="L18" t="s">
        <v>19</v>
      </c>
    </row>
    <row r="19" spans="1:12">
      <c r="A19" t="s">
        <v>14</v>
      </c>
      <c r="B19" t="s">
        <v>24</v>
      </c>
      <c r="C19" t="s">
        <v>14</v>
      </c>
      <c r="D19" t="s">
        <v>19</v>
      </c>
      <c r="E19" t="s">
        <v>37</v>
      </c>
      <c r="F19" t="s">
        <v>19</v>
      </c>
      <c r="G19" t="s">
        <v>39</v>
      </c>
      <c r="H19" t="s">
        <v>40</v>
      </c>
      <c r="I19" t="s">
        <v>40</v>
      </c>
      <c r="J19" t="s">
        <v>56</v>
      </c>
      <c r="K19" t="s">
        <v>57</v>
      </c>
      <c r="L19" t="s">
        <v>56</v>
      </c>
    </row>
    <row r="20" spans="1:12">
      <c r="A20" t="s">
        <v>14</v>
      </c>
      <c r="B20" t="s">
        <v>16</v>
      </c>
      <c r="C20" t="s">
        <v>16</v>
      </c>
      <c r="D20" t="s">
        <v>19</v>
      </c>
      <c r="E20" t="s">
        <v>19</v>
      </c>
      <c r="F20" t="s">
        <v>70</v>
      </c>
      <c r="G20" t="s">
        <v>41</v>
      </c>
      <c r="H20" t="s">
        <v>19</v>
      </c>
      <c r="I20" t="s">
        <v>42</v>
      </c>
      <c r="J20" t="s">
        <v>56</v>
      </c>
      <c r="K20" t="s">
        <v>56</v>
      </c>
      <c r="L20" t="s">
        <v>19</v>
      </c>
    </row>
    <row r="21" spans="1:12">
      <c r="A21" t="s">
        <v>16</v>
      </c>
      <c r="B21" t="s">
        <v>14</v>
      </c>
      <c r="C21" t="s">
        <v>68</v>
      </c>
      <c r="D21" t="s">
        <v>38</v>
      </c>
      <c r="E21" t="s">
        <v>19</v>
      </c>
      <c r="F21" t="s">
        <v>19</v>
      </c>
      <c r="G21" t="s">
        <v>19</v>
      </c>
      <c r="H21" t="s">
        <v>19</v>
      </c>
      <c r="I21" t="s">
        <v>43</v>
      </c>
      <c r="J21" t="s">
        <v>19</v>
      </c>
      <c r="K21" t="s">
        <v>19</v>
      </c>
      <c r="L21" t="s">
        <v>58</v>
      </c>
    </row>
    <row r="23" spans="1:12">
      <c r="A23">
        <f>(COUNTIF(A2:A21, "p") / COUNTA(A2:A21)) * 100</f>
        <v>90</v>
      </c>
      <c r="B23">
        <f t="shared" ref="B23:L23" si="0">(COUNTIF(B2:B21, "p") / COUNTA(B2:B21)) * 100</f>
        <v>50</v>
      </c>
      <c r="C23">
        <f t="shared" si="0"/>
        <v>55.000000000000007</v>
      </c>
      <c r="D23">
        <f t="shared" si="0"/>
        <v>70</v>
      </c>
      <c r="E23">
        <f t="shared" si="0"/>
        <v>35</v>
      </c>
      <c r="F23">
        <f t="shared" si="0"/>
        <v>70</v>
      </c>
      <c r="G23">
        <f t="shared" si="0"/>
        <v>45</v>
      </c>
      <c r="H23">
        <f>(COUNTIF(H2:H21, "p") / COUNTA(H2:H21)) * 100</f>
        <v>30</v>
      </c>
      <c r="I23">
        <f t="shared" si="0"/>
        <v>20</v>
      </c>
      <c r="J23">
        <f t="shared" si="0"/>
        <v>45</v>
      </c>
      <c r="K23">
        <f t="shared" si="0"/>
        <v>35</v>
      </c>
      <c r="L23">
        <f t="shared" si="0"/>
        <v>45</v>
      </c>
    </row>
    <row r="24" spans="1:12">
      <c r="A24">
        <f t="shared" ref="A24:L24" si="1">(COUNTIF(A2:A21, "f1*") / COUNTIF(A2:A21, "f*")) * 100</f>
        <v>100</v>
      </c>
      <c r="B24">
        <f t="shared" si="1"/>
        <v>40</v>
      </c>
      <c r="C24">
        <f t="shared" si="1"/>
        <v>22.222222222222221</v>
      </c>
      <c r="D24">
        <f t="shared" si="1"/>
        <v>50</v>
      </c>
      <c r="E24">
        <f t="shared" si="1"/>
        <v>46.153846153846153</v>
      </c>
      <c r="F24">
        <f t="shared" si="1"/>
        <v>66.666666666666657</v>
      </c>
      <c r="G24">
        <f t="shared" si="1"/>
        <v>27.27272727272727</v>
      </c>
      <c r="H24">
        <f t="shared" si="1"/>
        <v>42.857142857142854</v>
      </c>
      <c r="I24">
        <f t="shared" si="1"/>
        <v>25</v>
      </c>
      <c r="J24">
        <f t="shared" si="1"/>
        <v>0</v>
      </c>
      <c r="K24">
        <f t="shared" si="1"/>
        <v>23.076923076923077</v>
      </c>
      <c r="L24">
        <f t="shared" si="1"/>
        <v>9.0909090909090917</v>
      </c>
    </row>
    <row r="25" spans="1:12">
      <c r="A25">
        <f t="shared" ref="A25:L25" si="2">(COUNTIF(A2:A21, "f2*") / COUNTIF(A2:A21, "f*")) * 100</f>
        <v>0</v>
      </c>
      <c r="B25">
        <f t="shared" si="2"/>
        <v>60</v>
      </c>
      <c r="C25">
        <f t="shared" si="2"/>
        <v>33.333333333333329</v>
      </c>
      <c r="D25">
        <f t="shared" si="2"/>
        <v>16.666666666666664</v>
      </c>
      <c r="E25">
        <f t="shared" si="2"/>
        <v>30.76923076923077</v>
      </c>
      <c r="F25">
        <f t="shared" si="2"/>
        <v>33.333333333333329</v>
      </c>
      <c r="G25">
        <f t="shared" si="2"/>
        <v>18.181818181818183</v>
      </c>
      <c r="H25">
        <f t="shared" si="2"/>
        <v>7.1428571428571423</v>
      </c>
      <c r="I25">
        <f t="shared" si="2"/>
        <v>37.5</v>
      </c>
      <c r="J25">
        <f t="shared" si="2"/>
        <v>63.636363636363633</v>
      </c>
      <c r="K25">
        <f t="shared" si="2"/>
        <v>23.076923076923077</v>
      </c>
      <c r="L25">
        <f t="shared" si="2"/>
        <v>63.636363636363633</v>
      </c>
    </row>
    <row r="26" spans="1:12">
      <c r="A26">
        <f t="shared" ref="A26:L26" si="3">(COUNTIF(A2:A21, "f3*") / COUNTIF(A2:A21, "f*")) * 100</f>
        <v>0</v>
      </c>
      <c r="B26">
        <f t="shared" si="3"/>
        <v>0</v>
      </c>
      <c r="C26">
        <f t="shared" si="3"/>
        <v>44.444444444444443</v>
      </c>
      <c r="D26">
        <f t="shared" si="3"/>
        <v>33.333333333333329</v>
      </c>
      <c r="E26">
        <f t="shared" si="3"/>
        <v>23.076923076923077</v>
      </c>
      <c r="F26">
        <f t="shared" si="3"/>
        <v>0</v>
      </c>
      <c r="G26">
        <f t="shared" si="3"/>
        <v>54.54545454545454</v>
      </c>
      <c r="H26">
        <f t="shared" si="3"/>
        <v>50</v>
      </c>
      <c r="I26">
        <f t="shared" si="3"/>
        <v>37.5</v>
      </c>
      <c r="J26">
        <f t="shared" si="3"/>
        <v>36.363636363636367</v>
      </c>
      <c r="K26">
        <f t="shared" si="3"/>
        <v>53.846153846153847</v>
      </c>
      <c r="L26">
        <f t="shared" si="3"/>
        <v>27.27272727272727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A9EAA49A1CA45A44E5B125F74D1BC" ma:contentTypeVersion="0" ma:contentTypeDescription="Create a new document." ma:contentTypeScope="" ma:versionID="afc721342773396943a8b462f0711de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36d9b49a18533bef66979d60944ec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F7D92A-AEAD-4AEC-A057-BA74F215F8DC}">
  <ds:schemaRefs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A04A85-FE77-411B-94AC-37DD4494E2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AA6636-7E3C-40DE-9ADA-D18F12F1D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ayan5942@outlook.com</dc:creator>
  <cp:lastModifiedBy>Angus Yang</cp:lastModifiedBy>
  <dcterms:created xsi:type="dcterms:W3CDTF">2024-01-10T03:28:45Z</dcterms:created>
  <dcterms:modified xsi:type="dcterms:W3CDTF">2024-02-08T11:41:49Z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0x0101005D9A9EAA49A1CA45A44E5B125F74D1BC</vt:lpwstr>
  </property>
</Properties>
</file>