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gioge\Downloads\"/>
    </mc:Choice>
  </mc:AlternateContent>
  <xr:revisionPtr revIDLastSave="0" documentId="13_ncr:1_{3E776DB4-2FD5-4BD9-ADE3-77EB1914F4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 (2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3" l="1"/>
  <c r="B87" i="3"/>
  <c r="E87" i="3"/>
  <c r="E90" i="3"/>
  <c r="E89" i="3"/>
  <c r="E88" i="3"/>
  <c r="E92" i="3" s="1"/>
</calcChain>
</file>

<file path=xl/sharedStrings.xml><?xml version="1.0" encoding="utf-8"?>
<sst xmlns="http://schemas.openxmlformats.org/spreadsheetml/2006/main" count="578" uniqueCount="115">
  <si>
    <t>Component</t>
  </si>
  <si>
    <t>Use case</t>
  </si>
  <si>
    <t>Current Risk</t>
  </si>
  <si>
    <t>Countermeasure tests</t>
  </si>
  <si>
    <t>Tampering</t>
  </si>
  <si>
    <t>High</t>
  </si>
  <si>
    <t>Not tested</t>
  </si>
  <si>
    <t>NGINX Ingress</t>
  </si>
  <si>
    <t>ATT&amp;CK Enterprise - T1190 - Exploit Public-Facing Application||ATT&amp;CK Enterprise - TA0008 - Lateral Movement</t>
  </si>
  <si>
    <t>Docker Registry</t>
  </si>
  <si>
    <t>Spoofing</t>
  </si>
  <si>
    <t>Critical</t>
  </si>
  <si>
    <t>ATT&amp;CK Enterprise - T1195 - Supply Chain Compromise</t>
  </si>
  <si>
    <t>Elevation of Privilege</t>
  </si>
  <si>
    <t>ATT&amp;CK Enterprise - T1078 - Valid Accounts||ATT&amp;CK Enterprise - T1190 - Exploit Public-Facing Application</t>
  </si>
  <si>
    <t>MySQL Secrets</t>
  </si>
  <si>
    <t>Information Disclosure</t>
  </si>
  <si>
    <t>ATT&amp;CK Enterprise - T1552 - Unsecured Credentials</t>
  </si>
  <si>
    <t>HTTPS Secrets</t>
  </si>
  <si>
    <t>ATT&amp;CK Enterprise - T1040 - Network Sniffing</t>
  </si>
  <si>
    <t>Denial of Service</t>
  </si>
  <si>
    <t>ATT&amp;CK Enterprise - T1498 - Network Denial of Service||ATT&amp;CK Enterprise - T1499 - Endpoint Denial of Service</t>
  </si>
  <si>
    <t>ATT&amp;CK Enterprise - T1110 - Brute Force</t>
  </si>
  <si>
    <t>User</t>
  </si>
  <si>
    <t>ATT&amp;CK Enterprise - T1195 - Supply Chain Compromise||ATT&amp;CK Enterprise - T1203 - Exploitation for Client Execution||ATT&amp;CK Enterprise - T1210 - Exploitation of Remote Services||ATT&amp;CK Enterprise - T1199 - Trusted Relationship</t>
  </si>
  <si>
    <t>MySQL</t>
  </si>
  <si>
    <t>ATT&amp;CK Enterprise - T1499 - Endpoint Denial of Service</t>
  </si>
  <si>
    <t>Medium</t>
  </si>
  <si>
    <t>Admin</t>
  </si>
  <si>
    <t>ATT&amp;CK Enterprise - T1566 - Phishing</t>
  </si>
  <si>
    <t>Docker Container</t>
  </si>
  <si>
    <t>ATT&amp;CK Enterprise - T1485 - Data Destruction</t>
  </si>
  <si>
    <t>ATT&amp;CK Enterprise - T1528 - Steal Application Access Token</t>
  </si>
  <si>
    <t>ATT&amp;CK Enterprise - T1190 - Exploit Public-Facing Application</t>
  </si>
  <si>
    <t>ATT&amp;CK Enterprise - T1098 - Account Manipulation</t>
  </si>
  <si>
    <t>ATT&amp;CK Enterprise - T1068 - Exploitation for Privilege Escalation</t>
  </si>
  <si>
    <t>ATT&amp;CK Enterprise - TA0006 - Credential Access</t>
  </si>
  <si>
    <t>ATT&amp;CK Enterprise - T1610 - Deploy Container</t>
  </si>
  <si>
    <t>ATT&amp;CK Enterprise - T1611 - Escape to Host</t>
  </si>
  <si>
    <t>ATT&amp;CK Enterprise - T1525 - Implant Internal Image</t>
  </si>
  <si>
    <t>ATT&amp;CK Enterprise - T1078 - Valid Accounts</t>
  </si>
  <si>
    <t>ATT&amp;CK Enterprise - T1558 - Steal or Forge Kerberos Tickets</t>
  </si>
  <si>
    <t>ATT&amp;CK Enterprise - T1059 - Command and Scripting Interpreter||ATT&amp;CK Enterprise - T1190 - Exploit Public-Facing Application</t>
  </si>
  <si>
    <t>ATT&amp;CK Enterprise - T1557 - Adversary-in-the-Middle</t>
  </si>
  <si>
    <t>ATT&amp;CK Enterprise - T1078 - Valid Accounts||ATT&amp;CK Enterprise - T1203 - Exploitation for Client Execution||ATT&amp;CK Enterprise - T1199 - Trusted Relationship||ATT&amp;CK Enterprise - T1110 - Brute Force||ATT&amp;CK Enterprise - T1068 - Exploitation for Privilege Escalation</t>
  </si>
  <si>
    <t>Audit Log</t>
  </si>
  <si>
    <t>Repudiation</t>
  </si>
  <si>
    <t/>
  </si>
  <si>
    <t>ATT&amp;CK Enterprise - T1531 - Account Access Removal</t>
  </si>
  <si>
    <t>Kubernetes API</t>
  </si>
  <si>
    <t>ATT&amp;CK Enterprise - T1602.002 - Network Device Configuration Dump</t>
  </si>
  <si>
    <t>Worker 1 Kubelet</t>
  </si>
  <si>
    <t>ATT&amp;CK Enterprise - T1562 - Impair Defenses</t>
  </si>
  <si>
    <t>Worker 2 Kubelet</t>
  </si>
  <si>
    <t>Frontend Service</t>
  </si>
  <si>
    <t>Backend Service</t>
  </si>
  <si>
    <t>MySQL Service</t>
  </si>
  <si>
    <t>ATT&amp;CK Enterprise - T1498 - Network Denial of Service</t>
  </si>
  <si>
    <t>ATT&amp;CK Enterprise - T1027 - Obfuscated Files or Information</t>
  </si>
  <si>
    <t>ATT&amp;CK Enterprise - T1070.007 - Clear Network Connection History and Configurations</t>
  </si>
  <si>
    <t>ATT&amp;CK Enterprise - T1613 - Container and Resource Discovery</t>
  </si>
  <si>
    <t>ATT&amp;CK Enterprise - T1021 - Remote Services</t>
  </si>
  <si>
    <t>ATT&amp;CK Enterprise - T1032 - Standard Cryptographic Protocol</t>
  </si>
  <si>
    <t>Frontend Pod</t>
  </si>
  <si>
    <t>ATT&amp;CK Enterprise - T1192 - Spearphishing Link</t>
  </si>
  <si>
    <t>Backend Pod</t>
  </si>
  <si>
    <t>MySQL Pod</t>
  </si>
  <si>
    <t>ATT&amp;CK Enterprise - T1530 - Data from Cloud Storage</t>
  </si>
  <si>
    <t>ATT&amp;CK Enterprise - T1609 - Container Administration Command</t>
  </si>
  <si>
    <t>ATT&amp;CK Enterprise - T1555 - Credentials from Password Stores</t>
  </si>
  <si>
    <t>ATT&amp;CK Enterprise - T1563 - Remote Service Session Hijacking</t>
  </si>
  <si>
    <t>Not Applicable</t>
  </si>
  <si>
    <t>Mitigable</t>
  </si>
  <si>
    <t>Detectable &amp; Mitigable</t>
  </si>
  <si>
    <t>Detectable</t>
  </si>
  <si>
    <t>Not Detectable</t>
  </si>
  <si>
    <t>MITRE Threat</t>
  </si>
  <si>
    <t>Prima</t>
  </si>
  <si>
    <t>Dopo</t>
  </si>
  <si>
    <t>Threat counter</t>
  </si>
  <si>
    <t>MTD Technique</t>
  </si>
  <si>
    <t>Honeypot/ Credential Shuffling</t>
  </si>
  <si>
    <t>Reference</t>
  </si>
  <si>
    <t>Falco Talon Actionner</t>
  </si>
  <si>
    <t>https://arxiv.org/pdf/2007.14497#:~:text=against%20brute%20force%20attacks%20,verify%20if%20a%20right%20key</t>
  </si>
  <si>
    <t>networkpolicy (blocca IP dopo soglia errori), log, label (tag sospetto)</t>
  </si>
  <si>
    <t>Pod relocation dinamico</t>
  </si>
  <si>
    <r>
      <t>terminate</t>
    </r>
    <r>
      <rPr>
        <sz val="12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drain</t>
    </r>
    <r>
      <rPr>
        <sz val="12"/>
        <color theme="1"/>
        <rFont val="Calibri"/>
        <family val="2"/>
        <scheme val="minor"/>
      </rPr>
      <t xml:space="preserve"> (isola nodo colpito), </t>
    </r>
    <r>
      <rPr>
        <sz val="10"/>
        <color theme="1"/>
        <rFont val="Arial Unicode MS"/>
      </rPr>
      <t>label</t>
    </r>
  </si>
  <si>
    <t xml:space="preserve">Instruction Set Randomization	</t>
  </si>
  <si>
    <r>
      <t>download</t>
    </r>
    <r>
      <rPr>
        <sz val="12"/>
        <color theme="1"/>
        <rFont val="Calibri"/>
        <family val="2"/>
        <scheme val="minor"/>
      </rPr>
      <t xml:space="preserve"> (per acquisire file sospetti), </t>
    </r>
    <r>
      <rPr>
        <sz val="10"/>
        <color theme="1"/>
        <rFont val="Arial Unicode MS"/>
      </rPr>
      <t>terminate</t>
    </r>
    <r>
      <rPr>
        <sz val="12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log</t>
    </r>
  </si>
  <si>
    <t>Log immutabili &amp; replica</t>
  </si>
  <si>
    <t>download log, tcpdump, terminate il pod colpevole</t>
  </si>
  <si>
    <t xml:space="preserve">Ridondanza monitoraggio/log	</t>
  </si>
  <si>
    <t>tcpdump, download (dati esterni), log (segnalazione), terminate</t>
  </si>
  <si>
    <r>
      <t>tcpdump</t>
    </r>
    <r>
      <rPr>
        <sz val="12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download</t>
    </r>
    <r>
      <rPr>
        <sz val="12"/>
        <color theme="1"/>
        <rFont val="Calibri"/>
        <family val="2"/>
        <scheme val="minor"/>
      </rPr>
      <t xml:space="preserve"> (dati esterni), </t>
    </r>
    <r>
      <rPr>
        <sz val="10"/>
        <color theme="1"/>
        <rFont val="Arial Unicode MS"/>
      </rPr>
      <t>log</t>
    </r>
    <r>
      <rPr>
        <sz val="12"/>
        <color theme="1"/>
        <rFont val="Calibri"/>
        <family val="2"/>
        <scheme val="minor"/>
      </rPr>
      <t xml:space="preserve"> (segnalazione), </t>
    </r>
    <r>
      <rPr>
        <sz val="10"/>
        <color theme="1"/>
        <rFont val="Arial Unicode MS"/>
      </rPr>
      <t>terminate</t>
    </r>
  </si>
  <si>
    <t xml:space="preserve">IP/routing dinamico	</t>
  </si>
  <si>
    <t>networkpolicy (segmentazione), tcpdump (raccolta evidenze), log, terminate</t>
  </si>
  <si>
    <t>Limitazione privilegi/nodi (Shuffling)</t>
  </si>
  <si>
    <t>terminate, log, tcpdump</t>
  </si>
  <si>
    <r>
      <t>ATT&amp;CK Enterprise - T1189 - Drive-by Compromise||ATT&amp;CK Enterprise - T1203 - Exploitation for Client Execution||</t>
    </r>
    <r>
      <rPr>
        <sz val="12"/>
        <color rgb="FF00B050"/>
        <rFont val="Calibri"/>
        <family val="2"/>
        <scheme val="minor"/>
      </rPr>
      <t>ATT&amp;CK Enterprise - T1059 - Command and Scripting Interpreter</t>
    </r>
    <r>
      <rPr>
        <sz val="12"/>
        <color theme="1"/>
        <rFont val="Calibri"/>
        <family val="2"/>
        <scheme val="minor"/>
      </rPr>
      <t>||ATT&amp;CK Enterprise - T1059.007 - JavaScript||ATT&amp;CK Enterprise - T1219 - Remote Access Software||ATT&amp;CK Enterprise - T1210 - Exploitation of Remote Services||ATT&amp;CK Enterprise - T1566 - Phishing||ATT&amp;CK ICS - T0853 - Scripting</t>
    </r>
  </si>
  <si>
    <t>https://www.researchgate.net/publication/366070748_Moving-Target_Defense_in_Depth_Pervasive_Self-_and_Situation-Aware_VM_Mobilization_across_Federated_Clouds_in_Presence_of_Active_Attacks</t>
  </si>
  <si>
    <t>https://encyclopedia.pub/entry/43820#:~:text=Another%20example%20is%20instruction%20set,defense%20of%20instruction%20set%20randomization</t>
  </si>
  <si>
    <t>https://www.researchgate.net/publication/366070748_Moving-Target_Defense_in_Depth_Pervasive_Self-_and_Situation-Aware_VM_Mobilization_across_Federated_Clouds_in_Presence_of_Active_Attacks#:~:text=attackers,of%20the%20targeted%20system%20that</t>
  </si>
  <si>
    <r>
      <t>ATT&amp;CK Enterprise - T1189 - Drive-by Compromise||ATT&amp;CK Enterprise - T1566.002 - Spearphishing Link||</t>
    </r>
    <r>
      <rPr>
        <sz val="12"/>
        <color rgb="FF00B050"/>
        <rFont val="Calibri"/>
        <family val="2"/>
        <scheme val="minor"/>
      </rPr>
      <t>ATT&amp;CK Enterprise - T1562 - Impair Defenses</t>
    </r>
    <r>
      <rPr>
        <sz val="12"/>
        <color theme="1"/>
        <rFont val="Calibri"/>
        <family val="2"/>
        <scheme val="minor"/>
      </rPr>
      <t>||ATT&amp;CK Enterprise - T1566 - Phishing||ATT&amp;CK Enterprise - T1564.003 - Hidden Window||</t>
    </r>
    <r>
      <rPr>
        <sz val="12"/>
        <color rgb="FF00B050"/>
        <rFont val="Calibri"/>
        <family val="2"/>
        <scheme val="minor"/>
      </rPr>
      <t>ATT&amp;CK Enterprise - T1564 - Hide Artifacts</t>
    </r>
    <r>
      <rPr>
        <sz val="12"/>
        <color theme="1"/>
        <rFont val="Calibri"/>
        <family val="2"/>
        <scheme val="minor"/>
      </rPr>
      <t>||ATT&amp;CK Enterprise - T1204 - User Execution</t>
    </r>
  </si>
  <si>
    <t>https://www.researchgate.net/publication/358100757_Moving_target_defense_of_routing_randomization_with_deep_reinforcement_learning_against_eavesdropping_attack#:~:text=Routing%20randomization%20is%20a%20relevant,and%20quality%20of%20service%20of</t>
  </si>
  <si>
    <t>terminate, cordon, drain (isola nodo)</t>
  </si>
  <si>
    <t>Moving-Target Defense in Depth: Pervasive Self- and Situation-Aware VM Mobilization across Federated Clouds in Presence of Active Attacks</t>
  </si>
  <si>
    <t>Diversity + Redundancy</t>
  </si>
  <si>
    <t>https://www.mdpi.com/2076-3417/13/9/5367</t>
  </si>
  <si>
    <t>terminate, label, log, tcpdump</t>
  </si>
  <si>
    <t>Deception + Redundancy (per T1564)</t>
  </si>
  <si>
    <t>https://www.researchgate.net/publication/370794627_A_Systematic_Literature_Review_of_Offensive_and_Defensive_Security_Solutions_with_Software_Defined_Network</t>
  </si>
  <si>
    <t>terminate, label, log, tcpdump, download</t>
  </si>
  <si>
    <t>https://www.mdpi.com/2079-9292/11/18/2886</t>
  </si>
  <si>
    <t>https://www.sciencedirect.com/science/article/abs/pii/S0167404820302492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</si>
</sst>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Unicode MS"/>
    </font>
    <font>
      <sz val="12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10" borderId="1" xfId="0" applyFill="1" applyBorder="1"/>
    <xf numFmtId="0" fontId="0" fillId="11" borderId="1" xfId="0" applyFill="1" applyBorder="1"/>
    <xf numFmtId="0" fontId="3" fillId="0" borderId="1" xfId="1" applyBorder="1" applyAlignment="1">
      <alignment horizontal="left"/>
    </xf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3" fillId="0" borderId="1" xfId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4"/>
  <colors>
    <mruColors>
      <color rgb="FF00CC99"/>
      <color rgb="FFFFCC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publication/370794627_A_Systematic_Literature_Review_of_Offensive_and_Defensive_Security_Solutions_with_Software_Defined_Network" TargetMode="External"/><Relationship Id="rId2" Type="http://schemas.openxmlformats.org/officeDocument/2006/relationships/hyperlink" Target="https://www.mdpi.com/2076-3417/13/9/5367" TargetMode="External"/><Relationship Id="rId1" Type="http://schemas.openxmlformats.org/officeDocument/2006/relationships/hyperlink" Target="https://arxiv.org/pdf/2007.144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2941-5E7D-4612-801F-D1ABB558C150}">
  <dimension ref="A1:I92"/>
  <sheetViews>
    <sheetView tabSelected="1" zoomScale="70" zoomScaleNormal="70" workbookViewId="0">
      <selection activeCell="F13" sqref="F13"/>
    </sheetView>
  </sheetViews>
  <sheetFormatPr defaultRowHeight="15.6"/>
  <cols>
    <col min="1" max="1" width="24.69921875" bestFit="1" customWidth="1"/>
    <col min="2" max="2" width="19.59765625" bestFit="1" customWidth="1"/>
    <col min="3" max="4" width="20.3984375" bestFit="1" customWidth="1"/>
    <col min="5" max="5" width="21.796875" bestFit="1" customWidth="1"/>
    <col min="6" max="6" width="142.19921875" bestFit="1" customWidth="1"/>
    <col min="7" max="7" width="27.296875" bestFit="1" customWidth="1"/>
    <col min="8" max="8" width="99.796875" bestFit="1" customWidth="1"/>
    <col min="9" max="9" width="65.796875" bestFit="1" customWidth="1"/>
  </cols>
  <sheetData>
    <row r="1" spans="1:9" ht="18">
      <c r="A1" s="10" t="s">
        <v>0</v>
      </c>
      <c r="B1" s="10" t="s">
        <v>1</v>
      </c>
      <c r="C1" s="10" t="s">
        <v>72</v>
      </c>
      <c r="D1" s="10" t="s">
        <v>2</v>
      </c>
      <c r="E1" s="10" t="s">
        <v>3</v>
      </c>
      <c r="F1" s="10" t="s">
        <v>76</v>
      </c>
      <c r="G1" s="10" t="s">
        <v>80</v>
      </c>
      <c r="H1" s="10" t="s">
        <v>82</v>
      </c>
      <c r="I1" s="10" t="s">
        <v>83</v>
      </c>
    </row>
    <row r="2" spans="1:9">
      <c r="A2" s="4" t="s">
        <v>28</v>
      </c>
      <c r="B2" s="9" t="s">
        <v>10</v>
      </c>
      <c r="C2" s="1" t="s">
        <v>75</v>
      </c>
      <c r="D2" s="1" t="s">
        <v>5</v>
      </c>
      <c r="E2" s="1" t="s">
        <v>6</v>
      </c>
      <c r="F2" s="1" t="s">
        <v>29</v>
      </c>
      <c r="G2" s="1"/>
      <c r="H2" s="1"/>
      <c r="I2" s="1"/>
    </row>
    <row r="3" spans="1:9">
      <c r="A3" s="4" t="s">
        <v>9</v>
      </c>
      <c r="B3" s="9" t="s">
        <v>10</v>
      </c>
      <c r="C3" s="1" t="s">
        <v>75</v>
      </c>
      <c r="D3" s="1" t="s">
        <v>11</v>
      </c>
      <c r="E3" s="1" t="s">
        <v>6</v>
      </c>
      <c r="F3" s="1" t="s">
        <v>12</v>
      </c>
      <c r="G3" s="1"/>
      <c r="H3" s="1"/>
      <c r="I3" s="1"/>
    </row>
    <row r="4" spans="1:9" ht="46.8">
      <c r="A4" s="4" t="s">
        <v>23</v>
      </c>
      <c r="B4" s="9" t="s">
        <v>10</v>
      </c>
      <c r="C4" s="1" t="s">
        <v>73</v>
      </c>
      <c r="D4" s="1" t="s">
        <v>5</v>
      </c>
      <c r="E4" s="1" t="s">
        <v>6</v>
      </c>
      <c r="F4" s="11" t="s">
        <v>103</v>
      </c>
      <c r="G4" s="16" t="s">
        <v>110</v>
      </c>
      <c r="H4" s="17" t="s">
        <v>111</v>
      </c>
      <c r="I4" s="1" t="s">
        <v>112</v>
      </c>
    </row>
    <row r="5" spans="1:9">
      <c r="A5" s="4" t="s">
        <v>28</v>
      </c>
      <c r="B5" s="2" t="s">
        <v>4</v>
      </c>
      <c r="C5" s="1" t="s">
        <v>75</v>
      </c>
      <c r="D5" s="1" t="s">
        <v>27</v>
      </c>
      <c r="E5" s="1" t="s">
        <v>6</v>
      </c>
      <c r="F5" s="1" t="s">
        <v>34</v>
      </c>
      <c r="G5" s="1"/>
      <c r="H5" s="1"/>
      <c r="I5" s="1"/>
    </row>
    <row r="6" spans="1:9">
      <c r="A6" s="4" t="s">
        <v>45</v>
      </c>
      <c r="B6" s="2" t="s">
        <v>4</v>
      </c>
      <c r="C6" s="1" t="s">
        <v>73</v>
      </c>
      <c r="D6" s="1" t="s">
        <v>11</v>
      </c>
      <c r="E6" s="1" t="s">
        <v>6</v>
      </c>
      <c r="F6" s="1" t="s">
        <v>52</v>
      </c>
      <c r="G6" s="12" t="s">
        <v>92</v>
      </c>
      <c r="H6" s="1" t="s">
        <v>102</v>
      </c>
      <c r="I6" s="1" t="s">
        <v>93</v>
      </c>
    </row>
    <row r="7" spans="1:9">
      <c r="A7" s="4" t="s">
        <v>65</v>
      </c>
      <c r="B7" s="2" t="s">
        <v>4</v>
      </c>
      <c r="C7" s="1" t="s">
        <v>73</v>
      </c>
      <c r="D7" s="1" t="s">
        <v>5</v>
      </c>
      <c r="E7" s="1" t="s">
        <v>6</v>
      </c>
      <c r="F7" s="1" t="s">
        <v>68</v>
      </c>
      <c r="G7" s="12" t="s">
        <v>86</v>
      </c>
      <c r="H7" s="1" t="s">
        <v>100</v>
      </c>
      <c r="I7" s="15" t="s">
        <v>87</v>
      </c>
    </row>
    <row r="8" spans="1:9">
      <c r="A8" s="4" t="s">
        <v>30</v>
      </c>
      <c r="B8" s="2" t="s">
        <v>4</v>
      </c>
      <c r="C8" s="1" t="s">
        <v>73</v>
      </c>
      <c r="D8" s="1" t="s">
        <v>5</v>
      </c>
      <c r="E8" s="1" t="s">
        <v>6</v>
      </c>
      <c r="F8" s="1" t="s">
        <v>58</v>
      </c>
      <c r="G8" s="12" t="s">
        <v>88</v>
      </c>
      <c r="H8" s="1" t="s">
        <v>101</v>
      </c>
      <c r="I8" s="15" t="s">
        <v>89</v>
      </c>
    </row>
    <row r="9" spans="1:9">
      <c r="A9" s="4" t="s">
        <v>9</v>
      </c>
      <c r="B9" s="2" t="s">
        <v>4</v>
      </c>
      <c r="C9" s="1" t="s">
        <v>73</v>
      </c>
      <c r="D9" s="1" t="s">
        <v>5</v>
      </c>
      <c r="E9" s="1" t="s">
        <v>6</v>
      </c>
      <c r="F9" s="1" t="s">
        <v>22</v>
      </c>
      <c r="G9" s="12" t="s">
        <v>81</v>
      </c>
      <c r="H9" s="14" t="s">
        <v>84</v>
      </c>
      <c r="I9" s="1" t="s">
        <v>85</v>
      </c>
    </row>
    <row r="10" spans="1:9">
      <c r="A10" s="4" t="s">
        <v>9</v>
      </c>
      <c r="B10" s="2" t="s">
        <v>4</v>
      </c>
      <c r="C10" s="1" t="s">
        <v>74</v>
      </c>
      <c r="D10" s="1" t="s">
        <v>11</v>
      </c>
      <c r="E10" s="1" t="s">
        <v>6</v>
      </c>
      <c r="F10" s="1" t="s">
        <v>31</v>
      </c>
      <c r="G10" s="13"/>
      <c r="H10" s="1"/>
      <c r="I10" s="1"/>
    </row>
    <row r="11" spans="1:9">
      <c r="A11" s="4" t="s">
        <v>63</v>
      </c>
      <c r="B11" s="2" t="s">
        <v>4</v>
      </c>
      <c r="C11" s="1" t="s">
        <v>73</v>
      </c>
      <c r="D11" s="1" t="s">
        <v>5</v>
      </c>
      <c r="E11" s="1" t="s">
        <v>6</v>
      </c>
      <c r="F11" s="1" t="s">
        <v>68</v>
      </c>
      <c r="G11" s="12" t="s">
        <v>86</v>
      </c>
      <c r="H11" s="1" t="s">
        <v>100</v>
      </c>
      <c r="I11" s="15" t="s">
        <v>87</v>
      </c>
    </row>
    <row r="12" spans="1:9">
      <c r="A12" s="4" t="s">
        <v>49</v>
      </c>
      <c r="B12" s="2" t="s">
        <v>4</v>
      </c>
      <c r="C12" s="1" t="s">
        <v>75</v>
      </c>
      <c r="D12" s="1" t="s">
        <v>5</v>
      </c>
      <c r="E12" s="1" t="s">
        <v>6</v>
      </c>
      <c r="F12" s="1" t="s">
        <v>50</v>
      </c>
      <c r="G12" s="1"/>
      <c r="H12" s="1"/>
      <c r="I12" s="1"/>
    </row>
    <row r="13" spans="1:9">
      <c r="A13" s="4" t="s">
        <v>49</v>
      </c>
      <c r="B13" s="2" t="s">
        <v>4</v>
      </c>
      <c r="C13" s="1" t="s">
        <v>73</v>
      </c>
      <c r="D13" s="1" t="s">
        <v>5</v>
      </c>
      <c r="E13" s="1" t="s">
        <v>6</v>
      </c>
      <c r="F13" s="1" t="s">
        <v>59</v>
      </c>
      <c r="G13" s="12" t="s">
        <v>90</v>
      </c>
      <c r="H13" s="1" t="s">
        <v>113</v>
      </c>
      <c r="I13" s="1" t="s">
        <v>91</v>
      </c>
    </row>
    <row r="14" spans="1:9">
      <c r="A14" s="4" t="s">
        <v>25</v>
      </c>
      <c r="B14" s="2" t="s">
        <v>4</v>
      </c>
      <c r="C14" s="1" t="s">
        <v>75</v>
      </c>
      <c r="D14" s="1" t="s">
        <v>5</v>
      </c>
      <c r="E14" s="1" t="s">
        <v>6</v>
      </c>
      <c r="F14" s="1" t="s">
        <v>33</v>
      </c>
      <c r="G14" s="1"/>
      <c r="H14" s="1"/>
      <c r="I14" s="1"/>
    </row>
    <row r="15" spans="1:9">
      <c r="A15" s="4" t="s">
        <v>66</v>
      </c>
      <c r="B15" s="2" t="s">
        <v>4</v>
      </c>
      <c r="C15" s="1" t="s">
        <v>73</v>
      </c>
      <c r="D15" s="1" t="s">
        <v>5</v>
      </c>
      <c r="E15" s="1" t="s">
        <v>6</v>
      </c>
      <c r="F15" s="1" t="s">
        <v>68</v>
      </c>
      <c r="G15" s="12" t="s">
        <v>86</v>
      </c>
      <c r="H15" s="1" t="s">
        <v>100</v>
      </c>
      <c r="I15" s="15" t="s">
        <v>87</v>
      </c>
    </row>
    <row r="16" spans="1:9" ht="31.2">
      <c r="A16" s="4" t="s">
        <v>23</v>
      </c>
      <c r="B16" s="2" t="s">
        <v>4</v>
      </c>
      <c r="C16" s="1" t="s">
        <v>75</v>
      </c>
      <c r="D16" s="1" t="s">
        <v>5</v>
      </c>
      <c r="E16" s="1" t="s">
        <v>6</v>
      </c>
      <c r="F16" s="11" t="s">
        <v>24</v>
      </c>
      <c r="G16" s="1"/>
      <c r="H16" s="1"/>
      <c r="I16" s="1"/>
    </row>
    <row r="17" spans="1:9" ht="46.8">
      <c r="A17" s="4" t="s">
        <v>23</v>
      </c>
      <c r="B17" s="2" t="s">
        <v>4</v>
      </c>
      <c r="C17" s="1" t="s">
        <v>73</v>
      </c>
      <c r="D17" s="1" t="s">
        <v>5</v>
      </c>
      <c r="E17" s="1" t="s">
        <v>6</v>
      </c>
      <c r="F17" s="11" t="s">
        <v>99</v>
      </c>
      <c r="G17" s="12" t="s">
        <v>107</v>
      </c>
      <c r="H17" s="17" t="s">
        <v>108</v>
      </c>
      <c r="I17" s="1" t="s">
        <v>109</v>
      </c>
    </row>
    <row r="18" spans="1:9">
      <c r="A18" s="4" t="s">
        <v>51</v>
      </c>
      <c r="B18" s="2" t="s">
        <v>4</v>
      </c>
      <c r="C18" s="1" t="s">
        <v>73</v>
      </c>
      <c r="D18" s="1" t="s">
        <v>5</v>
      </c>
      <c r="E18" s="1" t="s">
        <v>6</v>
      </c>
      <c r="F18" s="1" t="s">
        <v>52</v>
      </c>
      <c r="G18" s="12" t="s">
        <v>92</v>
      </c>
      <c r="H18" s="1" t="s">
        <v>102</v>
      </c>
      <c r="I18" s="1" t="s">
        <v>93</v>
      </c>
    </row>
    <row r="19" spans="1:9">
      <c r="A19" s="4" t="s">
        <v>53</v>
      </c>
      <c r="B19" s="2" t="s">
        <v>4</v>
      </c>
      <c r="C19" s="1" t="s">
        <v>73</v>
      </c>
      <c r="D19" s="1" t="s">
        <v>5</v>
      </c>
      <c r="E19" s="1" t="s">
        <v>6</v>
      </c>
      <c r="F19" s="1" t="s">
        <v>52</v>
      </c>
      <c r="G19" s="12" t="s">
        <v>92</v>
      </c>
      <c r="H19" t="s">
        <v>102</v>
      </c>
      <c r="I19" s="15" t="s">
        <v>94</v>
      </c>
    </row>
    <row r="20" spans="1:9">
      <c r="A20" s="4" t="s">
        <v>45</v>
      </c>
      <c r="B20" s="5" t="s">
        <v>46</v>
      </c>
      <c r="C20" s="1" t="s">
        <v>71</v>
      </c>
      <c r="D20" s="1" t="s">
        <v>27</v>
      </c>
      <c r="E20" s="1" t="s">
        <v>6</v>
      </c>
      <c r="F20" s="1" t="s">
        <v>47</v>
      </c>
      <c r="G20" s="1"/>
      <c r="H20" s="1"/>
      <c r="I20" s="1"/>
    </row>
    <row r="21" spans="1:9">
      <c r="A21" s="4" t="s">
        <v>28</v>
      </c>
      <c r="B21" s="6" t="s">
        <v>16</v>
      </c>
      <c r="C21" s="1" t="s">
        <v>75</v>
      </c>
      <c r="D21" s="1" t="s">
        <v>5</v>
      </c>
      <c r="E21" s="1" t="s">
        <v>6</v>
      </c>
      <c r="F21" s="1" t="s">
        <v>22</v>
      </c>
      <c r="G21" s="1"/>
      <c r="H21" s="1"/>
      <c r="I21" s="1"/>
    </row>
    <row r="22" spans="1:9">
      <c r="A22" s="4" t="s">
        <v>28</v>
      </c>
      <c r="B22" s="6" t="s">
        <v>16</v>
      </c>
      <c r="C22" s="1" t="s">
        <v>75</v>
      </c>
      <c r="D22" s="1" t="s">
        <v>5</v>
      </c>
      <c r="E22" s="1" t="s">
        <v>6</v>
      </c>
      <c r="F22" s="1" t="s">
        <v>43</v>
      </c>
      <c r="G22" s="1"/>
      <c r="H22" s="1"/>
      <c r="I22" s="1"/>
    </row>
    <row r="23" spans="1:9">
      <c r="A23" s="4" t="s">
        <v>28</v>
      </c>
      <c r="B23" s="6" t="s">
        <v>16</v>
      </c>
      <c r="C23" s="1" t="s">
        <v>75</v>
      </c>
      <c r="D23" s="1" t="s">
        <v>11</v>
      </c>
      <c r="E23" s="1" t="s">
        <v>6</v>
      </c>
      <c r="F23" s="1" t="s">
        <v>22</v>
      </c>
      <c r="G23" s="1"/>
      <c r="H23" s="1"/>
      <c r="I23" s="1"/>
    </row>
    <row r="24" spans="1:9">
      <c r="A24" s="4" t="s">
        <v>65</v>
      </c>
      <c r="B24" s="6" t="s">
        <v>16</v>
      </c>
      <c r="C24" s="1" t="s">
        <v>75</v>
      </c>
      <c r="D24" s="1" t="s">
        <v>5</v>
      </c>
      <c r="E24" s="1" t="s">
        <v>6</v>
      </c>
      <c r="F24" s="1" t="s">
        <v>64</v>
      </c>
      <c r="G24" s="1"/>
      <c r="H24" s="1"/>
      <c r="I24" s="1"/>
    </row>
    <row r="25" spans="1:9">
      <c r="A25" s="4" t="s">
        <v>65</v>
      </c>
      <c r="B25" s="6" t="s">
        <v>16</v>
      </c>
      <c r="C25" s="1" t="s">
        <v>71</v>
      </c>
      <c r="D25" s="1" t="s">
        <v>5</v>
      </c>
      <c r="E25" s="1" t="s">
        <v>6</v>
      </c>
      <c r="F25" s="1" t="s">
        <v>17</v>
      </c>
      <c r="G25" s="1"/>
      <c r="H25" s="1"/>
      <c r="I25" s="1"/>
    </row>
    <row r="26" spans="1:9">
      <c r="A26" s="4" t="s">
        <v>55</v>
      </c>
      <c r="B26" s="6" t="s">
        <v>16</v>
      </c>
      <c r="C26" s="1" t="s">
        <v>73</v>
      </c>
      <c r="D26" s="1" t="s">
        <v>11</v>
      </c>
      <c r="E26" s="1" t="s">
        <v>6</v>
      </c>
      <c r="F26" s="1" t="s">
        <v>52</v>
      </c>
      <c r="G26" s="12" t="s">
        <v>92</v>
      </c>
      <c r="H26" t="s">
        <v>102</v>
      </c>
      <c r="I26" s="15" t="s">
        <v>94</v>
      </c>
    </row>
    <row r="27" spans="1:9">
      <c r="A27" s="4" t="s">
        <v>55</v>
      </c>
      <c r="B27" s="6" t="s">
        <v>16</v>
      </c>
      <c r="C27" s="1" t="s">
        <v>75</v>
      </c>
      <c r="D27" s="1" t="s">
        <v>11</v>
      </c>
      <c r="E27" s="1" t="s">
        <v>6</v>
      </c>
      <c r="F27" s="1" t="s">
        <v>62</v>
      </c>
      <c r="G27" s="1"/>
      <c r="H27" s="1"/>
      <c r="I27" s="1"/>
    </row>
    <row r="28" spans="1:9">
      <c r="A28" s="4" t="s">
        <v>55</v>
      </c>
      <c r="B28" s="6" t="s">
        <v>16</v>
      </c>
      <c r="C28" s="1" t="s">
        <v>75</v>
      </c>
      <c r="D28" s="1" t="s">
        <v>11</v>
      </c>
      <c r="E28" s="1" t="s">
        <v>6</v>
      </c>
      <c r="F28" s="1" t="s">
        <v>33</v>
      </c>
      <c r="G28" s="1"/>
      <c r="H28" s="1"/>
      <c r="I28" s="1"/>
    </row>
    <row r="29" spans="1:9">
      <c r="A29" s="4" t="s">
        <v>30</v>
      </c>
      <c r="B29" s="6" t="s">
        <v>16</v>
      </c>
      <c r="C29" s="1" t="s">
        <v>75</v>
      </c>
      <c r="D29" s="1" t="s">
        <v>5</v>
      </c>
      <c r="E29" s="1" t="s">
        <v>6</v>
      </c>
      <c r="F29" s="1" t="s">
        <v>39</v>
      </c>
      <c r="G29" s="1"/>
      <c r="H29" s="1"/>
      <c r="I29" s="1"/>
    </row>
    <row r="30" spans="1:9">
      <c r="A30" s="4" t="s">
        <v>30</v>
      </c>
      <c r="B30" s="6" t="s">
        <v>16</v>
      </c>
      <c r="C30" s="1" t="s">
        <v>75</v>
      </c>
      <c r="D30" s="1" t="s">
        <v>5</v>
      </c>
      <c r="E30" s="1" t="s">
        <v>6</v>
      </c>
      <c r="F30" s="1" t="s">
        <v>39</v>
      </c>
      <c r="G30" s="1"/>
      <c r="H30" s="1"/>
      <c r="I30" s="1"/>
    </row>
    <row r="31" spans="1:9">
      <c r="A31" s="4" t="s">
        <v>30</v>
      </c>
      <c r="B31" s="6" t="s">
        <v>16</v>
      </c>
      <c r="C31" s="1" t="s">
        <v>73</v>
      </c>
      <c r="D31" s="1" t="s">
        <v>11</v>
      </c>
      <c r="E31" s="1" t="s">
        <v>6</v>
      </c>
      <c r="F31" s="1" t="s">
        <v>19</v>
      </c>
      <c r="G31" s="12" t="s">
        <v>95</v>
      </c>
      <c r="H31" s="1" t="s">
        <v>114</v>
      </c>
      <c r="I31" s="1" t="s">
        <v>96</v>
      </c>
    </row>
    <row r="32" spans="1:9">
      <c r="A32" s="4" t="s">
        <v>9</v>
      </c>
      <c r="B32" s="6" t="s">
        <v>16</v>
      </c>
      <c r="C32" s="1" t="s">
        <v>74</v>
      </c>
      <c r="D32" s="1" t="s">
        <v>11</v>
      </c>
      <c r="E32" s="1" t="s">
        <v>6</v>
      </c>
      <c r="F32" s="1" t="s">
        <v>36</v>
      </c>
      <c r="G32" s="13"/>
      <c r="I32" s="1"/>
    </row>
    <row r="33" spans="1:9">
      <c r="A33" s="4" t="s">
        <v>63</v>
      </c>
      <c r="B33" s="6" t="s">
        <v>16</v>
      </c>
      <c r="C33" s="1" t="s">
        <v>75</v>
      </c>
      <c r="D33" s="1" t="s">
        <v>5</v>
      </c>
      <c r="E33" s="1" t="s">
        <v>6</v>
      </c>
      <c r="F33" s="1" t="s">
        <v>64</v>
      </c>
      <c r="G33" s="1"/>
      <c r="H33" s="1"/>
      <c r="I33" s="1"/>
    </row>
    <row r="34" spans="1:9">
      <c r="A34" s="4" t="s">
        <v>63</v>
      </c>
      <c r="B34" s="6" t="s">
        <v>16</v>
      </c>
      <c r="C34" s="1" t="s">
        <v>71</v>
      </c>
      <c r="D34" s="1" t="s">
        <v>5</v>
      </c>
      <c r="E34" s="1" t="s">
        <v>6</v>
      </c>
      <c r="F34" s="1" t="s">
        <v>17</v>
      </c>
      <c r="G34" s="1"/>
      <c r="H34" s="1"/>
      <c r="I34" s="1"/>
    </row>
    <row r="35" spans="1:9">
      <c r="A35" s="4" t="s">
        <v>54</v>
      </c>
      <c r="B35" s="6" t="s">
        <v>16</v>
      </c>
      <c r="C35" s="1" t="s">
        <v>73</v>
      </c>
      <c r="D35" s="1" t="s">
        <v>11</v>
      </c>
      <c r="E35" s="1" t="s">
        <v>6</v>
      </c>
      <c r="F35" s="1" t="s">
        <v>52</v>
      </c>
      <c r="G35" s="12" t="s">
        <v>92</v>
      </c>
      <c r="H35" t="s">
        <v>102</v>
      </c>
      <c r="I35" s="15" t="s">
        <v>94</v>
      </c>
    </row>
    <row r="36" spans="1:9">
      <c r="A36" s="4" t="s">
        <v>54</v>
      </c>
      <c r="B36" s="6" t="s">
        <v>16</v>
      </c>
      <c r="C36" s="1" t="s">
        <v>75</v>
      </c>
      <c r="D36" s="1" t="s">
        <v>11</v>
      </c>
      <c r="E36" s="1" t="s">
        <v>6</v>
      </c>
      <c r="F36" s="1" t="s">
        <v>62</v>
      </c>
      <c r="G36" s="1"/>
      <c r="H36" s="1"/>
      <c r="I36" s="1"/>
    </row>
    <row r="37" spans="1:9">
      <c r="A37" s="4" t="s">
        <v>54</v>
      </c>
      <c r="B37" s="6" t="s">
        <v>16</v>
      </c>
      <c r="C37" s="1" t="s">
        <v>75</v>
      </c>
      <c r="D37" s="1" t="s">
        <v>11</v>
      </c>
      <c r="E37" s="1" t="s">
        <v>6</v>
      </c>
      <c r="F37" s="1" t="s">
        <v>33</v>
      </c>
      <c r="G37" s="1"/>
      <c r="H37" s="1"/>
      <c r="I37" s="1"/>
    </row>
    <row r="38" spans="1:9">
      <c r="A38" s="4" t="s">
        <v>18</v>
      </c>
      <c r="B38" s="6" t="s">
        <v>16</v>
      </c>
      <c r="C38" s="1" t="s">
        <v>74</v>
      </c>
      <c r="D38" s="1" t="s">
        <v>11</v>
      </c>
      <c r="E38" s="1" t="s">
        <v>6</v>
      </c>
      <c r="F38" s="1" t="s">
        <v>17</v>
      </c>
      <c r="G38" s="13"/>
      <c r="H38" s="1"/>
      <c r="I38" s="1"/>
    </row>
    <row r="39" spans="1:9">
      <c r="A39" s="4" t="s">
        <v>18</v>
      </c>
      <c r="B39" s="6" t="s">
        <v>16</v>
      </c>
      <c r="C39" s="1" t="s">
        <v>74</v>
      </c>
      <c r="D39" s="1" t="s">
        <v>5</v>
      </c>
      <c r="E39" s="1" t="s">
        <v>6</v>
      </c>
      <c r="F39" s="1" t="s">
        <v>40</v>
      </c>
      <c r="G39" s="13"/>
      <c r="H39" s="1"/>
      <c r="I39" s="1"/>
    </row>
    <row r="40" spans="1:9">
      <c r="A40" s="4" t="s">
        <v>18</v>
      </c>
      <c r="B40" s="6" t="s">
        <v>16</v>
      </c>
      <c r="C40" s="1" t="s">
        <v>75</v>
      </c>
      <c r="D40" s="1" t="s">
        <v>11</v>
      </c>
      <c r="E40" s="1" t="s">
        <v>6</v>
      </c>
      <c r="F40" s="1" t="s">
        <v>67</v>
      </c>
      <c r="G40" s="1"/>
      <c r="H40" s="1"/>
      <c r="I40" s="1"/>
    </row>
    <row r="41" spans="1:9">
      <c r="A41" s="4" t="s">
        <v>18</v>
      </c>
      <c r="B41" s="6" t="s">
        <v>16</v>
      </c>
      <c r="C41" s="1" t="s">
        <v>71</v>
      </c>
      <c r="D41" s="1" t="s">
        <v>11</v>
      </c>
      <c r="E41" s="1" t="s">
        <v>6</v>
      </c>
      <c r="F41" s="1" t="s">
        <v>69</v>
      </c>
      <c r="G41" s="1"/>
      <c r="H41" s="1"/>
      <c r="I41" s="1"/>
    </row>
    <row r="42" spans="1:9">
      <c r="A42" s="4" t="s">
        <v>49</v>
      </c>
      <c r="B42" s="6" t="s">
        <v>16</v>
      </c>
      <c r="C42" s="1" t="s">
        <v>75</v>
      </c>
      <c r="D42" s="1" t="s">
        <v>5</v>
      </c>
      <c r="E42" s="1" t="s">
        <v>6</v>
      </c>
      <c r="F42" s="1" t="s">
        <v>61</v>
      </c>
      <c r="G42" s="1"/>
      <c r="H42" s="1"/>
      <c r="I42" s="1"/>
    </row>
    <row r="43" spans="1:9">
      <c r="A43" s="4" t="s">
        <v>25</v>
      </c>
      <c r="B43" s="6" t="s">
        <v>16</v>
      </c>
      <c r="C43" s="1" t="s">
        <v>75</v>
      </c>
      <c r="D43" s="1" t="s">
        <v>5</v>
      </c>
      <c r="E43" s="1" t="s">
        <v>6</v>
      </c>
      <c r="F43" s="1" t="s">
        <v>41</v>
      </c>
      <c r="G43" s="1"/>
      <c r="H43" s="1"/>
      <c r="I43" s="1"/>
    </row>
    <row r="44" spans="1:9">
      <c r="A44" s="4" t="s">
        <v>25</v>
      </c>
      <c r="B44" s="6" t="s">
        <v>16</v>
      </c>
      <c r="C44" s="1" t="s">
        <v>73</v>
      </c>
      <c r="D44" s="1" t="s">
        <v>11</v>
      </c>
      <c r="E44" s="1" t="s">
        <v>6</v>
      </c>
      <c r="F44" s="1" t="s">
        <v>19</v>
      </c>
      <c r="G44" s="12" t="s">
        <v>95</v>
      </c>
      <c r="H44" s="1" t="s">
        <v>104</v>
      </c>
      <c r="I44" s="1" t="s">
        <v>96</v>
      </c>
    </row>
    <row r="45" spans="1:9">
      <c r="A45" s="4" t="s">
        <v>25</v>
      </c>
      <c r="B45" s="6" t="s">
        <v>16</v>
      </c>
      <c r="C45" s="1" t="s">
        <v>74</v>
      </c>
      <c r="D45" s="1" t="s">
        <v>5</v>
      </c>
      <c r="E45" s="1" t="s">
        <v>6</v>
      </c>
      <c r="F45" s="1" t="s">
        <v>48</v>
      </c>
      <c r="G45" s="13"/>
      <c r="H45" s="1"/>
      <c r="I45" s="1"/>
    </row>
    <row r="46" spans="1:9">
      <c r="A46" s="4" t="s">
        <v>66</v>
      </c>
      <c r="B46" s="6" t="s">
        <v>16</v>
      </c>
      <c r="C46" s="1" t="s">
        <v>75</v>
      </c>
      <c r="D46" s="1" t="s">
        <v>5</v>
      </c>
      <c r="E46" s="1" t="s">
        <v>6</v>
      </c>
      <c r="F46" s="1" t="s">
        <v>64</v>
      </c>
      <c r="G46" s="1"/>
      <c r="H46" s="1"/>
      <c r="I46" s="1"/>
    </row>
    <row r="47" spans="1:9">
      <c r="A47" s="4" t="s">
        <v>66</v>
      </c>
      <c r="B47" s="6" t="s">
        <v>16</v>
      </c>
      <c r="C47" s="1" t="s">
        <v>71</v>
      </c>
      <c r="D47" s="1" t="s">
        <v>5</v>
      </c>
      <c r="E47" s="1" t="s">
        <v>6</v>
      </c>
      <c r="F47" s="1" t="s">
        <v>17</v>
      </c>
      <c r="G47" s="1"/>
      <c r="H47" s="1"/>
      <c r="I47" s="1"/>
    </row>
    <row r="48" spans="1:9">
      <c r="A48" s="4" t="s">
        <v>15</v>
      </c>
      <c r="B48" s="6" t="s">
        <v>16</v>
      </c>
      <c r="C48" s="1" t="s">
        <v>74</v>
      </c>
      <c r="D48" s="1" t="s">
        <v>11</v>
      </c>
      <c r="E48" s="1" t="s">
        <v>6</v>
      </c>
      <c r="F48" s="1" t="s">
        <v>17</v>
      </c>
      <c r="G48" s="13"/>
      <c r="H48" s="1"/>
      <c r="I48" s="1"/>
    </row>
    <row r="49" spans="1:9">
      <c r="A49" s="4" t="s">
        <v>15</v>
      </c>
      <c r="B49" s="6" t="s">
        <v>16</v>
      </c>
      <c r="C49" s="1" t="s">
        <v>74</v>
      </c>
      <c r="D49" s="1" t="s">
        <v>5</v>
      </c>
      <c r="E49" s="1" t="s">
        <v>6</v>
      </c>
      <c r="F49" s="1" t="s">
        <v>40</v>
      </c>
      <c r="G49" s="13"/>
      <c r="H49" s="1"/>
      <c r="I49" s="1"/>
    </row>
    <row r="50" spans="1:9">
      <c r="A50" s="4" t="s">
        <v>15</v>
      </c>
      <c r="B50" s="6" t="s">
        <v>16</v>
      </c>
      <c r="C50" s="1" t="s">
        <v>75</v>
      </c>
      <c r="D50" s="1" t="s">
        <v>11</v>
      </c>
      <c r="E50" s="1" t="s">
        <v>6</v>
      </c>
      <c r="F50" s="1" t="s">
        <v>67</v>
      </c>
      <c r="G50" s="1"/>
      <c r="H50" s="1"/>
      <c r="I50" s="1"/>
    </row>
    <row r="51" spans="1:9">
      <c r="A51" s="4" t="s">
        <v>15</v>
      </c>
      <c r="B51" s="6" t="s">
        <v>16</v>
      </c>
      <c r="C51" s="1" t="s">
        <v>71</v>
      </c>
      <c r="D51" s="1" t="s">
        <v>11</v>
      </c>
      <c r="E51" s="1" t="s">
        <v>6</v>
      </c>
      <c r="F51" s="1" t="s">
        <v>69</v>
      </c>
      <c r="G51" s="1"/>
      <c r="H51" s="1"/>
      <c r="I51" s="1"/>
    </row>
    <row r="52" spans="1:9">
      <c r="A52" s="4" t="s">
        <v>56</v>
      </c>
      <c r="B52" s="6" t="s">
        <v>16</v>
      </c>
      <c r="C52" s="1" t="s">
        <v>73</v>
      </c>
      <c r="D52" s="1" t="s">
        <v>11</v>
      </c>
      <c r="E52" s="1" t="s">
        <v>6</v>
      </c>
      <c r="F52" s="1" t="s">
        <v>52</v>
      </c>
      <c r="G52" s="12" t="s">
        <v>92</v>
      </c>
      <c r="H52" t="s">
        <v>102</v>
      </c>
      <c r="I52" s="15" t="s">
        <v>94</v>
      </c>
    </row>
    <row r="53" spans="1:9">
      <c r="A53" s="4" t="s">
        <v>56</v>
      </c>
      <c r="B53" s="6" t="s">
        <v>16</v>
      </c>
      <c r="C53" s="1" t="s">
        <v>75</v>
      </c>
      <c r="D53" s="1" t="s">
        <v>11</v>
      </c>
      <c r="E53" s="1" t="s">
        <v>6</v>
      </c>
      <c r="F53" s="1" t="s">
        <v>62</v>
      </c>
      <c r="G53" s="1"/>
      <c r="H53" s="1"/>
      <c r="I53" s="1"/>
    </row>
    <row r="54" spans="1:9">
      <c r="A54" s="4" t="s">
        <v>56</v>
      </c>
      <c r="B54" s="6" t="s">
        <v>16</v>
      </c>
      <c r="C54" s="1" t="s">
        <v>75</v>
      </c>
      <c r="D54" s="1" t="s">
        <v>11</v>
      </c>
      <c r="E54" s="1" t="s">
        <v>6</v>
      </c>
      <c r="F54" s="1" t="s">
        <v>33</v>
      </c>
      <c r="G54" s="1"/>
      <c r="H54" s="1"/>
      <c r="I54" s="1"/>
    </row>
    <row r="55" spans="1:9">
      <c r="A55" s="4" t="s">
        <v>7</v>
      </c>
      <c r="B55" s="6" t="s">
        <v>16</v>
      </c>
      <c r="C55" s="1" t="s">
        <v>71</v>
      </c>
      <c r="D55" s="3" t="s">
        <v>5</v>
      </c>
      <c r="E55" s="1" t="s">
        <v>6</v>
      </c>
      <c r="F55" s="1" t="s">
        <v>19</v>
      </c>
      <c r="G55" s="1"/>
      <c r="H55" s="1"/>
      <c r="I55" s="1"/>
    </row>
    <row r="56" spans="1:9">
      <c r="A56" s="4" t="s">
        <v>7</v>
      </c>
      <c r="B56" s="6" t="s">
        <v>16</v>
      </c>
      <c r="C56" s="1" t="s">
        <v>71</v>
      </c>
      <c r="D56" s="1" t="s">
        <v>5</v>
      </c>
      <c r="E56" s="1" t="s">
        <v>6</v>
      </c>
      <c r="F56" s="1" t="s">
        <v>42</v>
      </c>
      <c r="G56" s="1"/>
      <c r="H56" s="1"/>
      <c r="I56" s="1"/>
    </row>
    <row r="57" spans="1:9">
      <c r="A57" s="4" t="s">
        <v>55</v>
      </c>
      <c r="B57" s="8" t="s">
        <v>20</v>
      </c>
      <c r="C57" s="1" t="s">
        <v>73</v>
      </c>
      <c r="D57" s="1" t="s">
        <v>11</v>
      </c>
      <c r="E57" s="1" t="s">
        <v>6</v>
      </c>
      <c r="F57" s="1" t="s">
        <v>57</v>
      </c>
      <c r="G57" s="12" t="s">
        <v>95</v>
      </c>
      <c r="H57" s="1"/>
      <c r="I57" s="1" t="s">
        <v>98</v>
      </c>
    </row>
    <row r="58" spans="1:9">
      <c r="A58" s="4" t="s">
        <v>30</v>
      </c>
      <c r="B58" s="8" t="s">
        <v>20</v>
      </c>
      <c r="C58" s="1" t="s">
        <v>74</v>
      </c>
      <c r="D58" s="1" t="s">
        <v>5</v>
      </c>
      <c r="E58" s="1" t="s">
        <v>6</v>
      </c>
      <c r="F58" s="1" t="s">
        <v>26</v>
      </c>
      <c r="G58" s="13"/>
      <c r="H58" s="1"/>
      <c r="I58" s="1"/>
    </row>
    <row r="59" spans="1:9">
      <c r="A59" s="4" t="s">
        <v>54</v>
      </c>
      <c r="B59" s="8" t="s">
        <v>20</v>
      </c>
      <c r="C59" s="1" t="s">
        <v>74</v>
      </c>
      <c r="D59" s="1" t="s">
        <v>11</v>
      </c>
      <c r="E59" s="1" t="s">
        <v>6</v>
      </c>
      <c r="F59" s="1" t="s">
        <v>57</v>
      </c>
      <c r="G59" s="13"/>
      <c r="H59" s="1"/>
      <c r="I59" s="1"/>
    </row>
    <row r="60" spans="1:9">
      <c r="A60" s="4" t="s">
        <v>49</v>
      </c>
      <c r="B60" s="8" t="s">
        <v>20</v>
      </c>
      <c r="C60" s="1" t="s">
        <v>74</v>
      </c>
      <c r="D60" s="1" t="s">
        <v>5</v>
      </c>
      <c r="E60" s="1" t="s">
        <v>6</v>
      </c>
      <c r="F60" s="1" t="s">
        <v>40</v>
      </c>
      <c r="G60" s="13"/>
      <c r="H60" s="1"/>
      <c r="I60" s="1"/>
    </row>
    <row r="61" spans="1:9">
      <c r="A61" s="4" t="s">
        <v>25</v>
      </c>
      <c r="B61" s="8" t="s">
        <v>20</v>
      </c>
      <c r="C61" s="1" t="s">
        <v>73</v>
      </c>
      <c r="D61" s="1" t="s">
        <v>5</v>
      </c>
      <c r="E61" s="1" t="s">
        <v>6</v>
      </c>
      <c r="F61" s="1" t="s">
        <v>26</v>
      </c>
      <c r="G61" s="12" t="s">
        <v>95</v>
      </c>
      <c r="H61" s="1" t="s">
        <v>114</v>
      </c>
      <c r="I61" s="1" t="s">
        <v>98</v>
      </c>
    </row>
    <row r="62" spans="1:9">
      <c r="A62" s="4" t="s">
        <v>56</v>
      </c>
      <c r="B62" s="8" t="s">
        <v>20</v>
      </c>
      <c r="C62" s="1" t="s">
        <v>73</v>
      </c>
      <c r="D62" s="1" t="s">
        <v>11</v>
      </c>
      <c r="E62" s="1" t="s">
        <v>6</v>
      </c>
      <c r="F62" s="1" t="s">
        <v>57</v>
      </c>
      <c r="G62" s="12" t="s">
        <v>95</v>
      </c>
      <c r="H62" s="1" t="s">
        <v>114</v>
      </c>
      <c r="I62" s="1" t="s">
        <v>98</v>
      </c>
    </row>
    <row r="63" spans="1:9">
      <c r="A63" s="4" t="s">
        <v>7</v>
      </c>
      <c r="B63" s="8" t="s">
        <v>20</v>
      </c>
      <c r="C63" s="1" t="s">
        <v>73</v>
      </c>
      <c r="D63" s="1" t="s">
        <v>5</v>
      </c>
      <c r="E63" s="1" t="s">
        <v>6</v>
      </c>
      <c r="F63" s="1" t="s">
        <v>21</v>
      </c>
      <c r="G63" s="12" t="s">
        <v>95</v>
      </c>
      <c r="H63" s="1" t="s">
        <v>114</v>
      </c>
      <c r="I63" s="1" t="s">
        <v>98</v>
      </c>
    </row>
    <row r="64" spans="1:9">
      <c r="A64" s="4" t="s">
        <v>55</v>
      </c>
      <c r="B64" s="7" t="s">
        <v>13</v>
      </c>
      <c r="C64" s="1" t="s">
        <v>75</v>
      </c>
      <c r="D64" s="1" t="s">
        <v>5</v>
      </c>
      <c r="E64" s="1" t="s">
        <v>6</v>
      </c>
      <c r="F64" s="1" t="s">
        <v>61</v>
      </c>
      <c r="G64" s="1"/>
      <c r="H64" s="1"/>
      <c r="I64" s="1"/>
    </row>
    <row r="65" spans="1:9">
      <c r="A65" s="4" t="s">
        <v>30</v>
      </c>
      <c r="B65" s="7" t="s">
        <v>13</v>
      </c>
      <c r="C65" s="1" t="s">
        <v>74</v>
      </c>
      <c r="D65" s="1" t="s">
        <v>27</v>
      </c>
      <c r="E65" s="1" t="s">
        <v>6</v>
      </c>
      <c r="F65" s="1" t="s">
        <v>37</v>
      </c>
      <c r="G65" s="13"/>
      <c r="H65" s="1"/>
      <c r="I65" s="1"/>
    </row>
    <row r="66" spans="1:9">
      <c r="A66" s="4" t="s">
        <v>30</v>
      </c>
      <c r="B66" s="7" t="s">
        <v>13</v>
      </c>
      <c r="C66" s="1" t="s">
        <v>73</v>
      </c>
      <c r="D66" s="1" t="s">
        <v>27</v>
      </c>
      <c r="E66" s="1" t="s">
        <v>6</v>
      </c>
      <c r="F66" s="1" t="s">
        <v>38</v>
      </c>
      <c r="G66" s="12" t="s">
        <v>97</v>
      </c>
      <c r="H66" t="s">
        <v>106</v>
      </c>
      <c r="I66" s="1" t="s">
        <v>105</v>
      </c>
    </row>
    <row r="67" spans="1:9">
      <c r="A67" s="4" t="s">
        <v>30</v>
      </c>
      <c r="B67" s="7" t="s">
        <v>13</v>
      </c>
      <c r="C67" s="1" t="s">
        <v>73</v>
      </c>
      <c r="D67" s="1" t="s">
        <v>11</v>
      </c>
      <c r="E67" s="1" t="s">
        <v>6</v>
      </c>
      <c r="F67" s="1" t="s">
        <v>38</v>
      </c>
      <c r="G67" s="12" t="s">
        <v>97</v>
      </c>
      <c r="H67" s="1" t="s">
        <v>106</v>
      </c>
      <c r="I67" s="1" t="s">
        <v>105</v>
      </c>
    </row>
    <row r="68" spans="1:9">
      <c r="A68" s="4" t="s">
        <v>30</v>
      </c>
      <c r="B68" s="7" t="s">
        <v>13</v>
      </c>
      <c r="C68" s="1" t="s">
        <v>74</v>
      </c>
      <c r="D68" s="1" t="s">
        <v>27</v>
      </c>
      <c r="E68" s="3" t="s">
        <v>6</v>
      </c>
      <c r="F68" s="1" t="s">
        <v>37</v>
      </c>
      <c r="G68" s="13"/>
      <c r="H68" s="1"/>
      <c r="I68" s="1"/>
    </row>
    <row r="69" spans="1:9">
      <c r="A69" s="4" t="s">
        <v>30</v>
      </c>
      <c r="B69" s="7" t="s">
        <v>13</v>
      </c>
      <c r="C69" s="1" t="s">
        <v>74</v>
      </c>
      <c r="D69" s="1" t="s">
        <v>11</v>
      </c>
      <c r="E69" s="1" t="s">
        <v>6</v>
      </c>
      <c r="F69" s="1" t="s">
        <v>37</v>
      </c>
      <c r="G69" s="13"/>
      <c r="H69" s="1"/>
      <c r="I69" s="1"/>
    </row>
    <row r="70" spans="1:9">
      <c r="A70" s="4" t="s">
        <v>54</v>
      </c>
      <c r="B70" s="7" t="s">
        <v>13</v>
      </c>
      <c r="C70" s="1" t="s">
        <v>75</v>
      </c>
      <c r="D70" s="1" t="s">
        <v>5</v>
      </c>
      <c r="E70" s="1" t="s">
        <v>6</v>
      </c>
      <c r="F70" s="1" t="s">
        <v>61</v>
      </c>
      <c r="G70" s="1"/>
      <c r="H70" s="1"/>
      <c r="I70" s="1"/>
    </row>
    <row r="71" spans="1:9">
      <c r="A71" s="4" t="s">
        <v>18</v>
      </c>
      <c r="B71" s="7" t="s">
        <v>13</v>
      </c>
      <c r="C71" s="1" t="s">
        <v>75</v>
      </c>
      <c r="D71" s="1" t="s">
        <v>11</v>
      </c>
      <c r="E71" s="1" t="s">
        <v>6</v>
      </c>
      <c r="F71" s="1" t="s">
        <v>33</v>
      </c>
      <c r="G71" s="1"/>
      <c r="H71" s="1"/>
      <c r="I71" s="1"/>
    </row>
    <row r="72" spans="1:9">
      <c r="A72" s="4" t="s">
        <v>49</v>
      </c>
      <c r="B72" s="7" t="s">
        <v>13</v>
      </c>
      <c r="C72" s="1" t="s">
        <v>75</v>
      </c>
      <c r="D72" s="1" t="s">
        <v>5</v>
      </c>
      <c r="E72" s="1" t="s">
        <v>6</v>
      </c>
      <c r="F72" s="1" t="s">
        <v>70</v>
      </c>
      <c r="G72" s="1"/>
      <c r="H72" s="1"/>
      <c r="I72" s="1"/>
    </row>
    <row r="73" spans="1:9">
      <c r="A73" s="4" t="s">
        <v>25</v>
      </c>
      <c r="B73" s="7" t="s">
        <v>13</v>
      </c>
      <c r="C73" s="1" t="s">
        <v>75</v>
      </c>
      <c r="D73" s="1" t="s">
        <v>27</v>
      </c>
      <c r="E73" s="1" t="s">
        <v>6</v>
      </c>
      <c r="F73" s="1" t="s">
        <v>32</v>
      </c>
      <c r="G73" s="1"/>
      <c r="H73" s="1"/>
      <c r="I73" s="1"/>
    </row>
    <row r="74" spans="1:9">
      <c r="A74" s="4" t="s">
        <v>25</v>
      </c>
      <c r="B74" s="7" t="s">
        <v>13</v>
      </c>
      <c r="C74" s="1" t="s">
        <v>75</v>
      </c>
      <c r="D74" s="1" t="s">
        <v>27</v>
      </c>
      <c r="E74" s="1" t="s">
        <v>6</v>
      </c>
      <c r="F74" s="1" t="s">
        <v>35</v>
      </c>
      <c r="G74" s="1"/>
      <c r="H74" s="1"/>
      <c r="I74" s="1"/>
    </row>
    <row r="75" spans="1:9">
      <c r="A75" s="4" t="s">
        <v>15</v>
      </c>
      <c r="B75" s="7" t="s">
        <v>13</v>
      </c>
      <c r="C75" s="1" t="s">
        <v>75</v>
      </c>
      <c r="D75" s="1" t="s">
        <v>11</v>
      </c>
      <c r="E75" s="1" t="s">
        <v>6</v>
      </c>
      <c r="F75" s="1" t="s">
        <v>33</v>
      </c>
      <c r="G75" s="1"/>
      <c r="H75" s="1"/>
      <c r="I75" s="1"/>
    </row>
    <row r="76" spans="1:9">
      <c r="A76" s="4" t="s">
        <v>56</v>
      </c>
      <c r="B76" s="7" t="s">
        <v>13</v>
      </c>
      <c r="C76" s="1" t="s">
        <v>75</v>
      </c>
      <c r="D76" s="1" t="s">
        <v>5</v>
      </c>
      <c r="E76" s="1" t="s">
        <v>6</v>
      </c>
      <c r="F76" s="1" t="s">
        <v>61</v>
      </c>
      <c r="G76" s="1"/>
      <c r="H76" s="1"/>
      <c r="I76" s="1"/>
    </row>
    <row r="77" spans="1:9">
      <c r="A77" s="4" t="s">
        <v>7</v>
      </c>
      <c r="B77" s="7" t="s">
        <v>13</v>
      </c>
      <c r="C77" s="1" t="s">
        <v>71</v>
      </c>
      <c r="D77" s="1" t="s">
        <v>5</v>
      </c>
      <c r="E77" s="1" t="s">
        <v>6</v>
      </c>
      <c r="F77" s="1" t="s">
        <v>14</v>
      </c>
      <c r="G77" s="1"/>
      <c r="H77" s="1"/>
      <c r="I77" s="1"/>
    </row>
    <row r="78" spans="1:9" ht="31.2">
      <c r="A78" s="4" t="s">
        <v>23</v>
      </c>
      <c r="B78" s="7" t="s">
        <v>13</v>
      </c>
      <c r="C78" s="1" t="s">
        <v>71</v>
      </c>
      <c r="D78" s="1" t="s">
        <v>5</v>
      </c>
      <c r="E78" s="1" t="s">
        <v>6</v>
      </c>
      <c r="F78" s="11" t="s">
        <v>44</v>
      </c>
      <c r="G78" s="1"/>
      <c r="H78" s="1"/>
      <c r="I78" s="1"/>
    </row>
    <row r="79" spans="1:9">
      <c r="A79" s="4" t="s">
        <v>51</v>
      </c>
      <c r="B79" s="7" t="s">
        <v>13</v>
      </c>
      <c r="C79" s="1" t="s">
        <v>74</v>
      </c>
      <c r="D79" s="1" t="s">
        <v>5</v>
      </c>
      <c r="E79" s="1" t="s">
        <v>6</v>
      </c>
      <c r="F79" s="1" t="s">
        <v>60</v>
      </c>
      <c r="G79" s="13"/>
      <c r="H79" s="1"/>
      <c r="I79" s="1"/>
    </row>
    <row r="80" spans="1:9">
      <c r="A80" s="4" t="s">
        <v>51</v>
      </c>
      <c r="B80" s="7" t="s">
        <v>13</v>
      </c>
      <c r="C80" s="1" t="s">
        <v>75</v>
      </c>
      <c r="D80" s="1" t="s">
        <v>5</v>
      </c>
      <c r="E80" s="1" t="s">
        <v>6</v>
      </c>
      <c r="F80" s="1" t="s">
        <v>32</v>
      </c>
      <c r="G80" s="1"/>
      <c r="H80" s="1"/>
      <c r="I80" s="1"/>
    </row>
    <row r="81" spans="1:9">
      <c r="A81" s="4" t="s">
        <v>53</v>
      </c>
      <c r="B81" s="7" t="s">
        <v>13</v>
      </c>
      <c r="C81" s="1" t="s">
        <v>74</v>
      </c>
      <c r="D81" s="1" t="s">
        <v>5</v>
      </c>
      <c r="E81" s="1" t="s">
        <v>6</v>
      </c>
      <c r="F81" s="1" t="s">
        <v>60</v>
      </c>
      <c r="G81" s="13"/>
      <c r="H81" s="1"/>
      <c r="I81" s="1"/>
    </row>
    <row r="82" spans="1:9">
      <c r="A82" s="4" t="s">
        <v>53</v>
      </c>
      <c r="B82" s="7" t="s">
        <v>13</v>
      </c>
      <c r="C82" s="1" t="s">
        <v>75</v>
      </c>
      <c r="D82" s="1" t="s">
        <v>5</v>
      </c>
      <c r="E82" s="1" t="s">
        <v>6</v>
      </c>
      <c r="F82" s="1" t="s">
        <v>32</v>
      </c>
      <c r="G82" s="1"/>
      <c r="H82" s="1"/>
      <c r="I82" s="1"/>
    </row>
    <row r="83" spans="1:9">
      <c r="A83" s="4" t="s">
        <v>7</v>
      </c>
      <c r="B83" s="7" t="s">
        <v>13</v>
      </c>
      <c r="C83" s="1" t="s">
        <v>74</v>
      </c>
      <c r="D83" s="1" t="s">
        <v>5</v>
      </c>
      <c r="E83" s="1" t="s">
        <v>6</v>
      </c>
      <c r="F83" s="1" t="s">
        <v>8</v>
      </c>
      <c r="G83" s="13"/>
      <c r="H83" s="1"/>
      <c r="I83" s="1"/>
    </row>
    <row r="86" spans="1:9">
      <c r="A86" s="18" t="s">
        <v>77</v>
      </c>
      <c r="B86" s="18"/>
      <c r="D86" s="18" t="s">
        <v>78</v>
      </c>
      <c r="E86" s="18"/>
    </row>
    <row r="87" spans="1:9">
      <c r="A87" s="1" t="s">
        <v>71</v>
      </c>
      <c r="B87" s="1">
        <f>COUNTIF(C2:C83, "Not Applicable")</f>
        <v>10</v>
      </c>
      <c r="D87" s="1" t="s">
        <v>71</v>
      </c>
      <c r="E87" s="1">
        <f>COUNTIF(C2:C83, "Not Applicable")</f>
        <v>10</v>
      </c>
    </row>
    <row r="88" spans="1:9">
      <c r="A88" s="1" t="s">
        <v>75</v>
      </c>
      <c r="B88" s="1">
        <v>72</v>
      </c>
      <c r="D88" s="1" t="s">
        <v>75</v>
      </c>
      <c r="E88" s="1">
        <f>COUNTIF(C2:C83, "Not Detectable")</f>
        <v>34</v>
      </c>
    </row>
    <row r="89" spans="1:9">
      <c r="A89" s="1" t="s">
        <v>74</v>
      </c>
      <c r="B89" s="1">
        <v>0</v>
      </c>
      <c r="D89" s="1" t="s">
        <v>74</v>
      </c>
      <c r="E89" s="1">
        <f>COUNTIF(C2:C83, "Detectable")</f>
        <v>16</v>
      </c>
    </row>
    <row r="90" spans="1:9">
      <c r="A90" s="1" t="s">
        <v>73</v>
      </c>
      <c r="B90" s="1">
        <v>0</v>
      </c>
      <c r="D90" s="1" t="s">
        <v>73</v>
      </c>
      <c r="E90" s="1">
        <f>COUNTIF(C2:C83, "Detectable &amp; Mitigable")</f>
        <v>22</v>
      </c>
    </row>
    <row r="91" spans="1:9">
      <c r="A91" s="19"/>
      <c r="B91" s="19"/>
      <c r="D91" s="19"/>
      <c r="E91" s="19"/>
    </row>
    <row r="92" spans="1:9">
      <c r="A92" s="1" t="s">
        <v>79</v>
      </c>
      <c r="B92" s="1">
        <f>SUM(B88:B90)</f>
        <v>72</v>
      </c>
      <c r="D92" s="1" t="s">
        <v>79</v>
      </c>
      <c r="E92" s="1">
        <f>SUM(E88)</f>
        <v>34</v>
      </c>
    </row>
  </sheetData>
  <sortState xmlns:xlrd2="http://schemas.microsoft.com/office/spreadsheetml/2017/richdata2" ref="A2:F83">
    <sortCondition ref="B2:B83" customList="Spoofing,Tampering,Repudiation,Information Disclosure,Denial of Service,Elevation of Privilege"/>
  </sortState>
  <mergeCells count="4">
    <mergeCell ref="A86:B86"/>
    <mergeCell ref="D86:E86"/>
    <mergeCell ref="D91:E91"/>
    <mergeCell ref="A91:B91"/>
  </mergeCells>
  <hyperlinks>
    <hyperlink ref="H9" r:id="rId1" location=":~:text=against%20brute%20force%20attacks%20,verify%20if%20a%20right%20key" xr:uid="{2A204A1D-CF40-4DEF-8EB6-A3CE154D3260}"/>
    <hyperlink ref="H17" r:id="rId2" xr:uid="{6DE9135F-0C01-4FB9-9E75-94C96B3076F4}"/>
    <hyperlink ref="H4" r:id="rId3" xr:uid="{C437FE6E-265F-49FB-97F3-D05460F3A9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GENTILE</cp:lastModifiedBy>
  <dcterms:modified xsi:type="dcterms:W3CDTF">2025-06-10T16:08:13Z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2025-06-09T14:57:43Z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59195416-63fd-44e3-88f9-7217429cc292</vt:lpwstr>
  </property>
  <property fmtid="{D5CDD505-2E9C-101B-9397-08002B2CF9AE}" pid="8" name="MSIP_Label_2ad0b24d-6422-44b0-b3de-abb3a9e8c81a_ContentBits">
    <vt:lpwstr>0</vt:lpwstr>
  </property>
  <property fmtid="{D5CDD505-2E9C-101B-9397-08002B2CF9AE}" pid="9" name="MSIP_Label_2ad0b24d-6422-44b0-b3de-abb3a9e8c81a_Tag">
    <vt:lpwstr>10, 3, 0, 1</vt:lpwstr>
  </property>
</Properties>
</file>