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:\User Folders\Documents\3D Printer\Printers\Voron\VoronUsers\printer_mods\hartk1213\Voron0_Hinged_Top_Hat\BOM\"/>
    </mc:Choice>
  </mc:AlternateContent>
  <xr:revisionPtr revIDLastSave="0" documentId="13_ncr:1_{670D3CEF-672B-4A9C-9227-0C87BA50F825}" xr6:coauthVersionLast="45" xr6:coauthVersionMax="45" xr10:uidLastSave="{00000000-0000-0000-0000-000000000000}"/>
  <bookViews>
    <workbookView xWindow="30705" yWindow="190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19" i="1"/>
  <c r="B22" i="1" l="1"/>
  <c r="B21" i="1"/>
  <c r="B20" i="1"/>
  <c r="D4" i="1"/>
  <c r="C3" i="1"/>
  <c r="D3" i="1" s="1"/>
  <c r="C2" i="1"/>
  <c r="D2" i="1" s="1"/>
</calcChain>
</file>

<file path=xl/sharedStrings.xml><?xml version="1.0" encoding="utf-8"?>
<sst xmlns="http://schemas.openxmlformats.org/spreadsheetml/2006/main" count="28" uniqueCount="26">
  <si>
    <t>1515 Extrusions</t>
  </si>
  <si>
    <t>Length</t>
  </si>
  <si>
    <t>Qty</t>
  </si>
  <si>
    <t>1515 x 200mm</t>
  </si>
  <si>
    <t>1515 X 170</t>
  </si>
  <si>
    <t>1515 x 95</t>
  </si>
  <si>
    <t>1515 x 80</t>
  </si>
  <si>
    <t>Enclosure Panels</t>
  </si>
  <si>
    <t>Location</t>
  </si>
  <si>
    <t>Dimensions</t>
  </si>
  <si>
    <t>Front</t>
  </si>
  <si>
    <t>212x76</t>
  </si>
  <si>
    <t>Sides</t>
  </si>
  <si>
    <t>182x76</t>
  </si>
  <si>
    <t>Top</t>
  </si>
  <si>
    <t>212x212</t>
  </si>
  <si>
    <t>Rear</t>
  </si>
  <si>
    <t>212x59</t>
  </si>
  <si>
    <t>BOM</t>
  </si>
  <si>
    <t>Screws</t>
  </si>
  <si>
    <t>Size</t>
  </si>
  <si>
    <t>M3x8</t>
  </si>
  <si>
    <t>M3x12</t>
  </si>
  <si>
    <t>M3x16</t>
  </si>
  <si>
    <t>M3x20</t>
  </si>
  <si>
    <t>M3 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</si>
</sst>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6"/>
  <sheetViews>
    <sheetView tabSelected="1" topLeftCell="A4" workbookViewId="0">
      <selection activeCell="B24" sqref="B24"/>
    </sheetView>
  </sheetViews>
  <sheetFormatPr defaultColWidth="14.42578125" defaultRowHeight="15.75" customHeight="1" x14ac:dyDescent="0.2"/>
  <cols>
    <col min="1" max="1" width="18.140625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/>
      <c r="E1" s="2"/>
    </row>
    <row r="2" spans="1:5" x14ac:dyDescent="0.2">
      <c r="A2" s="2" t="s">
        <v>3</v>
      </c>
      <c r="B2" s="3">
        <v>200</v>
      </c>
      <c r="C2" s="3">
        <f>1+1+1+1+1</f>
        <v>5</v>
      </c>
      <c r="D2" s="4">
        <f t="shared" ref="D2:D4" si="0">IF(QUOTIENT(200,B2)=C2,1,C2)</f>
        <v>5</v>
      </c>
      <c r="E2" s="2"/>
    </row>
    <row r="3" spans="1:5" x14ac:dyDescent="0.2">
      <c r="A3" s="2" t="s">
        <v>4</v>
      </c>
      <c r="B3" s="3">
        <v>170</v>
      </c>
      <c r="C3" s="3">
        <f>1+1</f>
        <v>2</v>
      </c>
      <c r="D3" s="4">
        <f t="shared" si="0"/>
        <v>2</v>
      </c>
      <c r="E3" s="2"/>
    </row>
    <row r="4" spans="1:5" x14ac:dyDescent="0.2">
      <c r="A4" s="2" t="s">
        <v>5</v>
      </c>
      <c r="B4" s="3">
        <v>95</v>
      </c>
      <c r="C4" s="3">
        <v>2</v>
      </c>
      <c r="D4" s="4">
        <f t="shared" si="0"/>
        <v>1</v>
      </c>
      <c r="E4" s="2"/>
    </row>
    <row r="5" spans="1:5" x14ac:dyDescent="0.2">
      <c r="A5" s="2" t="s">
        <v>6</v>
      </c>
      <c r="B5" s="3">
        <v>80</v>
      </c>
      <c r="C5" s="3">
        <v>2</v>
      </c>
      <c r="D5" s="4">
        <v>1</v>
      </c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1" t="s">
        <v>7</v>
      </c>
      <c r="B8" s="2"/>
      <c r="C8" s="2"/>
      <c r="D8" s="2"/>
      <c r="E8" s="2"/>
    </row>
    <row r="9" spans="1:5" x14ac:dyDescent="0.2">
      <c r="A9" s="2" t="s">
        <v>8</v>
      </c>
      <c r="B9" s="2" t="s">
        <v>9</v>
      </c>
      <c r="C9" s="2" t="s">
        <v>2</v>
      </c>
      <c r="D9" s="2"/>
      <c r="E9" s="2"/>
    </row>
    <row r="10" spans="1:5" x14ac:dyDescent="0.2">
      <c r="A10" s="2" t="s">
        <v>10</v>
      </c>
      <c r="B10" s="2" t="s">
        <v>11</v>
      </c>
      <c r="C10" s="3">
        <v>1</v>
      </c>
      <c r="D10" s="2"/>
      <c r="E10" s="2"/>
    </row>
    <row r="11" spans="1:5" x14ac:dyDescent="0.2">
      <c r="A11" s="2" t="s">
        <v>12</v>
      </c>
      <c r="B11" s="2" t="s">
        <v>13</v>
      </c>
      <c r="C11" s="3">
        <v>2</v>
      </c>
      <c r="D11" s="2"/>
      <c r="E11" s="2"/>
    </row>
    <row r="12" spans="1:5" x14ac:dyDescent="0.2">
      <c r="A12" s="2" t="s">
        <v>14</v>
      </c>
      <c r="B12" s="2" t="s">
        <v>15</v>
      </c>
      <c r="C12" s="3">
        <v>1</v>
      </c>
      <c r="D12" s="2"/>
      <c r="E12" s="2"/>
    </row>
    <row r="13" spans="1:5" x14ac:dyDescent="0.2">
      <c r="A13" s="2" t="s">
        <v>16</v>
      </c>
      <c r="B13" s="2" t="s">
        <v>17</v>
      </c>
      <c r="C13" s="3">
        <v>1</v>
      </c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s="2" t="s">
        <v>18</v>
      </c>
      <c r="B16" s="2"/>
      <c r="C16" s="2"/>
      <c r="D16" s="2"/>
      <c r="E16" s="2"/>
    </row>
    <row r="17" spans="1:5" x14ac:dyDescent="0.2">
      <c r="A17" s="2" t="s">
        <v>19</v>
      </c>
      <c r="B17" s="2"/>
      <c r="C17" s="2"/>
      <c r="D17" s="2"/>
      <c r="E17" s="2"/>
    </row>
    <row r="18" spans="1:5" x14ac:dyDescent="0.2">
      <c r="A18" s="2" t="s">
        <v>20</v>
      </c>
      <c r="B18" s="2" t="s">
        <v>2</v>
      </c>
      <c r="C18" s="2"/>
      <c r="D18" s="2"/>
      <c r="E18" s="2"/>
    </row>
    <row r="19" spans="1:5" x14ac:dyDescent="0.2">
      <c r="A19" s="2" t="s">
        <v>21</v>
      </c>
      <c r="B19" s="3">
        <f>62+6</f>
        <v>68</v>
      </c>
      <c r="C19" s="2"/>
      <c r="D19" s="2"/>
      <c r="E19" s="2"/>
    </row>
    <row r="20" spans="1:5" x14ac:dyDescent="0.2">
      <c r="A20" s="2" t="s">
        <v>22</v>
      </c>
      <c r="B20" s="3">
        <f>2+2</f>
        <v>4</v>
      </c>
      <c r="C20" s="2"/>
      <c r="D20" s="2"/>
      <c r="E20" s="2"/>
    </row>
    <row r="21" spans="1:5" x14ac:dyDescent="0.2">
      <c r="A21" s="2" t="s">
        <v>23</v>
      </c>
      <c r="B21" s="3">
        <f>2</f>
        <v>2</v>
      </c>
      <c r="C21" s="2"/>
      <c r="D21" s="2"/>
      <c r="E21" s="2"/>
    </row>
    <row r="22" spans="1:5" x14ac:dyDescent="0.2">
      <c r="A22" s="2" t="s">
        <v>24</v>
      </c>
      <c r="B22" s="3">
        <f>2+2</f>
        <v>4</v>
      </c>
      <c r="C22" s="2"/>
      <c r="D22" s="2"/>
      <c r="E22" s="2"/>
    </row>
    <row r="23" spans="1:5" x14ac:dyDescent="0.2">
      <c r="A23" s="2" t="s">
        <v>25</v>
      </c>
      <c r="B23" s="3">
        <f>58+6</f>
        <v>64</v>
      </c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</sheetData>
  <pageMargins left="0.7" right="0.7" top="0.75" bottom="0.75" header="0.3" footer="0.3"/>
  <ignoredErrors>
    <ignoredError sqref="B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</cp:lastModifiedBy>
  <dcterms:created xsi:type="dcterms:W3CDTF">2020-09-28T07:55:17Z</dcterms:created>
  <dcterms:modified xsi:type="dcterms:W3CDTF">2020-10-01T00:48:53Z</dcterms:modified>
</cp:coreProperties>
</file>