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<sst xmlns="http://schemas.openxmlformats.org/spreadsheetml/2006/main" count="17" uniqueCount="13">
  <si>
    <t>贝多芬-L.van.beethoven</t>
    <phoneticPr fontId="1" type="noConversion"/>
  </si>
  <si>
    <t>莫扎特-W.A.Mozart</t>
    <phoneticPr fontId="1" type="noConversion"/>
  </si>
  <si>
    <t>肖邦-F.F.chopin</t>
    <phoneticPr fontId="1" type="noConversion"/>
  </si>
  <si>
    <t>李斯特-F.Liszt</t>
    <phoneticPr fontId="1" type="noConversion"/>
  </si>
  <si>
    <t>勃拉姆斯-J.Brahms</t>
    <phoneticPr fontId="1" type="noConversion"/>
  </si>
  <si>
    <t>拉赫马尼若夫-S.V.Rachmaninoff</t>
    <phoneticPr fontId="1" type="noConversion"/>
  </si>
  <si>
    <t>平均每秒音符数</t>
    <phoneticPr fontId="1" type="noConversion"/>
  </si>
  <si>
    <t>音符标准差</t>
    <phoneticPr fontId="1" type="noConversion"/>
  </si>
  <si>
    <t>力度标准差</t>
    <phoneticPr fontId="1" type="noConversion"/>
  </si>
  <si>
    <t>不稳定音程比例</t>
    <phoneticPr fontId="1" type="noConversion"/>
  </si>
  <si>
    <t>最大跨度</t>
    <phoneticPr fontId="1" type="noConversion"/>
  </si>
  <si>
    <t>巴赫-P.E.Bach</t>
    <phoneticPr fontId="1" type="noConversion"/>
  </si>
  <si>
    <t>平均每秒音符数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</si>
</sst>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巴赫-P.E.Bach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Sheet1!$G$2:$K$2</c:f>
              <c:numCache>
                <c:formatCode>0.00%</c:formatCode>
                <c:ptCount val="5"/>
                <c:pt idx="0">
                  <c:v>0.46441495778045844</c:v>
                </c:pt>
                <c:pt idx="1">
                  <c:v>0.71894517696044413</c:v>
                </c:pt>
                <c:pt idx="2">
                  <c:v>0.54925373134328359</c:v>
                </c:pt>
                <c:pt idx="3">
                  <c:v>0.83098821989528804</c:v>
                </c:pt>
                <c:pt idx="4">
                  <c:v>0.76923076923076927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莫扎特-W.A.Mozart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Sheet1!$G$3:$K$3</c:f>
              <c:numCache>
                <c:formatCode>0.00%</c:formatCode>
                <c:ptCount val="5"/>
                <c:pt idx="0">
                  <c:v>0.53256936067551275</c:v>
                </c:pt>
                <c:pt idx="1">
                  <c:v>0.74809160305343503</c:v>
                </c:pt>
                <c:pt idx="2">
                  <c:v>0.71402985074626868</c:v>
                </c:pt>
                <c:pt idx="3">
                  <c:v>0.92702879581151831</c:v>
                </c:pt>
                <c:pt idx="4">
                  <c:v>0.76923076923076927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贝多芬-L.van.beethoven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Sheet1!$G$4:$K$4</c:f>
              <c:numCache>
                <c:formatCode>0.00%</c:formatCode>
                <c:ptCount val="5"/>
                <c:pt idx="0">
                  <c:v>0.5579010856453559</c:v>
                </c:pt>
                <c:pt idx="1">
                  <c:v>0.8133240804996531</c:v>
                </c:pt>
                <c:pt idx="2">
                  <c:v>0.65074626865671648</c:v>
                </c:pt>
                <c:pt idx="3">
                  <c:v>0.9389725130890052</c:v>
                </c:pt>
                <c:pt idx="4">
                  <c:v>0.76923076923076927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肖邦-F.F.chopin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Sheet1!$G$5:$K$5</c:f>
              <c:numCache>
                <c:formatCode>0.00%</c:formatCode>
                <c:ptCount val="5"/>
                <c:pt idx="0">
                  <c:v>0.64897466827503025</c:v>
                </c:pt>
                <c:pt idx="1">
                  <c:v>0.83969465648854957</c:v>
                </c:pt>
                <c:pt idx="2">
                  <c:v>0.73313432835820891</c:v>
                </c:pt>
                <c:pt idx="3">
                  <c:v>0.96891361256544495</c:v>
                </c:pt>
                <c:pt idx="4">
                  <c:v>0.76923076923076927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李斯特-F.Liszt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Sheet1!$G$6:$K$6</c:f>
              <c:numCache>
                <c:formatCode>0.00%</c:formatCode>
                <c:ptCount val="5"/>
                <c:pt idx="0">
                  <c:v>0.69541616405307605</c:v>
                </c:pt>
                <c:pt idx="1">
                  <c:v>1</c:v>
                </c:pt>
                <c:pt idx="2">
                  <c:v>0.91044776119402981</c:v>
                </c:pt>
                <c:pt idx="3">
                  <c:v>0.97807591623036649</c:v>
                </c:pt>
                <c:pt idx="4">
                  <c:v>0.92307692307692313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勃拉姆斯-J.Brahms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Sheet1!$G$7:$K$7</c:f>
              <c:numCache>
                <c:formatCode>0.00%</c:formatCode>
                <c:ptCount val="5"/>
                <c:pt idx="0">
                  <c:v>0.31302774427020513</c:v>
                </c:pt>
                <c:pt idx="1">
                  <c:v>0.86190145732130463</c:v>
                </c:pt>
                <c:pt idx="2">
                  <c:v>0.53791044776119401</c:v>
                </c:pt>
                <c:pt idx="3">
                  <c:v>0.90297774869109948</c:v>
                </c:pt>
                <c:pt idx="4">
                  <c:v>0.84615384615384615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拉赫马尼若夫-S.V.Rachmaninoff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Sheet1!$G$1:$K$1</c:f>
              <c:strCache>
                <c:ptCount val="5"/>
                <c:pt idx="0">
                  <c:v>平均每秒音符数</c:v>
                </c:pt>
                <c:pt idx="1">
                  <c:v>音符标准差</c:v>
                </c:pt>
                <c:pt idx="2">
                  <c:v>力度标准差</c:v>
                </c:pt>
                <c:pt idx="3">
                  <c:v>不稳定音程比例</c:v>
                </c:pt>
                <c:pt idx="4">
                  <c:v>最大跨度</c:v>
                </c:pt>
              </c:strCache>
            </c:strRef>
          </c:cat>
          <c:val>
            <c:numRef>
              <c:f>Sheet1!$G$8:$K$8</c:f>
              <c:numCache>
                <c:formatCode>0.00%</c:formatCode>
                <c:ptCount val="5"/>
                <c:pt idx="0">
                  <c:v>0.94993968636911952</c:v>
                </c:pt>
                <c:pt idx="1">
                  <c:v>0.91880638445523943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67168"/>
        <c:axId val="173567728"/>
      </c:radarChart>
      <c:catAx>
        <c:axId val="17356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567728"/>
        <c:crosses val="autoZero"/>
        <c:auto val="1"/>
        <c:lblAlgn val="ctr"/>
        <c:lblOffset val="100"/>
        <c:noMultiLvlLbl val="0"/>
      </c:catAx>
      <c:valAx>
        <c:axId val="1735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56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平均每秒音符数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巴赫-P.E.Bach</c:v>
                </c:pt>
                <c:pt idx="1">
                  <c:v>莫扎特-W.A.Mozart</c:v>
                </c:pt>
                <c:pt idx="2">
                  <c:v>贝多芬-L.van.beethoven</c:v>
                </c:pt>
                <c:pt idx="3">
                  <c:v>肖邦-F.F.chopin</c:v>
                </c:pt>
                <c:pt idx="4">
                  <c:v>李斯特-F.Liszt</c:v>
                </c:pt>
                <c:pt idx="5">
                  <c:v>勃拉姆斯-J.Brahms</c:v>
                </c:pt>
                <c:pt idx="6">
                  <c:v>拉赫马尼若夫-S.V.Rachmaninoff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7.7</c:v>
                </c:pt>
                <c:pt idx="1">
                  <c:v>8.83</c:v>
                </c:pt>
                <c:pt idx="2">
                  <c:v>9.25</c:v>
                </c:pt>
                <c:pt idx="3">
                  <c:v>10.76</c:v>
                </c:pt>
                <c:pt idx="4">
                  <c:v>11.53</c:v>
                </c:pt>
                <c:pt idx="5">
                  <c:v>5.19</c:v>
                </c:pt>
                <c:pt idx="6">
                  <c:v>15.75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058976"/>
        <c:axId val="274061216"/>
      </c:barChart>
      <c:catAx>
        <c:axId val="27405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4061216"/>
        <c:crosses val="autoZero"/>
        <c:auto val="1"/>
        <c:lblAlgn val="ctr"/>
        <c:lblOffset val="100"/>
        <c:noMultiLvlLbl val="0"/>
      </c:catAx>
      <c:valAx>
        <c:axId val="27406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405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音符标准差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巴赫-P.E.Bach</c:v>
                </c:pt>
                <c:pt idx="1">
                  <c:v>莫扎特-W.A.Mozart</c:v>
                </c:pt>
                <c:pt idx="2">
                  <c:v>贝多芬-L.van.beethoven</c:v>
                </c:pt>
                <c:pt idx="3">
                  <c:v>肖邦-F.F.chopin</c:v>
                </c:pt>
                <c:pt idx="4">
                  <c:v>李斯特-F.Liszt</c:v>
                </c:pt>
                <c:pt idx="5">
                  <c:v>勃拉姆斯-J.Brahms</c:v>
                </c:pt>
                <c:pt idx="6">
                  <c:v>拉赫马尼若夫-S.V.Rachmaninoff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10.36</c:v>
                </c:pt>
                <c:pt idx="1">
                  <c:v>10.78</c:v>
                </c:pt>
                <c:pt idx="2">
                  <c:v>11.72</c:v>
                </c:pt>
                <c:pt idx="3">
                  <c:v>12.1</c:v>
                </c:pt>
                <c:pt idx="4">
                  <c:v>14.41</c:v>
                </c:pt>
                <c:pt idx="5">
                  <c:v>12.42</c:v>
                </c:pt>
                <c:pt idx="6">
                  <c:v>13.24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3434016"/>
        <c:axId val="343431216"/>
      </c:barChart>
      <c:catAx>
        <c:axId val="34343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431216"/>
        <c:crosses val="autoZero"/>
        <c:auto val="1"/>
        <c:lblAlgn val="ctr"/>
        <c:lblOffset val="100"/>
        <c:noMultiLvlLbl val="0"/>
      </c:catAx>
      <c:valAx>
        <c:axId val="34343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4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力度标准差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巴赫-P.E.Bach</c:v>
                </c:pt>
                <c:pt idx="1">
                  <c:v>莫扎特-W.A.Mozart</c:v>
                </c:pt>
                <c:pt idx="2">
                  <c:v>贝多芬-L.van.beethoven</c:v>
                </c:pt>
                <c:pt idx="3">
                  <c:v>肖邦-F.F.chopin</c:v>
                </c:pt>
                <c:pt idx="4">
                  <c:v>李斯特-F.Liszt</c:v>
                </c:pt>
                <c:pt idx="5">
                  <c:v>勃拉姆斯-J.Brahms</c:v>
                </c:pt>
                <c:pt idx="6">
                  <c:v>拉赫马尼若夫-S.V.Rachmaninoff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9.1999999999999993</c:v>
                </c:pt>
                <c:pt idx="1">
                  <c:v>11.96</c:v>
                </c:pt>
                <c:pt idx="2">
                  <c:v>10.9</c:v>
                </c:pt>
                <c:pt idx="3">
                  <c:v>12.28</c:v>
                </c:pt>
                <c:pt idx="4">
                  <c:v>15.25</c:v>
                </c:pt>
                <c:pt idx="5">
                  <c:v>9.01</c:v>
                </c:pt>
                <c:pt idx="6">
                  <c:v>16.75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059536"/>
        <c:axId val="346438848"/>
      </c:barChart>
      <c:catAx>
        <c:axId val="27405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438848"/>
        <c:crosses val="autoZero"/>
        <c:auto val="1"/>
        <c:lblAlgn val="ctr"/>
        <c:lblOffset val="100"/>
        <c:noMultiLvlLbl val="0"/>
      </c:catAx>
      <c:valAx>
        <c:axId val="3464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405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不稳定音程比例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巴赫-P.E.Bach</c:v>
                </c:pt>
                <c:pt idx="1">
                  <c:v>莫扎特-W.A.Mozart</c:v>
                </c:pt>
                <c:pt idx="2">
                  <c:v>贝多芬-L.van.beethoven</c:v>
                </c:pt>
                <c:pt idx="3">
                  <c:v>肖邦-F.F.chopin</c:v>
                </c:pt>
                <c:pt idx="4">
                  <c:v>李斯特-F.Liszt</c:v>
                </c:pt>
                <c:pt idx="5">
                  <c:v>勃拉姆斯-J.Brahms</c:v>
                </c:pt>
                <c:pt idx="6">
                  <c:v>拉赫马尼若夫-S.V.Rachmaninoff</c:v>
                </c:pt>
              </c:strCache>
            </c:strRef>
          </c:cat>
          <c:val>
            <c:numRef>
              <c:f>Sheet1!$E$2:$E$8</c:f>
              <c:numCache>
                <c:formatCode>0.00%</c:formatCode>
                <c:ptCount val="7"/>
                <c:pt idx="0">
                  <c:v>0.50790000000000002</c:v>
                </c:pt>
                <c:pt idx="1">
                  <c:v>0.56659999999999999</c:v>
                </c:pt>
                <c:pt idx="2">
                  <c:v>0.57389999999999997</c:v>
                </c:pt>
                <c:pt idx="3">
                  <c:v>0.59219999999999995</c:v>
                </c:pt>
                <c:pt idx="4">
                  <c:v>0.5978</c:v>
                </c:pt>
                <c:pt idx="5">
                  <c:v>0.55189999999999995</c:v>
                </c:pt>
                <c:pt idx="6">
                  <c:v>0.61119999999999997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6431568"/>
        <c:axId val="346436048"/>
      </c:barChart>
      <c:catAx>
        <c:axId val="346431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436048"/>
        <c:crosses val="autoZero"/>
        <c:auto val="1"/>
        <c:lblAlgn val="ctr"/>
        <c:lblOffset val="100"/>
        <c:noMultiLvlLbl val="0"/>
      </c:catAx>
      <c:valAx>
        <c:axId val="34643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43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最大跨度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巴赫-P.E.Bach</c:v>
                </c:pt>
                <c:pt idx="1">
                  <c:v>莫扎特-W.A.Mozart</c:v>
                </c:pt>
                <c:pt idx="2">
                  <c:v>贝多芬-L.van.beethoven</c:v>
                </c:pt>
                <c:pt idx="3">
                  <c:v>肖邦-F.F.chopin</c:v>
                </c:pt>
                <c:pt idx="4">
                  <c:v>李斯特-F.Liszt</c:v>
                </c:pt>
                <c:pt idx="5">
                  <c:v>勃拉姆斯-J.Brahms</c:v>
                </c:pt>
                <c:pt idx="6">
                  <c:v>拉赫马尼若夫-S.V.Rachmaninoff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0313584"/>
        <c:axId val="340309104"/>
      </c:barChart>
      <c:catAx>
        <c:axId val="34031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309104"/>
        <c:crosses val="autoZero"/>
        <c:auto val="1"/>
        <c:lblAlgn val="ctr"/>
        <c:lblOffset val="100"/>
        <c:noMultiLvlLbl val="0"/>
      </c:catAx>
      <c:valAx>
        <c:axId val="34030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31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10</xdr:col>
      <xdr:colOff>361951</xdr:colOff>
      <xdr:row>46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11</xdr:row>
      <xdr:rowOff>152400</xdr:rowOff>
    </xdr:from>
    <xdr:to>
      <xdr:col>10</xdr:col>
      <xdr:colOff>66675</xdr:colOff>
      <xdr:row>27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152400</xdr:colOff>
      <xdr:row>11</xdr:row>
      <xdr:rowOff>152400</xdr:rowOff>
    </xdr:from>
    <xdr:to>
      <xdr:col>10</xdr:col>
      <xdr:colOff>571500</xdr:colOff>
      <xdr:row>27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638175</xdr:colOff>
      <xdr:row>12</xdr:row>
      <xdr:rowOff>66675</xdr:rowOff>
    </xdr:from>
    <xdr:to>
      <xdr:col>11</xdr:col>
      <xdr:colOff>371475</xdr:colOff>
      <xdr:row>28</xdr:row>
      <xdr:rowOff>66675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333375</xdr:colOff>
      <xdr:row>12</xdr:row>
      <xdr:rowOff>104775</xdr:rowOff>
    </xdr:from>
    <xdr:to>
      <xdr:col>12</xdr:col>
      <xdr:colOff>104775</xdr:colOff>
      <xdr:row>28</xdr:row>
      <xdr:rowOff>104775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495300</xdr:colOff>
      <xdr:row>12</xdr:row>
      <xdr:rowOff>104775</xdr:rowOff>
    </xdr:from>
    <xdr:to>
      <xdr:col>13</xdr:col>
      <xdr:colOff>266700</xdr:colOff>
      <xdr:row>28</xdr:row>
      <xdr:rowOff>104775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" activeCellId="1" sqref="A1:A8 F1:F8"/>
    </sheetView>
  </sheetViews>
  <sheetFormatPr defaultRowHeight="13.5" x14ac:dyDescent="0.15"/>
  <cols>
    <col min="5" max="5" width="9.5" bestFit="1" customWidth="1"/>
  </cols>
  <sheetData>
    <row r="1" spans="1:11" x14ac:dyDescent="0.1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7.7</v>
      </c>
      <c r="C2">
        <v>10.36</v>
      </c>
      <c r="D2">
        <v>9.1999999999999993</v>
      </c>
      <c r="E2" s="1">
        <v>0.50790000000000002</v>
      </c>
      <c r="F2">
        <v>10</v>
      </c>
      <c r="G2" s="1">
        <f>B2/16.58</f>
        <v>0.46441495778045844</v>
      </c>
      <c r="H2" s="1">
        <f>C2/14.41</f>
        <v>0.71894517696044413</v>
      </c>
      <c r="I2" s="1">
        <f>D2/16.75</f>
        <v>0.54925373134328359</v>
      </c>
      <c r="J2" s="1">
        <f>E2/61.12%</f>
        <v>0.83098821989528804</v>
      </c>
      <c r="K2" s="1">
        <f>F2/13</f>
        <v>0.76923076923076927</v>
      </c>
    </row>
    <row r="3" spans="1:11" x14ac:dyDescent="0.15">
      <c r="A3" t="s">
        <v>1</v>
      </c>
      <c r="B3">
        <v>8.83</v>
      </c>
      <c r="C3">
        <v>10.78</v>
      </c>
      <c r="D3">
        <v>11.96</v>
      </c>
      <c r="E3" s="1">
        <v>0.56659999999999999</v>
      </c>
      <c r="F3">
        <v>10</v>
      </c>
      <c r="G3" s="1">
        <f t="shared" ref="G3:G8" si="0">B3/16.58</f>
        <v>0.53256936067551275</v>
      </c>
      <c r="H3" s="1">
        <f t="shared" ref="H3:H8" si="1">C3/14.41</f>
        <v>0.74809160305343503</v>
      </c>
      <c r="I3" s="1">
        <f t="shared" ref="I3:I8" si="2">D3/16.75</f>
        <v>0.71402985074626868</v>
      </c>
      <c r="J3" s="1">
        <f t="shared" ref="J3:J8" si="3">E3/61.12%</f>
        <v>0.92702879581151831</v>
      </c>
      <c r="K3" s="1">
        <f t="shared" ref="K3:K8" si="4">F3/13</f>
        <v>0.76923076923076927</v>
      </c>
    </row>
    <row r="4" spans="1:11" x14ac:dyDescent="0.15">
      <c r="A4" t="s">
        <v>0</v>
      </c>
      <c r="B4">
        <v>9.25</v>
      </c>
      <c r="C4">
        <v>11.72</v>
      </c>
      <c r="D4">
        <v>10.9</v>
      </c>
      <c r="E4" s="1">
        <v>0.57389999999999997</v>
      </c>
      <c r="F4">
        <v>10</v>
      </c>
      <c r="G4" s="1">
        <f t="shared" si="0"/>
        <v>0.5579010856453559</v>
      </c>
      <c r="H4" s="1">
        <f t="shared" si="1"/>
        <v>0.8133240804996531</v>
      </c>
      <c r="I4" s="1">
        <f t="shared" si="2"/>
        <v>0.65074626865671648</v>
      </c>
      <c r="J4" s="1">
        <f t="shared" si="3"/>
        <v>0.9389725130890052</v>
      </c>
      <c r="K4" s="1">
        <f t="shared" si="4"/>
        <v>0.76923076923076927</v>
      </c>
    </row>
    <row r="5" spans="1:11" x14ac:dyDescent="0.15">
      <c r="A5" t="s">
        <v>2</v>
      </c>
      <c r="B5">
        <v>10.76</v>
      </c>
      <c r="C5">
        <v>12.1</v>
      </c>
      <c r="D5">
        <v>12.28</v>
      </c>
      <c r="E5" s="1">
        <v>0.59219999999999995</v>
      </c>
      <c r="F5">
        <v>10</v>
      </c>
      <c r="G5" s="1">
        <f t="shared" si="0"/>
        <v>0.64897466827503025</v>
      </c>
      <c r="H5" s="1">
        <f t="shared" si="1"/>
        <v>0.83969465648854957</v>
      </c>
      <c r="I5" s="1">
        <f t="shared" si="2"/>
        <v>0.73313432835820891</v>
      </c>
      <c r="J5" s="1">
        <f t="shared" si="3"/>
        <v>0.96891361256544495</v>
      </c>
      <c r="K5" s="1">
        <f t="shared" si="4"/>
        <v>0.76923076923076927</v>
      </c>
    </row>
    <row r="6" spans="1:11" x14ac:dyDescent="0.15">
      <c r="A6" t="s">
        <v>3</v>
      </c>
      <c r="B6">
        <v>11.53</v>
      </c>
      <c r="C6">
        <v>14.41</v>
      </c>
      <c r="D6">
        <v>15.25</v>
      </c>
      <c r="E6" s="1">
        <v>0.5978</v>
      </c>
      <c r="F6">
        <v>12</v>
      </c>
      <c r="G6" s="1">
        <f t="shared" si="0"/>
        <v>0.69541616405307605</v>
      </c>
      <c r="H6" s="1">
        <f t="shared" si="1"/>
        <v>1</v>
      </c>
      <c r="I6" s="1">
        <f t="shared" si="2"/>
        <v>0.91044776119402981</v>
      </c>
      <c r="J6" s="1">
        <f t="shared" si="3"/>
        <v>0.97807591623036649</v>
      </c>
      <c r="K6" s="1">
        <f t="shared" si="4"/>
        <v>0.92307692307692313</v>
      </c>
    </row>
    <row r="7" spans="1:11" x14ac:dyDescent="0.15">
      <c r="A7" t="s">
        <v>4</v>
      </c>
      <c r="B7">
        <v>5.19</v>
      </c>
      <c r="C7">
        <v>12.42</v>
      </c>
      <c r="D7">
        <v>9.01</v>
      </c>
      <c r="E7" s="1">
        <v>0.55189999999999995</v>
      </c>
      <c r="F7">
        <v>11</v>
      </c>
      <c r="G7" s="1">
        <f t="shared" si="0"/>
        <v>0.31302774427020513</v>
      </c>
      <c r="H7" s="1">
        <f t="shared" si="1"/>
        <v>0.86190145732130463</v>
      </c>
      <c r="I7" s="1">
        <f t="shared" si="2"/>
        <v>0.53791044776119401</v>
      </c>
      <c r="J7" s="1">
        <f t="shared" si="3"/>
        <v>0.90297774869109948</v>
      </c>
      <c r="K7" s="1">
        <f t="shared" si="4"/>
        <v>0.84615384615384615</v>
      </c>
    </row>
    <row r="8" spans="1:11" x14ac:dyDescent="0.15">
      <c r="A8" t="s">
        <v>5</v>
      </c>
      <c r="B8">
        <v>15.75</v>
      </c>
      <c r="C8">
        <v>13.24</v>
      </c>
      <c r="D8">
        <v>16.75</v>
      </c>
      <c r="E8" s="1">
        <v>0.61119999999999997</v>
      </c>
      <c r="F8">
        <v>13</v>
      </c>
      <c r="G8" s="1">
        <f t="shared" si="0"/>
        <v>0.94993968636911952</v>
      </c>
      <c r="H8" s="1">
        <f t="shared" si="1"/>
        <v>0.91880638445523943</v>
      </c>
      <c r="I8" s="1">
        <f t="shared" si="2"/>
        <v>1</v>
      </c>
      <c r="J8" s="1">
        <f t="shared" si="3"/>
        <v>1</v>
      </c>
      <c r="K8" s="1">
        <f t="shared" si="4"/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2015-08-27T12:19:13Z</dcterms:modified>
</cp:coreProperties>
</file>