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ieronboyle/Desktop/"/>
    </mc:Choice>
  </mc:AlternateContent>
  <xr:revisionPtr revIDLastSave="0" documentId="13_ncr:40009_{9E0A0E30-3397-D448-ACC1-D02DE99E1279}" xr6:coauthVersionLast="47" xr6:coauthVersionMax="47" xr10:uidLastSave="{00000000-0000-0000-0000-000000000000}"/>
  <bookViews>
    <workbookView xWindow="0" yWindow="0" windowWidth="28800" windowHeight="18000" firstSheet="2" activeTab="2" xr2:uid="{00000000-000D-0000-FFFF-FFFF00000000}"/>
  </bookViews>
  <sheets>
    <sheet name="EV Charging Points" sheetId="2" r:id="rId1"/>
    <sheet name="EV Sales" sheetId="3" r:id="rId2"/>
    <sheet name="EV Stock" sheetId="4" r:id="rId3"/>
    <sheet name="Sheet4" sheetId="5" r:id="rId4"/>
  </sheets>
  <definedNames>
    <definedName name="_xlnm._FilterDatabase" localSheetId="0" hidden="1">'EV Charging Points'!$A$1:$H$13</definedName>
    <definedName name="_xlnm._FilterDatabase" localSheetId="1" hidden="1">'EV Sales'!$A$1:$H$71</definedName>
    <definedName name="_xlnm._FilterDatabase" localSheetId="2" hidden="1">'EV Stock'!$A$1:$H$71</definedName>
    <definedName name="_xlchart.v1.0" hidden="1">'EV Charging Points'!$J$17:$J$22</definedName>
    <definedName name="_xlchart.v1.1" hidden="1">'EV Charging Points'!$K$16</definedName>
    <definedName name="_xlchart.v1.2" hidden="1">'EV Charging Points'!$K$17:$K$22</definedName>
  </definedNames>
  <calcPr calcId="191028"/>
  <pivotCaches>
    <pivotCache cacheId="166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18" i="2"/>
  <c r="K17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<sst xmlns="http://schemas.openxmlformats.org/spreadsheetml/2006/main" count="950" uniqueCount="26">
  <si>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</si>
  <si>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</si>
  <si>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</si>
  <si>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</si>
  <si>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</si>
  <si>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</si>
  <si>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</si>
  <si>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</si>
  <si>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Year</t>
  </si>
  <si>
    <t>Value</t>
  </si>
  <si>
    <t>Australia</t>
  </si>
  <si>
    <t>Historical</t>
  </si>
  <si>
    <t>EV charging points</t>
  </si>
  <si>
    <t>EV</t>
  </si>
  <si>
    <t>Publicly available fast</t>
  </si>
  <si>
    <t>charging points</t>
  </si>
  <si>
    <t>Publicly available slow</t>
  </si>
  <si>
    <t>EV stock</t>
  </si>
  <si>
    <t>Cars</t>
  </si>
  <si>
    <t>BEV</t>
  </si>
  <si>
    <t>Vehicles</t>
  </si>
  <si>
    <t>EV stock share</t>
  </si>
  <si>
    <t>percent</t>
  </si>
  <si>
    <t>EV sales share</t>
  </si>
  <si>
    <t>EV sales</t>
  </si>
  <si>
    <t>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</si>
</sst>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Publicly</a:t>
            </a:r>
            <a:r>
              <a:rPr lang="en-GB" baseline="0"/>
              <a:t> available charging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 Charging Points'!$J$2:$J$7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'EV Charging Points'!$K$2:$K$7</c:f>
              <c:numCache>
                <c:formatCode>General</c:formatCode>
                <c:ptCount val="6"/>
                <c:pt idx="0">
                  <c:v>480</c:v>
                </c:pt>
                <c:pt idx="1">
                  <c:v>731</c:v>
                </c:pt>
                <c:pt idx="2">
                  <c:v>1950</c:v>
                </c:pt>
                <c:pt idx="3">
                  <c:v>2350</c:v>
                </c:pt>
                <c:pt idx="4">
                  <c:v>2320</c:v>
                </c:pt>
                <c:pt idx="5">
                  <c:v>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0-4D48-9C6B-4E7842AA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896447"/>
        <c:axId val="1448892703"/>
      </c:scatterChart>
      <c:valAx>
        <c:axId val="14488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92703"/>
        <c:crosses val="autoZero"/>
        <c:crossBetween val="midCat"/>
      </c:valAx>
      <c:valAx>
        <c:axId val="14488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BEV</a:t>
            </a:r>
            <a:r>
              <a:rPr lang="en-GB" baseline="0"/>
              <a:t>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 Stock'!$F$2:$G$69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'EV Stock'!$H$2:$H$69</c:f>
              <c:numCache>
                <c:formatCode>General</c:formatCode>
                <c:ptCount val="12"/>
                <c:pt idx="0">
                  <c:v>49</c:v>
                </c:pt>
                <c:pt idx="1">
                  <c:v>220</c:v>
                </c:pt>
                <c:pt idx="2">
                  <c:v>410</c:v>
                </c:pt>
                <c:pt idx="3">
                  <c:v>780</c:v>
                </c:pt>
                <c:pt idx="4">
                  <c:v>1500</c:v>
                </c:pt>
                <c:pt idx="5">
                  <c:v>2200</c:v>
                </c:pt>
                <c:pt idx="6">
                  <c:v>3400</c:v>
                </c:pt>
                <c:pt idx="7">
                  <c:v>5200</c:v>
                </c:pt>
                <c:pt idx="8">
                  <c:v>12000</c:v>
                </c:pt>
                <c:pt idx="9">
                  <c:v>17000</c:v>
                </c:pt>
                <c:pt idx="10">
                  <c:v>34000</c:v>
                </c:pt>
                <c:pt idx="11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5-C745-B74D-75115D2E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910415"/>
        <c:axId val="1448478175"/>
      </c:barChart>
      <c:catAx>
        <c:axId val="14489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78175"/>
        <c:crosses val="autoZero"/>
        <c:auto val="1"/>
        <c:lblAlgn val="ctr"/>
        <c:lblOffset val="100"/>
        <c:noMultiLvlLbl val="0"/>
      </c:catAx>
      <c:valAx>
        <c:axId val="14484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Publicly available charging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Publicly available charging points</a:t>
          </a:r>
        </a:p>
      </cx:txPr>
    </cx:title>
    <cx:plotArea>
      <cx:plotAreaRegion>
        <cx:series layoutId="waterfall" uniqueId="{CBE34EB9-4A94-574A-9F5F-3F500F336D55}">
          <cx:tx>
            <cx:txData>
              <cx:f>_xlchart.v1.1</cx:f>
              <cx:v>Value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0</xdr:row>
      <xdr:rowOff>0</xdr:rowOff>
    </xdr:from>
    <xdr:to>
      <xdr:col>16</xdr:col>
      <xdr:colOff>698500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D68B1-D5A3-7977-D728-9D23D367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22</xdr:row>
      <xdr:rowOff>88900</xdr:rowOff>
    </xdr:from>
    <xdr:to>
      <xdr:col>14</xdr:col>
      <xdr:colOff>158750</xdr:colOff>
      <xdr:row>35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1E7DE2-B684-BE41-F266-452343F32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0</xdr:row>
      <xdr:rowOff>0</xdr:rowOff>
    </xdr:from>
    <xdr:to>
      <xdr:col>16</xdr:col>
      <xdr:colOff>69850</xdr:colOff>
      <xdr:row>71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8459A-EFC8-A360-B20E-4AAA1B2D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8.543890162036" createdVersion="8" refreshedVersion="8" minRefreshableVersion="3" recordCount="66" xr:uid="{00000000-000A-0000-FFFF-FFFF10000000}">
  <cacheSource type="worksheet">
    <worksheetSource ref="E5:H71" sheet="EV Sales"/>
  </cacheSource>
  <cacheFields count="4">
    <cacheField name="BEV" numFmtId="0">
      <sharedItems/>
    </cacheField>
    <cacheField name="2011" numFmtId="0">
      <sharedItems containsSemiMixedTypes="0" containsString="0" containsNumber="1" containsInteger="1" minValue="2012" maxValue="2022"/>
    </cacheField>
    <cacheField name="Vehicles" numFmtId="0">
      <sharedItems/>
    </cacheField>
    <cacheField name="49" numFmtId="0">
      <sharedItems containsSemiMixedTypes="0" containsString="0" containsNumber="1" minValue="2.79999990016222E-3" maxValue="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BEV"/>
    <n v="2012"/>
    <s v="Vehicles"/>
    <n v="170"/>
  </r>
  <r>
    <s v="EV"/>
    <n v="2012"/>
    <s v="percent"/>
    <n v="2.9999999329447701E-2"/>
  </r>
  <r>
    <s v="EV"/>
    <n v="2012"/>
    <s v="percent"/>
    <n v="2.79999990016222E-3"/>
  </r>
  <r>
    <s v="BEV"/>
    <n v="2012"/>
    <s v="Vehicles"/>
    <n v="220"/>
  </r>
  <r>
    <s v="PHEV"/>
    <n v="2012"/>
    <s v="Vehicles"/>
    <n v="80"/>
  </r>
  <r>
    <s v="PHEV"/>
    <n v="2012"/>
    <s v="Vehicles"/>
    <n v="80"/>
  </r>
  <r>
    <s v="PHEV"/>
    <n v="2013"/>
    <s v="Vehicles"/>
    <n v="100"/>
  </r>
  <r>
    <s v="PHEV"/>
    <n v="2013"/>
    <s v="Vehicles"/>
    <n v="180"/>
  </r>
  <r>
    <s v="BEV"/>
    <n v="2013"/>
    <s v="Vehicles"/>
    <n v="410"/>
  </r>
  <r>
    <s v="EV"/>
    <n v="2013"/>
    <s v="percent"/>
    <n v="5.40000014007091E-3"/>
  </r>
  <r>
    <s v="EV"/>
    <n v="2013"/>
    <s v="percent"/>
    <n v="3.4000001847743898E-2"/>
  </r>
  <r>
    <s v="BEV"/>
    <n v="2013"/>
    <s v="Vehicles"/>
    <n v="190"/>
  </r>
  <r>
    <s v="BEV"/>
    <n v="2014"/>
    <s v="Vehicles"/>
    <n v="370"/>
  </r>
  <r>
    <s v="EV"/>
    <n v="2014"/>
    <s v="percent"/>
    <n v="0.15999999642372101"/>
  </r>
  <r>
    <s v="EV"/>
    <n v="2014"/>
    <s v="percent"/>
    <n v="1.70000009238719E-2"/>
  </r>
  <r>
    <s v="BEV"/>
    <n v="2014"/>
    <s v="Vehicles"/>
    <n v="780"/>
  </r>
  <r>
    <s v="PHEV"/>
    <n v="2014"/>
    <s v="Vehicles"/>
    <n v="1100"/>
  </r>
  <r>
    <s v="PHEV"/>
    <n v="2014"/>
    <s v="Vehicles"/>
    <n v="950"/>
  </r>
  <r>
    <s v="PHEV"/>
    <n v="2015"/>
    <s v="Vehicles"/>
    <n v="1000"/>
  </r>
  <r>
    <s v="PHEV"/>
    <n v="2015"/>
    <s v="Vehicles"/>
    <n v="2100"/>
  </r>
  <r>
    <s v="BEV"/>
    <n v="2015"/>
    <s v="Vehicles"/>
    <n v="1500"/>
  </r>
  <r>
    <s v="EV"/>
    <n v="2015"/>
    <s v="percent"/>
    <n v="3.20000015199184E-2"/>
  </r>
  <r>
    <s v="EV"/>
    <n v="2015"/>
    <s v="percent"/>
    <n v="0.20000000298023199"/>
  </r>
  <r>
    <s v="BEV"/>
    <n v="2015"/>
    <s v="Vehicles"/>
    <n v="760"/>
  </r>
  <r>
    <s v="BEV"/>
    <n v="2016"/>
    <s v="Vehicles"/>
    <n v="670"/>
  </r>
  <r>
    <s v="EV"/>
    <n v="2016"/>
    <s v="percent"/>
    <n v="0.15000000596046401"/>
  </r>
  <r>
    <s v="EV"/>
    <n v="2016"/>
    <s v="percent"/>
    <n v="4.3000001460313797E-2"/>
  </r>
  <r>
    <s v="BEV"/>
    <n v="2016"/>
    <s v="Vehicles"/>
    <n v="2200"/>
  </r>
  <r>
    <s v="PHEV"/>
    <n v="2016"/>
    <s v="Vehicles"/>
    <n v="2800"/>
  </r>
  <r>
    <s v="PHEV"/>
    <n v="2016"/>
    <s v="Vehicles"/>
    <n v="700"/>
  </r>
  <r>
    <s v="PHEV"/>
    <n v="2017"/>
    <s v="Vehicles"/>
    <n v="1100"/>
  </r>
  <r>
    <s v="PHEV"/>
    <n v="2017"/>
    <s v="Vehicles"/>
    <n v="3900"/>
  </r>
  <r>
    <s v="BEV"/>
    <n v="2017"/>
    <s v="Vehicles"/>
    <n v="3400"/>
  </r>
  <r>
    <s v="BEV"/>
    <n v="2017"/>
    <s v="Vehicles"/>
    <n v="1200"/>
  </r>
  <r>
    <s v="EV"/>
    <n v="2017"/>
    <s v="percent"/>
    <n v="6.1000000685453401E-2"/>
  </r>
  <r>
    <s v="EV"/>
    <n v="2017"/>
    <s v="percent"/>
    <n v="0.259999990463256"/>
  </r>
  <r>
    <s v="EV"/>
    <n v="2018"/>
    <s v="percent"/>
    <n v="0.41999998688697798"/>
  </r>
  <r>
    <s v="EV"/>
    <n v="2018"/>
    <s v="percent"/>
    <n v="8.9000001549720695E-2"/>
  </r>
  <r>
    <s v="BEV"/>
    <n v="2018"/>
    <s v="Vehicles"/>
    <n v="1800"/>
  </r>
  <r>
    <s v="BEV"/>
    <n v="2018"/>
    <s v="Vehicles"/>
    <n v="5200"/>
  </r>
  <r>
    <s v="PHEV"/>
    <n v="2018"/>
    <s v="Vehicles"/>
    <n v="5700"/>
  </r>
  <r>
    <s v="PHEV"/>
    <n v="2018"/>
    <s v="Vehicles"/>
    <n v="1800"/>
  </r>
  <r>
    <s v="PHEV"/>
    <n v="2019"/>
    <s v="Vehicles"/>
    <n v="2900"/>
  </r>
  <r>
    <s v="PHEV"/>
    <n v="2019"/>
    <s v="Vehicles"/>
    <n v="8600"/>
  </r>
  <r>
    <s v="BEV"/>
    <n v="2019"/>
    <s v="Vehicles"/>
    <n v="12000"/>
  </r>
  <r>
    <s v="BEV"/>
    <n v="2019"/>
    <s v="Vehicles"/>
    <n v="6300"/>
  </r>
  <r>
    <s v="EV"/>
    <n v="2019"/>
    <s v="percent"/>
    <n v="0.15999999642372101"/>
  </r>
  <r>
    <s v="EV"/>
    <n v="2019"/>
    <s v="percent"/>
    <n v="1.20000004768371"/>
  </r>
  <r>
    <s v="EV"/>
    <n v="2020"/>
    <s v="percent"/>
    <n v="1.1000000238418499"/>
  </r>
  <r>
    <s v="EV"/>
    <n v="2020"/>
    <s v="percent"/>
    <n v="0.21999999880790699"/>
  </r>
  <r>
    <s v="BEV"/>
    <n v="2020"/>
    <s v="Vehicles"/>
    <n v="5200"/>
  </r>
  <r>
    <s v="BEV"/>
    <n v="2020"/>
    <s v="Vehicles"/>
    <n v="17000"/>
  </r>
  <r>
    <s v="PHEV"/>
    <n v="2020"/>
    <s v="Vehicles"/>
    <n v="10000"/>
  </r>
  <r>
    <s v="PHEV"/>
    <n v="2020"/>
    <s v="Vehicles"/>
    <n v="1700"/>
  </r>
  <r>
    <s v="PHEV"/>
    <n v="2021"/>
    <s v="Vehicles"/>
    <n v="3400"/>
  </r>
  <r>
    <s v="PHEV"/>
    <n v="2021"/>
    <s v="Vehicles"/>
    <n v="14000"/>
  </r>
  <r>
    <s v="BEV"/>
    <n v="2021"/>
    <s v="Vehicles"/>
    <n v="34000"/>
  </r>
  <r>
    <s v="BEV"/>
    <n v="2021"/>
    <s v="Vehicles"/>
    <n v="17000"/>
  </r>
  <r>
    <s v="EV"/>
    <n v="2021"/>
    <s v="percent"/>
    <n v="0.38999998569488498"/>
  </r>
  <r>
    <s v="EV"/>
    <n v="2021"/>
    <s v="percent"/>
    <n v="2.7999999523162802"/>
  </r>
  <r>
    <s v="EV"/>
    <n v="2022"/>
    <s v="percent"/>
    <n v="5.0999999046325604"/>
  </r>
  <r>
    <s v="EV"/>
    <n v="2022"/>
    <s v="percent"/>
    <n v="0.58999997377395597"/>
  </r>
  <r>
    <s v="BEV"/>
    <n v="2022"/>
    <s v="Vehicles"/>
    <n v="33000"/>
  </r>
  <r>
    <s v="BEV"/>
    <n v="2022"/>
    <s v="Vehicles"/>
    <n v="67000"/>
  </r>
  <r>
    <s v="PHEV"/>
    <n v="2022"/>
    <s v="Vehicles"/>
    <n v="21000"/>
  </r>
  <r>
    <s v="PHEV"/>
    <n v="2022"/>
    <s v="Vehicles"/>
    <n v="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6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2:L29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E22" sqref="E22"/>
    </sheetView>
  </sheetViews>
  <sheetFormatPr defaultColWidth="11" defaultRowHeight="15.95"/>
  <cols>
    <col min="3" max="3" width="20" customWidth="1"/>
    <col min="5" max="5" width="33.625" customWidth="1"/>
    <col min="7" max="7" width="17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1">
        <v>2017</v>
      </c>
      <c r="G2" t="s">
        <v>15</v>
      </c>
      <c r="H2">
        <v>40</v>
      </c>
      <c r="J2">
        <v>2017</v>
      </c>
      <c r="K2">
        <f>H2+H3</f>
        <v>480</v>
      </c>
    </row>
    <row r="3" spans="1:11">
      <c r="A3" t="s">
        <v>10</v>
      </c>
      <c r="B3" t="s">
        <v>11</v>
      </c>
      <c r="C3" t="s">
        <v>12</v>
      </c>
      <c r="D3" t="s">
        <v>13</v>
      </c>
      <c r="E3" t="s">
        <v>16</v>
      </c>
      <c r="F3" s="1">
        <v>2017</v>
      </c>
      <c r="G3" t="s">
        <v>15</v>
      </c>
      <c r="H3">
        <v>440</v>
      </c>
      <c r="J3">
        <v>2018</v>
      </c>
      <c r="K3">
        <f>H4+H5</f>
        <v>731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s="1">
        <v>2018</v>
      </c>
      <c r="G4" t="s">
        <v>15</v>
      </c>
      <c r="H4">
        <v>61</v>
      </c>
      <c r="J4">
        <v>2019</v>
      </c>
      <c r="K4">
        <f>H6+H7</f>
        <v>1950</v>
      </c>
    </row>
    <row r="5" spans="1:11">
      <c r="A5" t="s">
        <v>10</v>
      </c>
      <c r="B5" t="s">
        <v>11</v>
      </c>
      <c r="C5" t="s">
        <v>12</v>
      </c>
      <c r="D5" t="s">
        <v>13</v>
      </c>
      <c r="E5" t="s">
        <v>16</v>
      </c>
      <c r="F5" s="1">
        <v>2018</v>
      </c>
      <c r="G5" t="s">
        <v>15</v>
      </c>
      <c r="H5">
        <v>670</v>
      </c>
      <c r="J5">
        <v>2020</v>
      </c>
      <c r="K5">
        <f>H8+H9</f>
        <v>2350</v>
      </c>
    </row>
    <row r="6" spans="1:11">
      <c r="A6" t="s">
        <v>10</v>
      </c>
      <c r="B6" t="s">
        <v>11</v>
      </c>
      <c r="C6" t="s">
        <v>12</v>
      </c>
      <c r="D6" t="s">
        <v>13</v>
      </c>
      <c r="E6" t="s">
        <v>14</v>
      </c>
      <c r="F6" s="1">
        <v>2019</v>
      </c>
      <c r="G6" t="s">
        <v>15</v>
      </c>
      <c r="H6">
        <v>250</v>
      </c>
      <c r="J6">
        <v>2021</v>
      </c>
      <c r="K6">
        <f>H10+H11</f>
        <v>2320</v>
      </c>
    </row>
    <row r="7" spans="1:11">
      <c r="A7" t="s">
        <v>10</v>
      </c>
      <c r="B7" t="s">
        <v>11</v>
      </c>
      <c r="C7" t="s">
        <v>12</v>
      </c>
      <c r="D7" t="s">
        <v>13</v>
      </c>
      <c r="E7" t="s">
        <v>16</v>
      </c>
      <c r="F7" s="1">
        <v>2019</v>
      </c>
      <c r="G7" t="s">
        <v>15</v>
      </c>
      <c r="H7">
        <v>1700</v>
      </c>
      <c r="J7">
        <v>2022</v>
      </c>
      <c r="K7">
        <f>H12+H13</f>
        <v>2570</v>
      </c>
    </row>
    <row r="8" spans="1:11">
      <c r="A8" t="s">
        <v>10</v>
      </c>
      <c r="B8" t="s">
        <v>11</v>
      </c>
      <c r="C8" t="s">
        <v>12</v>
      </c>
      <c r="D8" t="s">
        <v>13</v>
      </c>
      <c r="E8" t="s">
        <v>14</v>
      </c>
      <c r="F8" s="1">
        <v>2020</v>
      </c>
      <c r="G8" t="s">
        <v>15</v>
      </c>
      <c r="H8">
        <v>350</v>
      </c>
    </row>
    <row r="9" spans="1:11">
      <c r="A9" t="s">
        <v>10</v>
      </c>
      <c r="B9" t="s">
        <v>11</v>
      </c>
      <c r="C9" t="s">
        <v>12</v>
      </c>
      <c r="D9" t="s">
        <v>13</v>
      </c>
      <c r="E9" t="s">
        <v>16</v>
      </c>
      <c r="F9" s="1">
        <v>2020</v>
      </c>
      <c r="G9" t="s">
        <v>15</v>
      </c>
      <c r="H9">
        <v>2000</v>
      </c>
    </row>
    <row r="10" spans="1:11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s="1">
        <v>2021</v>
      </c>
      <c r="G10" t="s">
        <v>15</v>
      </c>
      <c r="H10">
        <v>320</v>
      </c>
    </row>
    <row r="11" spans="1:11">
      <c r="A11" t="s">
        <v>10</v>
      </c>
      <c r="B11" t="s">
        <v>11</v>
      </c>
      <c r="C11" t="s">
        <v>12</v>
      </c>
      <c r="D11" t="s">
        <v>13</v>
      </c>
      <c r="E11" t="s">
        <v>16</v>
      </c>
      <c r="F11" s="1">
        <v>2021</v>
      </c>
      <c r="G11" t="s">
        <v>15</v>
      </c>
      <c r="H11">
        <v>2000</v>
      </c>
    </row>
    <row r="12" spans="1:11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s="1">
        <v>2022</v>
      </c>
      <c r="G12" t="s">
        <v>15</v>
      </c>
      <c r="H12">
        <v>470</v>
      </c>
    </row>
    <row r="13" spans="1:11">
      <c r="A13" t="s">
        <v>10</v>
      </c>
      <c r="B13" t="s">
        <v>11</v>
      </c>
      <c r="C13" t="s">
        <v>12</v>
      </c>
      <c r="D13" t="s">
        <v>13</v>
      </c>
      <c r="E13" t="s">
        <v>16</v>
      </c>
      <c r="F13" s="1">
        <v>2022</v>
      </c>
      <c r="G13" t="s">
        <v>15</v>
      </c>
      <c r="H13">
        <v>2100</v>
      </c>
    </row>
    <row r="16" spans="1:11">
      <c r="J16" s="2" t="s">
        <v>8</v>
      </c>
      <c r="K16" s="2" t="s">
        <v>9</v>
      </c>
    </row>
    <row r="17" spans="10:11">
      <c r="J17">
        <v>2017</v>
      </c>
      <c r="K17">
        <f>K2</f>
        <v>480</v>
      </c>
    </row>
    <row r="18" spans="10:11">
      <c r="J18">
        <v>2018</v>
      </c>
      <c r="K18">
        <f>K3-K2</f>
        <v>251</v>
      </c>
    </row>
    <row r="19" spans="10:11">
      <c r="J19">
        <v>2019</v>
      </c>
      <c r="K19">
        <f t="shared" ref="K19:K22" si="0">K4-K3</f>
        <v>1219</v>
      </c>
    </row>
    <row r="20" spans="10:11">
      <c r="J20">
        <v>2020</v>
      </c>
      <c r="K20">
        <f t="shared" si="0"/>
        <v>400</v>
      </c>
    </row>
    <row r="21" spans="10:11">
      <c r="J21">
        <v>2021</v>
      </c>
      <c r="K21">
        <f t="shared" si="0"/>
        <v>-30</v>
      </c>
    </row>
    <row r="22" spans="10:11">
      <c r="J22">
        <v>2022</v>
      </c>
      <c r="K22">
        <f t="shared" si="0"/>
        <v>250</v>
      </c>
    </row>
  </sheetData>
  <autoFilter ref="A1:H13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71"/>
  <sheetViews>
    <sheetView workbookViewId="0">
      <selection activeCell="H47" sqref="H47"/>
    </sheetView>
  </sheetViews>
  <sheetFormatPr defaultColWidth="11" defaultRowHeight="15.95"/>
  <cols>
    <col min="1" max="1" width="15.625" customWidth="1"/>
    <col min="3" max="3" width="16.125" customWidth="1"/>
    <col min="7" max="7" width="0" hidden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hidden="1">
      <c r="A2" t="s">
        <v>10</v>
      </c>
      <c r="B2" t="s">
        <v>11</v>
      </c>
      <c r="C2" t="s">
        <v>17</v>
      </c>
      <c r="D2" t="s">
        <v>18</v>
      </c>
      <c r="E2" t="s">
        <v>19</v>
      </c>
      <c r="F2">
        <v>2011</v>
      </c>
      <c r="G2" t="s">
        <v>20</v>
      </c>
      <c r="H2">
        <v>49</v>
      </c>
    </row>
    <row r="3" spans="1:12" hidden="1">
      <c r="A3" t="s">
        <v>10</v>
      </c>
      <c r="B3" t="s">
        <v>11</v>
      </c>
      <c r="C3" t="s">
        <v>21</v>
      </c>
      <c r="D3" t="s">
        <v>18</v>
      </c>
      <c r="E3" t="s">
        <v>13</v>
      </c>
      <c r="F3">
        <v>2011</v>
      </c>
      <c r="G3" t="s">
        <v>22</v>
      </c>
      <c r="H3">
        <v>4.6000001020729498E-4</v>
      </c>
    </row>
    <row r="4" spans="1:12" hidden="1">
      <c r="A4" t="s">
        <v>10</v>
      </c>
      <c r="B4" t="s">
        <v>11</v>
      </c>
      <c r="C4" t="s">
        <v>23</v>
      </c>
      <c r="D4" t="s">
        <v>18</v>
      </c>
      <c r="E4" t="s">
        <v>13</v>
      </c>
      <c r="F4">
        <v>2011</v>
      </c>
      <c r="G4" t="s">
        <v>22</v>
      </c>
      <c r="H4">
        <v>6.5000001341104499E-3</v>
      </c>
    </row>
    <row r="5" spans="1:12">
      <c r="A5" t="s">
        <v>10</v>
      </c>
      <c r="B5" t="s">
        <v>11</v>
      </c>
      <c r="C5" t="s">
        <v>24</v>
      </c>
      <c r="D5" t="s">
        <v>18</v>
      </c>
      <c r="E5" t="s">
        <v>19</v>
      </c>
      <c r="F5">
        <v>2011</v>
      </c>
      <c r="G5" t="s">
        <v>20</v>
      </c>
      <c r="H5">
        <v>49</v>
      </c>
    </row>
    <row r="6" spans="1:12">
      <c r="A6" t="s">
        <v>10</v>
      </c>
      <c r="B6" t="s">
        <v>11</v>
      </c>
      <c r="C6" t="s">
        <v>24</v>
      </c>
      <c r="D6" t="s">
        <v>18</v>
      </c>
      <c r="E6" t="s">
        <v>19</v>
      </c>
      <c r="F6">
        <v>2012</v>
      </c>
      <c r="G6" t="s">
        <v>20</v>
      </c>
      <c r="H6">
        <v>170</v>
      </c>
    </row>
    <row r="7" spans="1:12" hidden="1">
      <c r="A7" t="s">
        <v>10</v>
      </c>
      <c r="B7" t="s">
        <v>11</v>
      </c>
      <c r="C7" t="s">
        <v>23</v>
      </c>
      <c r="D7" t="s">
        <v>18</v>
      </c>
      <c r="E7" t="s">
        <v>13</v>
      </c>
      <c r="F7">
        <v>2012</v>
      </c>
      <c r="G7" t="s">
        <v>22</v>
      </c>
      <c r="H7">
        <v>2.9999999329447701E-2</v>
      </c>
    </row>
    <row r="8" spans="1:12" hidden="1">
      <c r="A8" t="s">
        <v>10</v>
      </c>
      <c r="B8" t="s">
        <v>11</v>
      </c>
      <c r="C8" t="s">
        <v>21</v>
      </c>
      <c r="D8" t="s">
        <v>18</v>
      </c>
      <c r="E8" t="s">
        <v>13</v>
      </c>
      <c r="F8">
        <v>2012</v>
      </c>
      <c r="G8" t="s">
        <v>22</v>
      </c>
      <c r="H8">
        <v>2.79999990016222E-3</v>
      </c>
    </row>
    <row r="9" spans="1:12" hidden="1">
      <c r="A9" t="s">
        <v>10</v>
      </c>
      <c r="B9" t="s">
        <v>11</v>
      </c>
      <c r="C9" t="s">
        <v>17</v>
      </c>
      <c r="D9" t="s">
        <v>18</v>
      </c>
      <c r="E9" t="s">
        <v>19</v>
      </c>
      <c r="F9">
        <v>2012</v>
      </c>
      <c r="G9" t="s">
        <v>20</v>
      </c>
      <c r="H9">
        <v>220</v>
      </c>
    </row>
    <row r="10" spans="1:12" hidden="1">
      <c r="A10" t="s">
        <v>10</v>
      </c>
      <c r="B10" t="s">
        <v>11</v>
      </c>
      <c r="C10" t="s">
        <v>17</v>
      </c>
      <c r="D10" t="s">
        <v>18</v>
      </c>
      <c r="E10" t="s">
        <v>25</v>
      </c>
      <c r="F10">
        <v>2012</v>
      </c>
      <c r="G10" t="s">
        <v>20</v>
      </c>
      <c r="H10">
        <v>80</v>
      </c>
    </row>
    <row r="11" spans="1:12">
      <c r="A11" t="s">
        <v>10</v>
      </c>
      <c r="B11" t="s">
        <v>11</v>
      </c>
      <c r="C11" t="s">
        <v>24</v>
      </c>
      <c r="D11" t="s">
        <v>18</v>
      </c>
      <c r="E11" t="s">
        <v>25</v>
      </c>
      <c r="F11">
        <v>2012</v>
      </c>
      <c r="G11" t="s">
        <v>20</v>
      </c>
      <c r="H11">
        <v>80</v>
      </c>
    </row>
    <row r="12" spans="1:12">
      <c r="A12" t="s">
        <v>10</v>
      </c>
      <c r="B12" t="s">
        <v>11</v>
      </c>
      <c r="C12" t="s">
        <v>24</v>
      </c>
      <c r="D12" t="s">
        <v>18</v>
      </c>
      <c r="E12" t="s">
        <v>25</v>
      </c>
      <c r="F12">
        <v>2013</v>
      </c>
      <c r="G12" t="s">
        <v>20</v>
      </c>
      <c r="H12">
        <v>100</v>
      </c>
      <c r="J12" s="4"/>
      <c r="K12" s="5"/>
      <c r="L12" s="6"/>
    </row>
    <row r="13" spans="1:12" hidden="1">
      <c r="A13" t="s">
        <v>10</v>
      </c>
      <c r="B13" t="s">
        <v>11</v>
      </c>
      <c r="C13" t="s">
        <v>17</v>
      </c>
      <c r="D13" t="s">
        <v>18</v>
      </c>
      <c r="E13" t="s">
        <v>25</v>
      </c>
      <c r="F13">
        <v>2013</v>
      </c>
      <c r="G13" t="s">
        <v>20</v>
      </c>
      <c r="H13">
        <v>180</v>
      </c>
      <c r="J13" s="7"/>
      <c r="K13" s="8"/>
      <c r="L13" s="9"/>
    </row>
    <row r="14" spans="1:12" hidden="1">
      <c r="A14" t="s">
        <v>10</v>
      </c>
      <c r="B14" t="s">
        <v>11</v>
      </c>
      <c r="C14" t="s">
        <v>17</v>
      </c>
      <c r="D14" t="s">
        <v>18</v>
      </c>
      <c r="E14" t="s">
        <v>19</v>
      </c>
      <c r="F14">
        <v>2013</v>
      </c>
      <c r="G14" t="s">
        <v>20</v>
      </c>
      <c r="H14">
        <v>410</v>
      </c>
      <c r="J14" s="7"/>
      <c r="K14" s="8"/>
      <c r="L14" s="9"/>
    </row>
    <row r="15" spans="1:12" hidden="1">
      <c r="A15" t="s">
        <v>10</v>
      </c>
      <c r="B15" t="s">
        <v>11</v>
      </c>
      <c r="C15" t="s">
        <v>21</v>
      </c>
      <c r="D15" t="s">
        <v>18</v>
      </c>
      <c r="E15" t="s">
        <v>13</v>
      </c>
      <c r="F15">
        <v>2013</v>
      </c>
      <c r="G15" t="s">
        <v>22</v>
      </c>
      <c r="H15">
        <v>5.40000014007091E-3</v>
      </c>
      <c r="J15" s="7"/>
      <c r="K15" s="8"/>
      <c r="L15" s="9"/>
    </row>
    <row r="16" spans="1:12" hidden="1">
      <c r="A16" t="s">
        <v>10</v>
      </c>
      <c r="B16" t="s">
        <v>11</v>
      </c>
      <c r="C16" t="s">
        <v>23</v>
      </c>
      <c r="D16" t="s">
        <v>18</v>
      </c>
      <c r="E16" t="s">
        <v>13</v>
      </c>
      <c r="F16">
        <v>2013</v>
      </c>
      <c r="G16" t="s">
        <v>22</v>
      </c>
      <c r="H16">
        <v>3.4000001847743898E-2</v>
      </c>
      <c r="J16" s="7"/>
      <c r="K16" s="8"/>
      <c r="L16" s="9"/>
    </row>
    <row r="17" spans="1:12">
      <c r="A17" t="s">
        <v>10</v>
      </c>
      <c r="B17" t="s">
        <v>11</v>
      </c>
      <c r="C17" t="s">
        <v>24</v>
      </c>
      <c r="D17" t="s">
        <v>18</v>
      </c>
      <c r="E17" t="s">
        <v>19</v>
      </c>
      <c r="F17">
        <v>2013</v>
      </c>
      <c r="G17" t="s">
        <v>20</v>
      </c>
      <c r="H17">
        <v>190</v>
      </c>
      <c r="J17" s="7"/>
      <c r="K17" s="8"/>
      <c r="L17" s="9"/>
    </row>
    <row r="18" spans="1:12">
      <c r="A18" t="s">
        <v>10</v>
      </c>
      <c r="B18" t="s">
        <v>11</v>
      </c>
      <c r="C18" t="s">
        <v>24</v>
      </c>
      <c r="D18" t="s">
        <v>18</v>
      </c>
      <c r="E18" t="s">
        <v>19</v>
      </c>
      <c r="F18">
        <v>2014</v>
      </c>
      <c r="G18" t="s">
        <v>20</v>
      </c>
      <c r="H18">
        <v>370</v>
      </c>
      <c r="J18" s="7"/>
      <c r="K18" s="8"/>
      <c r="L18" s="9"/>
    </row>
    <row r="19" spans="1:12" hidden="1">
      <c r="A19" t="s">
        <v>10</v>
      </c>
      <c r="B19" t="s">
        <v>11</v>
      </c>
      <c r="C19" t="s">
        <v>23</v>
      </c>
      <c r="D19" t="s">
        <v>18</v>
      </c>
      <c r="E19" t="s">
        <v>13</v>
      </c>
      <c r="F19">
        <v>2014</v>
      </c>
      <c r="G19" t="s">
        <v>22</v>
      </c>
      <c r="H19">
        <v>0.15999999642372101</v>
      </c>
      <c r="J19" s="7"/>
      <c r="K19" s="8"/>
      <c r="L19" s="9"/>
    </row>
    <row r="20" spans="1:12" hidden="1">
      <c r="A20" t="s">
        <v>10</v>
      </c>
      <c r="B20" t="s">
        <v>11</v>
      </c>
      <c r="C20" t="s">
        <v>21</v>
      </c>
      <c r="D20" t="s">
        <v>18</v>
      </c>
      <c r="E20" t="s">
        <v>13</v>
      </c>
      <c r="F20">
        <v>2014</v>
      </c>
      <c r="G20" t="s">
        <v>22</v>
      </c>
      <c r="H20">
        <v>1.70000009238719E-2</v>
      </c>
      <c r="J20" s="7"/>
      <c r="K20" s="8"/>
      <c r="L20" s="9"/>
    </row>
    <row r="21" spans="1:12" hidden="1">
      <c r="A21" t="s">
        <v>10</v>
      </c>
      <c r="B21" t="s">
        <v>11</v>
      </c>
      <c r="C21" t="s">
        <v>17</v>
      </c>
      <c r="D21" t="s">
        <v>18</v>
      </c>
      <c r="E21" t="s">
        <v>19</v>
      </c>
      <c r="F21">
        <v>2014</v>
      </c>
      <c r="G21" t="s">
        <v>20</v>
      </c>
      <c r="H21">
        <v>780</v>
      </c>
      <c r="J21" s="7"/>
      <c r="K21" s="8"/>
      <c r="L21" s="9"/>
    </row>
    <row r="22" spans="1:12" hidden="1">
      <c r="A22" t="s">
        <v>10</v>
      </c>
      <c r="B22" t="s">
        <v>11</v>
      </c>
      <c r="C22" t="s">
        <v>17</v>
      </c>
      <c r="D22" t="s">
        <v>18</v>
      </c>
      <c r="E22" t="s">
        <v>25</v>
      </c>
      <c r="F22">
        <v>2014</v>
      </c>
      <c r="G22" t="s">
        <v>20</v>
      </c>
      <c r="H22">
        <v>1100</v>
      </c>
      <c r="J22" s="7"/>
      <c r="K22" s="8"/>
      <c r="L22" s="9"/>
    </row>
    <row r="23" spans="1:12">
      <c r="A23" t="s">
        <v>10</v>
      </c>
      <c r="B23" t="s">
        <v>11</v>
      </c>
      <c r="C23" t="s">
        <v>24</v>
      </c>
      <c r="D23" t="s">
        <v>18</v>
      </c>
      <c r="E23" t="s">
        <v>25</v>
      </c>
      <c r="F23">
        <v>2014</v>
      </c>
      <c r="G23" t="s">
        <v>20</v>
      </c>
      <c r="H23">
        <v>950</v>
      </c>
      <c r="J23" s="7"/>
      <c r="K23" s="8"/>
      <c r="L23" s="9"/>
    </row>
    <row r="24" spans="1:12">
      <c r="A24" t="s">
        <v>10</v>
      </c>
      <c r="B24" t="s">
        <v>11</v>
      </c>
      <c r="C24" t="s">
        <v>24</v>
      </c>
      <c r="D24" t="s">
        <v>18</v>
      </c>
      <c r="E24" t="s">
        <v>25</v>
      </c>
      <c r="F24">
        <v>2015</v>
      </c>
      <c r="G24" t="s">
        <v>20</v>
      </c>
      <c r="H24">
        <v>1000</v>
      </c>
      <c r="J24" s="7"/>
      <c r="K24" s="8"/>
      <c r="L24" s="9"/>
    </row>
    <row r="25" spans="1:12" hidden="1">
      <c r="A25" t="s">
        <v>10</v>
      </c>
      <c r="B25" t="s">
        <v>11</v>
      </c>
      <c r="C25" t="s">
        <v>17</v>
      </c>
      <c r="D25" t="s">
        <v>18</v>
      </c>
      <c r="E25" t="s">
        <v>25</v>
      </c>
      <c r="F25">
        <v>2015</v>
      </c>
      <c r="G25" t="s">
        <v>20</v>
      </c>
      <c r="H25">
        <v>2100</v>
      </c>
      <c r="J25" s="7"/>
      <c r="K25" s="8"/>
      <c r="L25" s="9"/>
    </row>
    <row r="26" spans="1:12" hidden="1">
      <c r="A26" t="s">
        <v>10</v>
      </c>
      <c r="B26" t="s">
        <v>11</v>
      </c>
      <c r="C26" t="s">
        <v>17</v>
      </c>
      <c r="D26" t="s">
        <v>18</v>
      </c>
      <c r="E26" t="s">
        <v>19</v>
      </c>
      <c r="F26">
        <v>2015</v>
      </c>
      <c r="G26" t="s">
        <v>20</v>
      </c>
      <c r="H26">
        <v>1500</v>
      </c>
      <c r="J26" s="7"/>
      <c r="K26" s="8"/>
      <c r="L26" s="9"/>
    </row>
    <row r="27" spans="1:12" hidden="1">
      <c r="A27" t="s">
        <v>10</v>
      </c>
      <c r="B27" t="s">
        <v>11</v>
      </c>
      <c r="C27" t="s">
        <v>21</v>
      </c>
      <c r="D27" t="s">
        <v>18</v>
      </c>
      <c r="E27" t="s">
        <v>13</v>
      </c>
      <c r="F27">
        <v>2015</v>
      </c>
      <c r="G27" t="s">
        <v>22</v>
      </c>
      <c r="H27">
        <v>3.20000015199184E-2</v>
      </c>
      <c r="J27" s="7"/>
      <c r="K27" s="8"/>
      <c r="L27" s="9"/>
    </row>
    <row r="28" spans="1:12" hidden="1">
      <c r="A28" t="s">
        <v>10</v>
      </c>
      <c r="B28" t="s">
        <v>11</v>
      </c>
      <c r="C28" t="s">
        <v>23</v>
      </c>
      <c r="D28" t="s">
        <v>18</v>
      </c>
      <c r="E28" t="s">
        <v>13</v>
      </c>
      <c r="F28">
        <v>2015</v>
      </c>
      <c r="G28" t="s">
        <v>22</v>
      </c>
      <c r="H28">
        <v>0.20000000298023199</v>
      </c>
      <c r="J28" s="7"/>
      <c r="K28" s="8"/>
      <c r="L28" s="9"/>
    </row>
    <row r="29" spans="1:12">
      <c r="A29" t="s">
        <v>10</v>
      </c>
      <c r="B29" t="s">
        <v>11</v>
      </c>
      <c r="C29" t="s">
        <v>24</v>
      </c>
      <c r="D29" t="s">
        <v>18</v>
      </c>
      <c r="E29" t="s">
        <v>19</v>
      </c>
      <c r="F29">
        <v>2015</v>
      </c>
      <c r="G29" t="s">
        <v>20</v>
      </c>
      <c r="H29">
        <v>760</v>
      </c>
      <c r="J29" s="10"/>
      <c r="K29" s="11"/>
      <c r="L29" s="12"/>
    </row>
    <row r="30" spans="1:12">
      <c r="A30" t="s">
        <v>10</v>
      </c>
      <c r="B30" t="s">
        <v>11</v>
      </c>
      <c r="C30" t="s">
        <v>24</v>
      </c>
      <c r="D30" t="s">
        <v>18</v>
      </c>
      <c r="E30" t="s">
        <v>19</v>
      </c>
      <c r="F30">
        <v>2016</v>
      </c>
      <c r="G30" t="s">
        <v>20</v>
      </c>
      <c r="H30">
        <v>670</v>
      </c>
    </row>
    <row r="31" spans="1:12" hidden="1">
      <c r="A31" t="s">
        <v>10</v>
      </c>
      <c r="B31" t="s">
        <v>11</v>
      </c>
      <c r="C31" t="s">
        <v>23</v>
      </c>
      <c r="D31" t="s">
        <v>18</v>
      </c>
      <c r="E31" t="s">
        <v>13</v>
      </c>
      <c r="F31">
        <v>2016</v>
      </c>
      <c r="G31" t="s">
        <v>22</v>
      </c>
      <c r="H31">
        <v>0.15000000596046401</v>
      </c>
    </row>
    <row r="32" spans="1:12" hidden="1">
      <c r="A32" t="s">
        <v>10</v>
      </c>
      <c r="B32" t="s">
        <v>11</v>
      </c>
      <c r="C32" t="s">
        <v>21</v>
      </c>
      <c r="D32" t="s">
        <v>18</v>
      </c>
      <c r="E32" t="s">
        <v>13</v>
      </c>
      <c r="F32">
        <v>2016</v>
      </c>
      <c r="G32" t="s">
        <v>22</v>
      </c>
      <c r="H32">
        <v>4.3000001460313797E-2</v>
      </c>
    </row>
    <row r="33" spans="1:8" hidden="1">
      <c r="A33" t="s">
        <v>10</v>
      </c>
      <c r="B33" t="s">
        <v>11</v>
      </c>
      <c r="C33" t="s">
        <v>17</v>
      </c>
      <c r="D33" t="s">
        <v>18</v>
      </c>
      <c r="E33" t="s">
        <v>19</v>
      </c>
      <c r="F33">
        <v>2016</v>
      </c>
      <c r="G33" t="s">
        <v>20</v>
      </c>
      <c r="H33">
        <v>2200</v>
      </c>
    </row>
    <row r="34" spans="1:8" hidden="1">
      <c r="A34" t="s">
        <v>10</v>
      </c>
      <c r="B34" t="s">
        <v>11</v>
      </c>
      <c r="C34" t="s">
        <v>17</v>
      </c>
      <c r="D34" t="s">
        <v>18</v>
      </c>
      <c r="E34" t="s">
        <v>25</v>
      </c>
      <c r="F34">
        <v>2016</v>
      </c>
      <c r="G34" t="s">
        <v>20</v>
      </c>
      <c r="H34">
        <v>2800</v>
      </c>
    </row>
    <row r="35" spans="1:8">
      <c r="A35" t="s">
        <v>10</v>
      </c>
      <c r="B35" t="s">
        <v>11</v>
      </c>
      <c r="C35" t="s">
        <v>24</v>
      </c>
      <c r="D35" t="s">
        <v>18</v>
      </c>
      <c r="E35" t="s">
        <v>25</v>
      </c>
      <c r="F35">
        <v>2016</v>
      </c>
      <c r="G35" t="s">
        <v>20</v>
      </c>
      <c r="H35">
        <v>700</v>
      </c>
    </row>
    <row r="36" spans="1:8">
      <c r="A36" t="s">
        <v>10</v>
      </c>
      <c r="B36" t="s">
        <v>11</v>
      </c>
      <c r="C36" t="s">
        <v>24</v>
      </c>
      <c r="D36" t="s">
        <v>18</v>
      </c>
      <c r="E36" t="s">
        <v>25</v>
      </c>
      <c r="F36">
        <v>2017</v>
      </c>
      <c r="G36" t="s">
        <v>20</v>
      </c>
      <c r="H36">
        <v>1100</v>
      </c>
    </row>
    <row r="37" spans="1:8" hidden="1">
      <c r="A37" t="s">
        <v>10</v>
      </c>
      <c r="B37" t="s">
        <v>11</v>
      </c>
      <c r="C37" t="s">
        <v>17</v>
      </c>
      <c r="D37" t="s">
        <v>18</v>
      </c>
      <c r="E37" t="s">
        <v>25</v>
      </c>
      <c r="F37">
        <v>2017</v>
      </c>
      <c r="G37" t="s">
        <v>20</v>
      </c>
      <c r="H37">
        <v>3900</v>
      </c>
    </row>
    <row r="38" spans="1:8" hidden="1">
      <c r="A38" t="s">
        <v>10</v>
      </c>
      <c r="B38" t="s">
        <v>11</v>
      </c>
      <c r="C38" t="s">
        <v>17</v>
      </c>
      <c r="D38" t="s">
        <v>18</v>
      </c>
      <c r="E38" t="s">
        <v>19</v>
      </c>
      <c r="F38">
        <v>2017</v>
      </c>
      <c r="G38" t="s">
        <v>20</v>
      </c>
      <c r="H38">
        <v>3400</v>
      </c>
    </row>
    <row r="39" spans="1:8">
      <c r="A39" t="s">
        <v>10</v>
      </c>
      <c r="B39" t="s">
        <v>11</v>
      </c>
      <c r="C39" t="s">
        <v>24</v>
      </c>
      <c r="D39" t="s">
        <v>18</v>
      </c>
      <c r="E39" t="s">
        <v>19</v>
      </c>
      <c r="F39">
        <v>2017</v>
      </c>
      <c r="G39" t="s">
        <v>20</v>
      </c>
      <c r="H39">
        <v>1200</v>
      </c>
    </row>
    <row r="40" spans="1:8" hidden="1">
      <c r="A40" t="s">
        <v>10</v>
      </c>
      <c r="B40" t="s">
        <v>11</v>
      </c>
      <c r="C40" t="s">
        <v>21</v>
      </c>
      <c r="D40" t="s">
        <v>18</v>
      </c>
      <c r="E40" t="s">
        <v>13</v>
      </c>
      <c r="F40">
        <v>2017</v>
      </c>
      <c r="G40" t="s">
        <v>22</v>
      </c>
      <c r="H40">
        <v>6.1000000685453401E-2</v>
      </c>
    </row>
    <row r="41" spans="1:8" hidden="1">
      <c r="A41" t="s">
        <v>10</v>
      </c>
      <c r="B41" t="s">
        <v>11</v>
      </c>
      <c r="C41" t="s">
        <v>23</v>
      </c>
      <c r="D41" t="s">
        <v>18</v>
      </c>
      <c r="E41" t="s">
        <v>13</v>
      </c>
      <c r="F41">
        <v>2017</v>
      </c>
      <c r="G41" t="s">
        <v>22</v>
      </c>
      <c r="H41">
        <v>0.259999990463256</v>
      </c>
    </row>
    <row r="42" spans="1:8" hidden="1">
      <c r="A42" t="s">
        <v>10</v>
      </c>
      <c r="B42" t="s">
        <v>11</v>
      </c>
      <c r="C42" t="s">
        <v>23</v>
      </c>
      <c r="D42" t="s">
        <v>18</v>
      </c>
      <c r="E42" t="s">
        <v>13</v>
      </c>
      <c r="F42">
        <v>2018</v>
      </c>
      <c r="G42" t="s">
        <v>22</v>
      </c>
      <c r="H42">
        <v>0.41999998688697798</v>
      </c>
    </row>
    <row r="43" spans="1:8" hidden="1">
      <c r="A43" t="s">
        <v>10</v>
      </c>
      <c r="B43" t="s">
        <v>11</v>
      </c>
      <c r="C43" t="s">
        <v>21</v>
      </c>
      <c r="D43" t="s">
        <v>18</v>
      </c>
      <c r="E43" t="s">
        <v>13</v>
      </c>
      <c r="F43">
        <v>2018</v>
      </c>
      <c r="G43" t="s">
        <v>22</v>
      </c>
      <c r="H43">
        <v>8.9000001549720695E-2</v>
      </c>
    </row>
    <row r="44" spans="1:8">
      <c r="A44" t="s">
        <v>10</v>
      </c>
      <c r="B44" t="s">
        <v>11</v>
      </c>
      <c r="C44" t="s">
        <v>24</v>
      </c>
      <c r="D44" t="s">
        <v>18</v>
      </c>
      <c r="E44" t="s">
        <v>19</v>
      </c>
      <c r="F44">
        <v>2018</v>
      </c>
      <c r="G44" t="s">
        <v>20</v>
      </c>
      <c r="H44">
        <v>1800</v>
      </c>
    </row>
    <row r="45" spans="1:8" hidden="1">
      <c r="A45" t="s">
        <v>10</v>
      </c>
      <c r="B45" t="s">
        <v>11</v>
      </c>
      <c r="C45" t="s">
        <v>17</v>
      </c>
      <c r="D45" t="s">
        <v>18</v>
      </c>
      <c r="E45" t="s">
        <v>19</v>
      </c>
      <c r="F45">
        <v>2018</v>
      </c>
      <c r="G45" t="s">
        <v>20</v>
      </c>
      <c r="H45">
        <v>5200</v>
      </c>
    </row>
    <row r="46" spans="1:8" hidden="1">
      <c r="A46" t="s">
        <v>10</v>
      </c>
      <c r="B46" t="s">
        <v>11</v>
      </c>
      <c r="C46" t="s">
        <v>17</v>
      </c>
      <c r="D46" t="s">
        <v>18</v>
      </c>
      <c r="E46" t="s">
        <v>25</v>
      </c>
      <c r="F46">
        <v>2018</v>
      </c>
      <c r="G46" t="s">
        <v>20</v>
      </c>
      <c r="H46">
        <v>5700</v>
      </c>
    </row>
    <row r="47" spans="1:8">
      <c r="A47" t="s">
        <v>10</v>
      </c>
      <c r="B47" t="s">
        <v>11</v>
      </c>
      <c r="C47" t="s">
        <v>24</v>
      </c>
      <c r="D47" t="s">
        <v>18</v>
      </c>
      <c r="E47" t="s">
        <v>25</v>
      </c>
      <c r="F47">
        <v>2018</v>
      </c>
      <c r="G47" t="s">
        <v>20</v>
      </c>
      <c r="H47">
        <v>1800</v>
      </c>
    </row>
    <row r="48" spans="1:8">
      <c r="A48" t="s">
        <v>10</v>
      </c>
      <c r="B48" t="s">
        <v>11</v>
      </c>
      <c r="C48" t="s">
        <v>24</v>
      </c>
      <c r="D48" t="s">
        <v>18</v>
      </c>
      <c r="E48" t="s">
        <v>25</v>
      </c>
      <c r="F48">
        <v>2019</v>
      </c>
      <c r="G48" t="s">
        <v>20</v>
      </c>
      <c r="H48">
        <v>2900</v>
      </c>
    </row>
    <row r="49" spans="1:8" hidden="1">
      <c r="A49" t="s">
        <v>10</v>
      </c>
      <c r="B49" t="s">
        <v>11</v>
      </c>
      <c r="C49" t="s">
        <v>17</v>
      </c>
      <c r="D49" t="s">
        <v>18</v>
      </c>
      <c r="E49" t="s">
        <v>25</v>
      </c>
      <c r="F49">
        <v>2019</v>
      </c>
      <c r="G49" t="s">
        <v>20</v>
      </c>
      <c r="H49">
        <v>8600</v>
      </c>
    </row>
    <row r="50" spans="1:8" hidden="1">
      <c r="A50" t="s">
        <v>10</v>
      </c>
      <c r="B50" t="s">
        <v>11</v>
      </c>
      <c r="C50" t="s">
        <v>17</v>
      </c>
      <c r="D50" t="s">
        <v>18</v>
      </c>
      <c r="E50" t="s">
        <v>19</v>
      </c>
      <c r="F50">
        <v>2019</v>
      </c>
      <c r="G50" t="s">
        <v>20</v>
      </c>
      <c r="H50">
        <v>12000</v>
      </c>
    </row>
    <row r="51" spans="1:8">
      <c r="A51" t="s">
        <v>10</v>
      </c>
      <c r="B51" t="s">
        <v>11</v>
      </c>
      <c r="C51" t="s">
        <v>24</v>
      </c>
      <c r="D51" t="s">
        <v>18</v>
      </c>
      <c r="E51" t="s">
        <v>19</v>
      </c>
      <c r="F51">
        <v>2019</v>
      </c>
      <c r="G51" t="s">
        <v>20</v>
      </c>
      <c r="H51">
        <v>6300</v>
      </c>
    </row>
    <row r="52" spans="1:8" hidden="1">
      <c r="A52" t="s">
        <v>10</v>
      </c>
      <c r="B52" t="s">
        <v>11</v>
      </c>
      <c r="C52" t="s">
        <v>21</v>
      </c>
      <c r="D52" t="s">
        <v>18</v>
      </c>
      <c r="E52" t="s">
        <v>13</v>
      </c>
      <c r="F52">
        <v>2019</v>
      </c>
      <c r="G52" t="s">
        <v>22</v>
      </c>
      <c r="H52">
        <v>0.15999999642372101</v>
      </c>
    </row>
    <row r="53" spans="1:8" hidden="1">
      <c r="A53" t="s">
        <v>10</v>
      </c>
      <c r="B53" t="s">
        <v>11</v>
      </c>
      <c r="C53" t="s">
        <v>23</v>
      </c>
      <c r="D53" t="s">
        <v>18</v>
      </c>
      <c r="E53" t="s">
        <v>13</v>
      </c>
      <c r="F53">
        <v>2019</v>
      </c>
      <c r="G53" t="s">
        <v>22</v>
      </c>
      <c r="H53">
        <v>1.20000004768371</v>
      </c>
    </row>
    <row r="54" spans="1:8" hidden="1">
      <c r="A54" t="s">
        <v>10</v>
      </c>
      <c r="B54" t="s">
        <v>11</v>
      </c>
      <c r="C54" t="s">
        <v>23</v>
      </c>
      <c r="D54" t="s">
        <v>18</v>
      </c>
      <c r="E54" t="s">
        <v>13</v>
      </c>
      <c r="F54">
        <v>2020</v>
      </c>
      <c r="G54" t="s">
        <v>22</v>
      </c>
      <c r="H54">
        <v>1.1000000238418499</v>
      </c>
    </row>
    <row r="55" spans="1:8" hidden="1">
      <c r="A55" t="s">
        <v>10</v>
      </c>
      <c r="B55" t="s">
        <v>11</v>
      </c>
      <c r="C55" t="s">
        <v>21</v>
      </c>
      <c r="D55" t="s">
        <v>18</v>
      </c>
      <c r="E55" t="s">
        <v>13</v>
      </c>
      <c r="F55">
        <v>2020</v>
      </c>
      <c r="G55" t="s">
        <v>22</v>
      </c>
      <c r="H55">
        <v>0.21999999880790699</v>
      </c>
    </row>
    <row r="56" spans="1:8">
      <c r="A56" t="s">
        <v>10</v>
      </c>
      <c r="B56" t="s">
        <v>11</v>
      </c>
      <c r="C56" t="s">
        <v>24</v>
      </c>
      <c r="D56" t="s">
        <v>18</v>
      </c>
      <c r="E56" t="s">
        <v>19</v>
      </c>
      <c r="F56">
        <v>2020</v>
      </c>
      <c r="G56" t="s">
        <v>20</v>
      </c>
      <c r="H56">
        <v>5200</v>
      </c>
    </row>
    <row r="57" spans="1:8" hidden="1">
      <c r="A57" t="s">
        <v>10</v>
      </c>
      <c r="B57" t="s">
        <v>11</v>
      </c>
      <c r="C57" t="s">
        <v>17</v>
      </c>
      <c r="D57" t="s">
        <v>18</v>
      </c>
      <c r="E57" t="s">
        <v>19</v>
      </c>
      <c r="F57">
        <v>2020</v>
      </c>
      <c r="G57" t="s">
        <v>20</v>
      </c>
      <c r="H57">
        <v>17000</v>
      </c>
    </row>
    <row r="58" spans="1:8" hidden="1">
      <c r="A58" t="s">
        <v>10</v>
      </c>
      <c r="B58" t="s">
        <v>11</v>
      </c>
      <c r="C58" t="s">
        <v>17</v>
      </c>
      <c r="D58" t="s">
        <v>18</v>
      </c>
      <c r="E58" t="s">
        <v>25</v>
      </c>
      <c r="F58">
        <v>2020</v>
      </c>
      <c r="G58" t="s">
        <v>20</v>
      </c>
      <c r="H58">
        <v>10000</v>
      </c>
    </row>
    <row r="59" spans="1:8">
      <c r="A59" t="s">
        <v>10</v>
      </c>
      <c r="B59" t="s">
        <v>11</v>
      </c>
      <c r="C59" t="s">
        <v>24</v>
      </c>
      <c r="D59" t="s">
        <v>18</v>
      </c>
      <c r="E59" t="s">
        <v>25</v>
      </c>
      <c r="F59">
        <v>2020</v>
      </c>
      <c r="G59" t="s">
        <v>20</v>
      </c>
      <c r="H59">
        <v>1700</v>
      </c>
    </row>
    <row r="60" spans="1:8">
      <c r="A60" t="s">
        <v>10</v>
      </c>
      <c r="B60" t="s">
        <v>11</v>
      </c>
      <c r="C60" t="s">
        <v>24</v>
      </c>
      <c r="D60" t="s">
        <v>18</v>
      </c>
      <c r="E60" t="s">
        <v>25</v>
      </c>
      <c r="F60">
        <v>2021</v>
      </c>
      <c r="G60" t="s">
        <v>20</v>
      </c>
      <c r="H60">
        <v>3400</v>
      </c>
    </row>
    <row r="61" spans="1:8" hidden="1">
      <c r="A61" t="s">
        <v>10</v>
      </c>
      <c r="B61" t="s">
        <v>11</v>
      </c>
      <c r="C61" t="s">
        <v>17</v>
      </c>
      <c r="D61" t="s">
        <v>18</v>
      </c>
      <c r="E61" t="s">
        <v>25</v>
      </c>
      <c r="F61">
        <v>2021</v>
      </c>
      <c r="G61" t="s">
        <v>20</v>
      </c>
      <c r="H61">
        <v>14000</v>
      </c>
    </row>
    <row r="62" spans="1:8" hidden="1">
      <c r="A62" t="s">
        <v>10</v>
      </c>
      <c r="B62" t="s">
        <v>11</v>
      </c>
      <c r="C62" t="s">
        <v>17</v>
      </c>
      <c r="D62" t="s">
        <v>18</v>
      </c>
      <c r="E62" t="s">
        <v>19</v>
      </c>
      <c r="F62">
        <v>2021</v>
      </c>
      <c r="G62" t="s">
        <v>20</v>
      </c>
      <c r="H62">
        <v>34000</v>
      </c>
    </row>
    <row r="63" spans="1:8">
      <c r="A63" t="s">
        <v>10</v>
      </c>
      <c r="B63" t="s">
        <v>11</v>
      </c>
      <c r="C63" t="s">
        <v>24</v>
      </c>
      <c r="D63" t="s">
        <v>18</v>
      </c>
      <c r="E63" t="s">
        <v>19</v>
      </c>
      <c r="F63">
        <v>2021</v>
      </c>
      <c r="G63" t="s">
        <v>20</v>
      </c>
      <c r="H63">
        <v>17000</v>
      </c>
    </row>
    <row r="64" spans="1:8" hidden="1">
      <c r="A64" t="s">
        <v>10</v>
      </c>
      <c r="B64" t="s">
        <v>11</v>
      </c>
      <c r="C64" t="s">
        <v>21</v>
      </c>
      <c r="D64" t="s">
        <v>18</v>
      </c>
      <c r="E64" t="s">
        <v>13</v>
      </c>
      <c r="F64">
        <v>2021</v>
      </c>
      <c r="G64" t="s">
        <v>22</v>
      </c>
      <c r="H64">
        <v>0.38999998569488498</v>
      </c>
    </row>
    <row r="65" spans="1:8" hidden="1">
      <c r="A65" t="s">
        <v>10</v>
      </c>
      <c r="B65" t="s">
        <v>11</v>
      </c>
      <c r="C65" t="s">
        <v>23</v>
      </c>
      <c r="D65" t="s">
        <v>18</v>
      </c>
      <c r="E65" t="s">
        <v>13</v>
      </c>
      <c r="F65">
        <v>2021</v>
      </c>
      <c r="G65" t="s">
        <v>22</v>
      </c>
      <c r="H65">
        <v>2.7999999523162802</v>
      </c>
    </row>
    <row r="66" spans="1:8" hidden="1">
      <c r="A66" t="s">
        <v>10</v>
      </c>
      <c r="B66" t="s">
        <v>11</v>
      </c>
      <c r="C66" t="s">
        <v>23</v>
      </c>
      <c r="D66" t="s">
        <v>18</v>
      </c>
      <c r="E66" t="s">
        <v>13</v>
      </c>
      <c r="F66">
        <v>2022</v>
      </c>
      <c r="G66" t="s">
        <v>22</v>
      </c>
      <c r="H66">
        <v>5.0999999046325604</v>
      </c>
    </row>
    <row r="67" spans="1:8" hidden="1">
      <c r="A67" t="s">
        <v>10</v>
      </c>
      <c r="B67" t="s">
        <v>11</v>
      </c>
      <c r="C67" t="s">
        <v>21</v>
      </c>
      <c r="D67" t="s">
        <v>18</v>
      </c>
      <c r="E67" t="s">
        <v>13</v>
      </c>
      <c r="F67">
        <v>2022</v>
      </c>
      <c r="G67" t="s">
        <v>22</v>
      </c>
      <c r="H67">
        <v>0.58999997377395597</v>
      </c>
    </row>
    <row r="68" spans="1:8">
      <c r="A68" t="s">
        <v>10</v>
      </c>
      <c r="B68" t="s">
        <v>11</v>
      </c>
      <c r="C68" t="s">
        <v>24</v>
      </c>
      <c r="D68" t="s">
        <v>18</v>
      </c>
      <c r="E68" t="s">
        <v>19</v>
      </c>
      <c r="F68">
        <v>2022</v>
      </c>
      <c r="G68" t="s">
        <v>20</v>
      </c>
      <c r="H68">
        <v>33000</v>
      </c>
    </row>
    <row r="69" spans="1:8" hidden="1">
      <c r="A69" t="s">
        <v>10</v>
      </c>
      <c r="B69" t="s">
        <v>11</v>
      </c>
      <c r="C69" t="s">
        <v>17</v>
      </c>
      <c r="D69" t="s">
        <v>18</v>
      </c>
      <c r="E69" t="s">
        <v>19</v>
      </c>
      <c r="F69">
        <v>2022</v>
      </c>
      <c r="G69" t="s">
        <v>20</v>
      </c>
      <c r="H69">
        <v>67000</v>
      </c>
    </row>
    <row r="70" spans="1:8" hidden="1">
      <c r="A70" t="s">
        <v>10</v>
      </c>
      <c r="B70" t="s">
        <v>11</v>
      </c>
      <c r="C70" t="s">
        <v>17</v>
      </c>
      <c r="D70" t="s">
        <v>18</v>
      </c>
      <c r="E70" t="s">
        <v>25</v>
      </c>
      <c r="F70">
        <v>2022</v>
      </c>
      <c r="G70" t="s">
        <v>20</v>
      </c>
      <c r="H70">
        <v>21000</v>
      </c>
    </row>
    <row r="71" spans="1:8">
      <c r="A71" t="s">
        <v>10</v>
      </c>
      <c r="B71" t="s">
        <v>11</v>
      </c>
      <c r="C71" t="s">
        <v>24</v>
      </c>
      <c r="D71" t="s">
        <v>18</v>
      </c>
      <c r="E71" t="s">
        <v>25</v>
      </c>
      <c r="F71">
        <v>2022</v>
      </c>
      <c r="G71" t="s">
        <v>20</v>
      </c>
      <c r="H71">
        <v>5900</v>
      </c>
    </row>
  </sheetData>
  <autoFilter ref="A1:H71" xr:uid="{00000000-0009-0000-0000-000001000000}">
    <filterColumn colId="2">
      <filters>
        <filter val="EV sal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71"/>
  <sheetViews>
    <sheetView tabSelected="1" workbookViewId="0">
      <selection activeCell="F81" sqref="F81"/>
    </sheetView>
  </sheetViews>
  <sheetFormatPr defaultColWidth="11" defaultRowHeight="15.95"/>
  <cols>
    <col min="7" max="7" width="0" hidden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10</v>
      </c>
      <c r="B2" t="s">
        <v>11</v>
      </c>
      <c r="C2" t="s">
        <v>17</v>
      </c>
      <c r="D2" t="s">
        <v>18</v>
      </c>
      <c r="E2" t="s">
        <v>19</v>
      </c>
      <c r="F2">
        <v>2011</v>
      </c>
      <c r="G2" t="s">
        <v>20</v>
      </c>
      <c r="H2">
        <v>49</v>
      </c>
    </row>
    <row r="3" spans="1:13" hidden="1">
      <c r="A3" t="s">
        <v>10</v>
      </c>
      <c r="B3" t="s">
        <v>11</v>
      </c>
      <c r="C3" t="s">
        <v>21</v>
      </c>
      <c r="D3" t="s">
        <v>18</v>
      </c>
      <c r="E3" t="s">
        <v>13</v>
      </c>
      <c r="F3">
        <v>2011</v>
      </c>
      <c r="G3" t="s">
        <v>22</v>
      </c>
      <c r="H3">
        <v>4.6000001020729498E-4</v>
      </c>
      <c r="K3" t="s">
        <v>19</v>
      </c>
      <c r="L3">
        <v>2012</v>
      </c>
      <c r="M3">
        <v>220</v>
      </c>
    </row>
    <row r="4" spans="1:13" hidden="1">
      <c r="A4" t="s">
        <v>10</v>
      </c>
      <c r="B4" t="s">
        <v>11</v>
      </c>
      <c r="C4" t="s">
        <v>23</v>
      </c>
      <c r="D4" t="s">
        <v>18</v>
      </c>
      <c r="E4" t="s">
        <v>13</v>
      </c>
      <c r="F4">
        <v>2011</v>
      </c>
      <c r="G4" t="s">
        <v>22</v>
      </c>
      <c r="H4">
        <v>6.5000001341104499E-3</v>
      </c>
      <c r="K4" t="s">
        <v>19</v>
      </c>
      <c r="L4">
        <v>2013</v>
      </c>
      <c r="M4">
        <v>410</v>
      </c>
    </row>
    <row r="5" spans="1:13" hidden="1">
      <c r="A5" t="s">
        <v>10</v>
      </c>
      <c r="B5" t="s">
        <v>11</v>
      </c>
      <c r="C5" t="s">
        <v>24</v>
      </c>
      <c r="D5" t="s">
        <v>18</v>
      </c>
      <c r="E5" t="s">
        <v>19</v>
      </c>
      <c r="F5">
        <v>2011</v>
      </c>
      <c r="G5" t="s">
        <v>20</v>
      </c>
      <c r="H5">
        <v>49</v>
      </c>
      <c r="K5" t="s">
        <v>19</v>
      </c>
      <c r="L5">
        <v>2014</v>
      </c>
      <c r="M5">
        <v>780</v>
      </c>
    </row>
    <row r="6" spans="1:13" hidden="1">
      <c r="A6" t="s">
        <v>10</v>
      </c>
      <c r="B6" t="s">
        <v>11</v>
      </c>
      <c r="C6" t="s">
        <v>24</v>
      </c>
      <c r="D6" t="s">
        <v>18</v>
      </c>
      <c r="E6" t="s">
        <v>19</v>
      </c>
      <c r="F6">
        <v>2012</v>
      </c>
      <c r="G6" t="s">
        <v>20</v>
      </c>
      <c r="H6">
        <v>170</v>
      </c>
      <c r="K6" t="s">
        <v>19</v>
      </c>
      <c r="L6">
        <v>2015</v>
      </c>
      <c r="M6">
        <v>1500</v>
      </c>
    </row>
    <row r="7" spans="1:13" hidden="1">
      <c r="A7" t="s">
        <v>10</v>
      </c>
      <c r="B7" t="s">
        <v>11</v>
      </c>
      <c r="C7" t="s">
        <v>23</v>
      </c>
      <c r="D7" t="s">
        <v>18</v>
      </c>
      <c r="E7" t="s">
        <v>13</v>
      </c>
      <c r="F7">
        <v>2012</v>
      </c>
      <c r="G7" t="s">
        <v>22</v>
      </c>
      <c r="H7">
        <v>2.9999999329447701E-2</v>
      </c>
      <c r="K7" t="s">
        <v>19</v>
      </c>
      <c r="L7">
        <v>2016</v>
      </c>
      <c r="M7">
        <v>2200</v>
      </c>
    </row>
    <row r="8" spans="1:13" hidden="1">
      <c r="A8" t="s">
        <v>10</v>
      </c>
      <c r="B8" t="s">
        <v>11</v>
      </c>
      <c r="C8" t="s">
        <v>21</v>
      </c>
      <c r="D8" t="s">
        <v>18</v>
      </c>
      <c r="E8" t="s">
        <v>13</v>
      </c>
      <c r="F8">
        <v>2012</v>
      </c>
      <c r="G8" t="s">
        <v>22</v>
      </c>
      <c r="H8">
        <v>2.79999990016222E-3</v>
      </c>
      <c r="K8" t="s">
        <v>19</v>
      </c>
      <c r="L8">
        <v>2017</v>
      </c>
      <c r="M8">
        <v>3400</v>
      </c>
    </row>
    <row r="9" spans="1:13">
      <c r="A9" t="s">
        <v>10</v>
      </c>
      <c r="B9" t="s">
        <v>11</v>
      </c>
      <c r="C9" t="s">
        <v>17</v>
      </c>
      <c r="D9" t="s">
        <v>18</v>
      </c>
      <c r="E9" t="s">
        <v>19</v>
      </c>
      <c r="F9">
        <v>2012</v>
      </c>
      <c r="G9" t="s">
        <v>20</v>
      </c>
      <c r="H9">
        <v>220</v>
      </c>
    </row>
    <row r="10" spans="1:13" hidden="1">
      <c r="A10" t="s">
        <v>10</v>
      </c>
      <c r="B10" t="s">
        <v>11</v>
      </c>
      <c r="C10" t="s">
        <v>17</v>
      </c>
      <c r="D10" t="s">
        <v>18</v>
      </c>
      <c r="E10" t="s">
        <v>25</v>
      </c>
      <c r="F10">
        <v>2012</v>
      </c>
      <c r="G10" t="s">
        <v>20</v>
      </c>
      <c r="H10">
        <v>80</v>
      </c>
      <c r="K10" t="s">
        <v>19</v>
      </c>
      <c r="L10">
        <v>2019</v>
      </c>
      <c r="M10">
        <v>12000</v>
      </c>
    </row>
    <row r="11" spans="1:13" hidden="1">
      <c r="A11" t="s">
        <v>10</v>
      </c>
      <c r="B11" t="s">
        <v>11</v>
      </c>
      <c r="C11" t="s">
        <v>24</v>
      </c>
      <c r="D11" t="s">
        <v>18</v>
      </c>
      <c r="E11" t="s">
        <v>25</v>
      </c>
      <c r="F11">
        <v>2012</v>
      </c>
      <c r="G11" t="s">
        <v>20</v>
      </c>
      <c r="H11">
        <v>80</v>
      </c>
      <c r="K11" t="s">
        <v>19</v>
      </c>
      <c r="L11">
        <v>2020</v>
      </c>
      <c r="M11">
        <v>17000</v>
      </c>
    </row>
    <row r="12" spans="1:13" hidden="1">
      <c r="A12" t="s">
        <v>10</v>
      </c>
      <c r="B12" t="s">
        <v>11</v>
      </c>
      <c r="C12" t="s">
        <v>24</v>
      </c>
      <c r="D12" t="s">
        <v>18</v>
      </c>
      <c r="E12" t="s">
        <v>25</v>
      </c>
      <c r="F12">
        <v>2013</v>
      </c>
      <c r="G12" t="s">
        <v>20</v>
      </c>
      <c r="H12">
        <v>100</v>
      </c>
      <c r="K12" t="s">
        <v>19</v>
      </c>
      <c r="L12">
        <v>2021</v>
      </c>
      <c r="M12">
        <v>34000</v>
      </c>
    </row>
    <row r="13" spans="1:13" hidden="1">
      <c r="A13" t="s">
        <v>10</v>
      </c>
      <c r="B13" t="s">
        <v>11</v>
      </c>
      <c r="C13" t="s">
        <v>17</v>
      </c>
      <c r="D13" t="s">
        <v>18</v>
      </c>
      <c r="E13" t="s">
        <v>25</v>
      </c>
      <c r="F13">
        <v>2013</v>
      </c>
      <c r="G13" t="s">
        <v>20</v>
      </c>
      <c r="H13">
        <v>180</v>
      </c>
      <c r="K13" t="s">
        <v>19</v>
      </c>
      <c r="L13">
        <v>2022</v>
      </c>
      <c r="M13">
        <v>67000</v>
      </c>
    </row>
    <row r="14" spans="1:13">
      <c r="A14" t="s">
        <v>10</v>
      </c>
      <c r="B14" t="s">
        <v>11</v>
      </c>
      <c r="C14" t="s">
        <v>17</v>
      </c>
      <c r="D14" t="s">
        <v>18</v>
      </c>
      <c r="E14" t="s">
        <v>19</v>
      </c>
      <c r="F14">
        <v>2013</v>
      </c>
      <c r="G14" t="s">
        <v>20</v>
      </c>
      <c r="H14">
        <v>410</v>
      </c>
    </row>
    <row r="15" spans="1:13" hidden="1">
      <c r="A15" t="s">
        <v>10</v>
      </c>
      <c r="B15" t="s">
        <v>11</v>
      </c>
      <c r="C15" t="s">
        <v>21</v>
      </c>
      <c r="D15" t="s">
        <v>18</v>
      </c>
      <c r="E15" t="s">
        <v>13</v>
      </c>
      <c r="F15">
        <v>2013</v>
      </c>
      <c r="G15" t="s">
        <v>22</v>
      </c>
      <c r="H15">
        <v>5.40000014007091E-3</v>
      </c>
    </row>
    <row r="16" spans="1:13" hidden="1">
      <c r="A16" t="s">
        <v>10</v>
      </c>
      <c r="B16" t="s">
        <v>11</v>
      </c>
      <c r="C16" t="s">
        <v>23</v>
      </c>
      <c r="D16" t="s">
        <v>18</v>
      </c>
      <c r="E16" t="s">
        <v>13</v>
      </c>
      <c r="F16">
        <v>2013</v>
      </c>
      <c r="G16" t="s">
        <v>22</v>
      </c>
      <c r="H16">
        <v>3.4000001847743898E-2</v>
      </c>
    </row>
    <row r="17" spans="1:8" hidden="1">
      <c r="A17" t="s">
        <v>10</v>
      </c>
      <c r="B17" t="s">
        <v>11</v>
      </c>
      <c r="C17" t="s">
        <v>24</v>
      </c>
      <c r="D17" t="s">
        <v>18</v>
      </c>
      <c r="E17" t="s">
        <v>19</v>
      </c>
      <c r="F17">
        <v>2013</v>
      </c>
      <c r="G17" t="s">
        <v>20</v>
      </c>
      <c r="H17">
        <v>190</v>
      </c>
    </row>
    <row r="18" spans="1:8" hidden="1">
      <c r="A18" t="s">
        <v>10</v>
      </c>
      <c r="B18" t="s">
        <v>11</v>
      </c>
      <c r="C18" t="s">
        <v>24</v>
      </c>
      <c r="D18" t="s">
        <v>18</v>
      </c>
      <c r="E18" t="s">
        <v>19</v>
      </c>
      <c r="F18">
        <v>2014</v>
      </c>
      <c r="G18" t="s">
        <v>20</v>
      </c>
      <c r="H18">
        <v>370</v>
      </c>
    </row>
    <row r="19" spans="1:8" hidden="1">
      <c r="A19" t="s">
        <v>10</v>
      </c>
      <c r="B19" t="s">
        <v>11</v>
      </c>
      <c r="C19" t="s">
        <v>23</v>
      </c>
      <c r="D19" t="s">
        <v>18</v>
      </c>
      <c r="E19" t="s">
        <v>13</v>
      </c>
      <c r="F19">
        <v>2014</v>
      </c>
      <c r="G19" t="s">
        <v>22</v>
      </c>
      <c r="H19">
        <v>0.15999999642372101</v>
      </c>
    </row>
    <row r="20" spans="1:8" hidden="1">
      <c r="A20" t="s">
        <v>10</v>
      </c>
      <c r="B20" t="s">
        <v>11</v>
      </c>
      <c r="C20" t="s">
        <v>21</v>
      </c>
      <c r="D20" t="s">
        <v>18</v>
      </c>
      <c r="E20" t="s">
        <v>13</v>
      </c>
      <c r="F20">
        <v>2014</v>
      </c>
      <c r="G20" t="s">
        <v>22</v>
      </c>
      <c r="H20">
        <v>1.70000009238719E-2</v>
      </c>
    </row>
    <row r="21" spans="1:8">
      <c r="A21" t="s">
        <v>10</v>
      </c>
      <c r="B21" t="s">
        <v>11</v>
      </c>
      <c r="C21" t="s">
        <v>17</v>
      </c>
      <c r="D21" t="s">
        <v>18</v>
      </c>
      <c r="E21" t="s">
        <v>19</v>
      </c>
      <c r="F21">
        <v>2014</v>
      </c>
      <c r="G21" t="s">
        <v>20</v>
      </c>
      <c r="H21">
        <v>780</v>
      </c>
    </row>
    <row r="22" spans="1:8" hidden="1">
      <c r="A22" t="s">
        <v>10</v>
      </c>
      <c r="B22" t="s">
        <v>11</v>
      </c>
      <c r="C22" t="s">
        <v>17</v>
      </c>
      <c r="D22" t="s">
        <v>18</v>
      </c>
      <c r="E22" t="s">
        <v>25</v>
      </c>
      <c r="F22">
        <v>2014</v>
      </c>
      <c r="G22" t="s">
        <v>20</v>
      </c>
      <c r="H22">
        <v>1100</v>
      </c>
    </row>
    <row r="23" spans="1:8" hidden="1">
      <c r="A23" t="s">
        <v>10</v>
      </c>
      <c r="B23" t="s">
        <v>11</v>
      </c>
      <c r="C23" t="s">
        <v>24</v>
      </c>
      <c r="D23" t="s">
        <v>18</v>
      </c>
      <c r="E23" t="s">
        <v>25</v>
      </c>
      <c r="F23">
        <v>2014</v>
      </c>
      <c r="G23" t="s">
        <v>20</v>
      </c>
      <c r="H23">
        <v>950</v>
      </c>
    </row>
    <row r="24" spans="1:8" hidden="1">
      <c r="A24" t="s">
        <v>10</v>
      </c>
      <c r="B24" t="s">
        <v>11</v>
      </c>
      <c r="C24" t="s">
        <v>24</v>
      </c>
      <c r="D24" t="s">
        <v>18</v>
      </c>
      <c r="E24" t="s">
        <v>25</v>
      </c>
      <c r="F24">
        <v>2015</v>
      </c>
      <c r="G24" t="s">
        <v>20</v>
      </c>
      <c r="H24">
        <v>1000</v>
      </c>
    </row>
    <row r="25" spans="1:8" hidden="1">
      <c r="A25" t="s">
        <v>10</v>
      </c>
      <c r="B25" t="s">
        <v>11</v>
      </c>
      <c r="C25" t="s">
        <v>17</v>
      </c>
      <c r="D25" t="s">
        <v>18</v>
      </c>
      <c r="E25" t="s">
        <v>25</v>
      </c>
      <c r="F25">
        <v>2015</v>
      </c>
      <c r="G25" t="s">
        <v>20</v>
      </c>
      <c r="H25">
        <v>2100</v>
      </c>
    </row>
    <row r="26" spans="1:8">
      <c r="A26" t="s">
        <v>10</v>
      </c>
      <c r="B26" t="s">
        <v>11</v>
      </c>
      <c r="C26" t="s">
        <v>17</v>
      </c>
      <c r="D26" t="s">
        <v>18</v>
      </c>
      <c r="E26" t="s">
        <v>19</v>
      </c>
      <c r="F26">
        <v>2015</v>
      </c>
      <c r="G26" t="s">
        <v>20</v>
      </c>
      <c r="H26">
        <v>1500</v>
      </c>
    </row>
    <row r="27" spans="1:8" hidden="1">
      <c r="A27" t="s">
        <v>10</v>
      </c>
      <c r="B27" t="s">
        <v>11</v>
      </c>
      <c r="C27" t="s">
        <v>21</v>
      </c>
      <c r="D27" t="s">
        <v>18</v>
      </c>
      <c r="E27" t="s">
        <v>13</v>
      </c>
      <c r="F27">
        <v>2015</v>
      </c>
      <c r="G27" t="s">
        <v>22</v>
      </c>
      <c r="H27">
        <v>3.20000015199184E-2</v>
      </c>
    </row>
    <row r="28" spans="1:8" hidden="1">
      <c r="A28" t="s">
        <v>10</v>
      </c>
      <c r="B28" t="s">
        <v>11</v>
      </c>
      <c r="C28" t="s">
        <v>23</v>
      </c>
      <c r="D28" t="s">
        <v>18</v>
      </c>
      <c r="E28" t="s">
        <v>13</v>
      </c>
      <c r="F28">
        <v>2015</v>
      </c>
      <c r="G28" t="s">
        <v>22</v>
      </c>
      <c r="H28">
        <v>0.20000000298023199</v>
      </c>
    </row>
    <row r="29" spans="1:8" hidden="1">
      <c r="A29" t="s">
        <v>10</v>
      </c>
      <c r="B29" t="s">
        <v>11</v>
      </c>
      <c r="C29" t="s">
        <v>24</v>
      </c>
      <c r="D29" t="s">
        <v>18</v>
      </c>
      <c r="E29" t="s">
        <v>19</v>
      </c>
      <c r="F29">
        <v>2015</v>
      </c>
      <c r="G29" t="s">
        <v>20</v>
      </c>
      <c r="H29">
        <v>760</v>
      </c>
    </row>
    <row r="30" spans="1:8" hidden="1">
      <c r="A30" t="s">
        <v>10</v>
      </c>
      <c r="B30" t="s">
        <v>11</v>
      </c>
      <c r="C30" t="s">
        <v>24</v>
      </c>
      <c r="D30" t="s">
        <v>18</v>
      </c>
      <c r="E30" t="s">
        <v>19</v>
      </c>
      <c r="F30">
        <v>2016</v>
      </c>
      <c r="G30" t="s">
        <v>20</v>
      </c>
      <c r="H30">
        <v>670</v>
      </c>
    </row>
    <row r="31" spans="1:8" hidden="1">
      <c r="A31" t="s">
        <v>10</v>
      </c>
      <c r="B31" t="s">
        <v>11</v>
      </c>
      <c r="C31" t="s">
        <v>23</v>
      </c>
      <c r="D31" t="s">
        <v>18</v>
      </c>
      <c r="E31" t="s">
        <v>13</v>
      </c>
      <c r="F31">
        <v>2016</v>
      </c>
      <c r="G31" t="s">
        <v>22</v>
      </c>
      <c r="H31">
        <v>0.15000000596046401</v>
      </c>
    </row>
    <row r="32" spans="1:8" hidden="1">
      <c r="A32" t="s">
        <v>10</v>
      </c>
      <c r="B32" t="s">
        <v>11</v>
      </c>
      <c r="C32" t="s">
        <v>21</v>
      </c>
      <c r="D32" t="s">
        <v>18</v>
      </c>
      <c r="E32" t="s">
        <v>13</v>
      </c>
      <c r="F32">
        <v>2016</v>
      </c>
      <c r="G32" t="s">
        <v>22</v>
      </c>
      <c r="H32">
        <v>4.3000001460313797E-2</v>
      </c>
    </row>
    <row r="33" spans="1:8">
      <c r="A33" t="s">
        <v>10</v>
      </c>
      <c r="B33" t="s">
        <v>11</v>
      </c>
      <c r="C33" t="s">
        <v>17</v>
      </c>
      <c r="D33" t="s">
        <v>18</v>
      </c>
      <c r="E33" t="s">
        <v>19</v>
      </c>
      <c r="F33">
        <v>2016</v>
      </c>
      <c r="G33" t="s">
        <v>20</v>
      </c>
      <c r="H33">
        <v>2200</v>
      </c>
    </row>
    <row r="34" spans="1:8" hidden="1">
      <c r="A34" t="s">
        <v>10</v>
      </c>
      <c r="B34" t="s">
        <v>11</v>
      </c>
      <c r="C34" t="s">
        <v>17</v>
      </c>
      <c r="D34" t="s">
        <v>18</v>
      </c>
      <c r="E34" t="s">
        <v>25</v>
      </c>
      <c r="F34">
        <v>2016</v>
      </c>
      <c r="G34" t="s">
        <v>20</v>
      </c>
      <c r="H34">
        <v>2800</v>
      </c>
    </row>
    <row r="35" spans="1:8" hidden="1">
      <c r="A35" t="s">
        <v>10</v>
      </c>
      <c r="B35" t="s">
        <v>11</v>
      </c>
      <c r="C35" t="s">
        <v>24</v>
      </c>
      <c r="D35" t="s">
        <v>18</v>
      </c>
      <c r="E35" t="s">
        <v>25</v>
      </c>
      <c r="F35">
        <v>2016</v>
      </c>
      <c r="G35" t="s">
        <v>20</v>
      </c>
      <c r="H35">
        <v>700</v>
      </c>
    </row>
    <row r="36" spans="1:8" hidden="1">
      <c r="A36" t="s">
        <v>10</v>
      </c>
      <c r="B36" t="s">
        <v>11</v>
      </c>
      <c r="C36" t="s">
        <v>24</v>
      </c>
      <c r="D36" t="s">
        <v>18</v>
      </c>
      <c r="E36" t="s">
        <v>25</v>
      </c>
      <c r="F36">
        <v>2017</v>
      </c>
      <c r="G36" t="s">
        <v>20</v>
      </c>
      <c r="H36">
        <v>1100</v>
      </c>
    </row>
    <row r="37" spans="1:8" hidden="1">
      <c r="A37" t="s">
        <v>10</v>
      </c>
      <c r="B37" t="s">
        <v>11</v>
      </c>
      <c r="C37" t="s">
        <v>17</v>
      </c>
      <c r="D37" t="s">
        <v>18</v>
      </c>
      <c r="E37" t="s">
        <v>25</v>
      </c>
      <c r="F37">
        <v>2017</v>
      </c>
      <c r="G37" t="s">
        <v>20</v>
      </c>
      <c r="H37">
        <v>3900</v>
      </c>
    </row>
    <row r="38" spans="1:8">
      <c r="A38" t="s">
        <v>10</v>
      </c>
      <c r="B38" t="s">
        <v>11</v>
      </c>
      <c r="C38" t="s">
        <v>17</v>
      </c>
      <c r="D38" t="s">
        <v>18</v>
      </c>
      <c r="E38" t="s">
        <v>19</v>
      </c>
      <c r="F38">
        <v>2017</v>
      </c>
      <c r="G38" t="s">
        <v>20</v>
      </c>
      <c r="H38">
        <v>3400</v>
      </c>
    </row>
    <row r="39" spans="1:8" hidden="1">
      <c r="A39" t="s">
        <v>10</v>
      </c>
      <c r="B39" t="s">
        <v>11</v>
      </c>
      <c r="C39" t="s">
        <v>24</v>
      </c>
      <c r="D39" t="s">
        <v>18</v>
      </c>
      <c r="E39" t="s">
        <v>19</v>
      </c>
      <c r="F39">
        <v>2017</v>
      </c>
      <c r="G39" t="s">
        <v>20</v>
      </c>
      <c r="H39">
        <v>1200</v>
      </c>
    </row>
    <row r="40" spans="1:8" hidden="1">
      <c r="A40" t="s">
        <v>10</v>
      </c>
      <c r="B40" t="s">
        <v>11</v>
      </c>
      <c r="C40" t="s">
        <v>21</v>
      </c>
      <c r="D40" t="s">
        <v>18</v>
      </c>
      <c r="E40" t="s">
        <v>13</v>
      </c>
      <c r="F40">
        <v>2017</v>
      </c>
      <c r="G40" t="s">
        <v>22</v>
      </c>
      <c r="H40">
        <v>6.1000000685453401E-2</v>
      </c>
    </row>
    <row r="41" spans="1:8" hidden="1">
      <c r="A41" t="s">
        <v>10</v>
      </c>
      <c r="B41" t="s">
        <v>11</v>
      </c>
      <c r="C41" t="s">
        <v>23</v>
      </c>
      <c r="D41" t="s">
        <v>18</v>
      </c>
      <c r="E41" t="s">
        <v>13</v>
      </c>
      <c r="F41">
        <v>2017</v>
      </c>
      <c r="G41" t="s">
        <v>22</v>
      </c>
      <c r="H41">
        <v>0.259999990463256</v>
      </c>
    </row>
    <row r="42" spans="1:8" hidden="1">
      <c r="A42" t="s">
        <v>10</v>
      </c>
      <c r="B42" t="s">
        <v>11</v>
      </c>
      <c r="C42" t="s">
        <v>23</v>
      </c>
      <c r="D42" t="s">
        <v>18</v>
      </c>
      <c r="E42" t="s">
        <v>13</v>
      </c>
      <c r="F42">
        <v>2018</v>
      </c>
      <c r="G42" t="s">
        <v>22</v>
      </c>
      <c r="H42">
        <v>0.41999998688697798</v>
      </c>
    </row>
    <row r="43" spans="1:8" hidden="1">
      <c r="A43" t="s">
        <v>10</v>
      </c>
      <c r="B43" t="s">
        <v>11</v>
      </c>
      <c r="C43" t="s">
        <v>21</v>
      </c>
      <c r="D43" t="s">
        <v>18</v>
      </c>
      <c r="E43" t="s">
        <v>13</v>
      </c>
      <c r="F43">
        <v>2018</v>
      </c>
      <c r="G43" t="s">
        <v>22</v>
      </c>
      <c r="H43">
        <v>8.9000001549720695E-2</v>
      </c>
    </row>
    <row r="44" spans="1:8" hidden="1">
      <c r="A44" t="s">
        <v>10</v>
      </c>
      <c r="B44" t="s">
        <v>11</v>
      </c>
      <c r="C44" t="s">
        <v>24</v>
      </c>
      <c r="D44" t="s">
        <v>18</v>
      </c>
      <c r="E44" t="s">
        <v>19</v>
      </c>
      <c r="F44">
        <v>2018</v>
      </c>
      <c r="G44" t="s">
        <v>20</v>
      </c>
      <c r="H44">
        <v>1800</v>
      </c>
    </row>
    <row r="45" spans="1:8">
      <c r="A45" t="s">
        <v>10</v>
      </c>
      <c r="B45" t="s">
        <v>11</v>
      </c>
      <c r="C45" t="s">
        <v>17</v>
      </c>
      <c r="D45" t="s">
        <v>18</v>
      </c>
      <c r="E45" t="s">
        <v>19</v>
      </c>
      <c r="F45">
        <v>2018</v>
      </c>
      <c r="G45" t="s">
        <v>20</v>
      </c>
      <c r="H45">
        <v>5200</v>
      </c>
    </row>
    <row r="46" spans="1:8" hidden="1">
      <c r="A46" t="s">
        <v>10</v>
      </c>
      <c r="B46" t="s">
        <v>11</v>
      </c>
      <c r="C46" t="s">
        <v>17</v>
      </c>
      <c r="D46" t="s">
        <v>18</v>
      </c>
      <c r="E46" t="s">
        <v>25</v>
      </c>
      <c r="F46">
        <v>2018</v>
      </c>
      <c r="G46" t="s">
        <v>20</v>
      </c>
      <c r="H46">
        <v>5700</v>
      </c>
    </row>
    <row r="47" spans="1:8" hidden="1">
      <c r="A47" t="s">
        <v>10</v>
      </c>
      <c r="B47" t="s">
        <v>11</v>
      </c>
      <c r="C47" t="s">
        <v>24</v>
      </c>
      <c r="D47" t="s">
        <v>18</v>
      </c>
      <c r="E47" t="s">
        <v>25</v>
      </c>
      <c r="F47">
        <v>2018</v>
      </c>
      <c r="G47" t="s">
        <v>20</v>
      </c>
      <c r="H47">
        <v>1800</v>
      </c>
    </row>
    <row r="48" spans="1:8" hidden="1">
      <c r="A48" t="s">
        <v>10</v>
      </c>
      <c r="B48" t="s">
        <v>11</v>
      </c>
      <c r="C48" t="s">
        <v>24</v>
      </c>
      <c r="D48" t="s">
        <v>18</v>
      </c>
      <c r="E48" t="s">
        <v>25</v>
      </c>
      <c r="F48">
        <v>2019</v>
      </c>
      <c r="G48" t="s">
        <v>20</v>
      </c>
      <c r="H48">
        <v>2900</v>
      </c>
    </row>
    <row r="49" spans="1:8" hidden="1">
      <c r="A49" t="s">
        <v>10</v>
      </c>
      <c r="B49" t="s">
        <v>11</v>
      </c>
      <c r="C49" t="s">
        <v>17</v>
      </c>
      <c r="D49" t="s">
        <v>18</v>
      </c>
      <c r="E49" t="s">
        <v>25</v>
      </c>
      <c r="F49">
        <v>2019</v>
      </c>
      <c r="G49" t="s">
        <v>20</v>
      </c>
      <c r="H49">
        <v>8600</v>
      </c>
    </row>
    <row r="50" spans="1:8">
      <c r="A50" t="s">
        <v>10</v>
      </c>
      <c r="B50" t="s">
        <v>11</v>
      </c>
      <c r="C50" t="s">
        <v>17</v>
      </c>
      <c r="D50" t="s">
        <v>18</v>
      </c>
      <c r="E50" t="s">
        <v>19</v>
      </c>
      <c r="F50">
        <v>2019</v>
      </c>
      <c r="G50" t="s">
        <v>20</v>
      </c>
      <c r="H50">
        <v>12000</v>
      </c>
    </row>
    <row r="51" spans="1:8" hidden="1">
      <c r="A51" t="s">
        <v>10</v>
      </c>
      <c r="B51" t="s">
        <v>11</v>
      </c>
      <c r="C51" t="s">
        <v>24</v>
      </c>
      <c r="D51" t="s">
        <v>18</v>
      </c>
      <c r="E51" t="s">
        <v>19</v>
      </c>
      <c r="F51">
        <v>2019</v>
      </c>
      <c r="G51" t="s">
        <v>20</v>
      </c>
      <c r="H51">
        <v>6300</v>
      </c>
    </row>
    <row r="52" spans="1:8" hidden="1">
      <c r="A52" t="s">
        <v>10</v>
      </c>
      <c r="B52" t="s">
        <v>11</v>
      </c>
      <c r="C52" t="s">
        <v>21</v>
      </c>
      <c r="D52" t="s">
        <v>18</v>
      </c>
      <c r="E52" t="s">
        <v>13</v>
      </c>
      <c r="F52">
        <v>2019</v>
      </c>
      <c r="G52" t="s">
        <v>22</v>
      </c>
      <c r="H52">
        <v>0.15999999642372101</v>
      </c>
    </row>
    <row r="53" spans="1:8" hidden="1">
      <c r="A53" t="s">
        <v>10</v>
      </c>
      <c r="B53" t="s">
        <v>11</v>
      </c>
      <c r="C53" t="s">
        <v>23</v>
      </c>
      <c r="D53" t="s">
        <v>18</v>
      </c>
      <c r="E53" t="s">
        <v>13</v>
      </c>
      <c r="F53">
        <v>2019</v>
      </c>
      <c r="G53" t="s">
        <v>22</v>
      </c>
      <c r="H53">
        <v>1.20000004768371</v>
      </c>
    </row>
    <row r="54" spans="1:8" hidden="1">
      <c r="A54" t="s">
        <v>10</v>
      </c>
      <c r="B54" t="s">
        <v>11</v>
      </c>
      <c r="C54" t="s">
        <v>23</v>
      </c>
      <c r="D54" t="s">
        <v>18</v>
      </c>
      <c r="E54" t="s">
        <v>13</v>
      </c>
      <c r="F54">
        <v>2020</v>
      </c>
      <c r="G54" t="s">
        <v>22</v>
      </c>
      <c r="H54">
        <v>1.1000000238418499</v>
      </c>
    </row>
    <row r="55" spans="1:8" hidden="1">
      <c r="A55" t="s">
        <v>10</v>
      </c>
      <c r="B55" t="s">
        <v>11</v>
      </c>
      <c r="C55" t="s">
        <v>21</v>
      </c>
      <c r="D55" t="s">
        <v>18</v>
      </c>
      <c r="E55" t="s">
        <v>13</v>
      </c>
      <c r="F55">
        <v>2020</v>
      </c>
      <c r="G55" t="s">
        <v>22</v>
      </c>
      <c r="H55">
        <v>0.21999999880790699</v>
      </c>
    </row>
    <row r="56" spans="1:8" hidden="1">
      <c r="A56" t="s">
        <v>10</v>
      </c>
      <c r="B56" t="s">
        <v>11</v>
      </c>
      <c r="C56" t="s">
        <v>24</v>
      </c>
      <c r="D56" t="s">
        <v>18</v>
      </c>
      <c r="E56" t="s">
        <v>19</v>
      </c>
      <c r="F56">
        <v>2020</v>
      </c>
      <c r="G56" t="s">
        <v>20</v>
      </c>
      <c r="H56">
        <v>5200</v>
      </c>
    </row>
    <row r="57" spans="1:8">
      <c r="A57" t="s">
        <v>10</v>
      </c>
      <c r="B57" t="s">
        <v>11</v>
      </c>
      <c r="C57" t="s">
        <v>17</v>
      </c>
      <c r="D57" t="s">
        <v>18</v>
      </c>
      <c r="E57" t="s">
        <v>19</v>
      </c>
      <c r="F57">
        <v>2020</v>
      </c>
      <c r="G57" t="s">
        <v>20</v>
      </c>
      <c r="H57">
        <v>17000</v>
      </c>
    </row>
    <row r="58" spans="1:8" hidden="1">
      <c r="A58" t="s">
        <v>10</v>
      </c>
      <c r="B58" t="s">
        <v>11</v>
      </c>
      <c r="C58" t="s">
        <v>17</v>
      </c>
      <c r="D58" t="s">
        <v>18</v>
      </c>
      <c r="E58" t="s">
        <v>25</v>
      </c>
      <c r="F58">
        <v>2020</v>
      </c>
      <c r="G58" t="s">
        <v>20</v>
      </c>
      <c r="H58">
        <v>10000</v>
      </c>
    </row>
    <row r="59" spans="1:8" hidden="1">
      <c r="A59" t="s">
        <v>10</v>
      </c>
      <c r="B59" t="s">
        <v>11</v>
      </c>
      <c r="C59" t="s">
        <v>24</v>
      </c>
      <c r="D59" t="s">
        <v>18</v>
      </c>
      <c r="E59" t="s">
        <v>25</v>
      </c>
      <c r="F59">
        <v>2020</v>
      </c>
      <c r="G59" t="s">
        <v>20</v>
      </c>
      <c r="H59">
        <v>1700</v>
      </c>
    </row>
    <row r="60" spans="1:8" hidden="1">
      <c r="A60" t="s">
        <v>10</v>
      </c>
      <c r="B60" t="s">
        <v>11</v>
      </c>
      <c r="C60" t="s">
        <v>24</v>
      </c>
      <c r="D60" t="s">
        <v>18</v>
      </c>
      <c r="E60" t="s">
        <v>25</v>
      </c>
      <c r="F60">
        <v>2021</v>
      </c>
      <c r="G60" t="s">
        <v>20</v>
      </c>
      <c r="H60">
        <v>3400</v>
      </c>
    </row>
    <row r="61" spans="1:8" hidden="1">
      <c r="A61" t="s">
        <v>10</v>
      </c>
      <c r="B61" t="s">
        <v>11</v>
      </c>
      <c r="C61" t="s">
        <v>17</v>
      </c>
      <c r="D61" t="s">
        <v>18</v>
      </c>
      <c r="E61" t="s">
        <v>25</v>
      </c>
      <c r="F61">
        <v>2021</v>
      </c>
      <c r="G61" t="s">
        <v>20</v>
      </c>
      <c r="H61">
        <v>14000</v>
      </c>
    </row>
    <row r="62" spans="1:8">
      <c r="A62" t="s">
        <v>10</v>
      </c>
      <c r="B62" t="s">
        <v>11</v>
      </c>
      <c r="C62" t="s">
        <v>17</v>
      </c>
      <c r="D62" t="s">
        <v>18</v>
      </c>
      <c r="E62" t="s">
        <v>19</v>
      </c>
      <c r="F62">
        <v>2021</v>
      </c>
      <c r="G62" t="s">
        <v>20</v>
      </c>
      <c r="H62">
        <v>34000</v>
      </c>
    </row>
    <row r="63" spans="1:8" hidden="1">
      <c r="A63" t="s">
        <v>10</v>
      </c>
      <c r="B63" t="s">
        <v>11</v>
      </c>
      <c r="C63" t="s">
        <v>24</v>
      </c>
      <c r="D63" t="s">
        <v>18</v>
      </c>
      <c r="E63" t="s">
        <v>19</v>
      </c>
      <c r="F63">
        <v>2021</v>
      </c>
      <c r="G63" t="s">
        <v>20</v>
      </c>
      <c r="H63">
        <v>17000</v>
      </c>
    </row>
    <row r="64" spans="1:8" hidden="1">
      <c r="A64" t="s">
        <v>10</v>
      </c>
      <c r="B64" t="s">
        <v>11</v>
      </c>
      <c r="C64" t="s">
        <v>21</v>
      </c>
      <c r="D64" t="s">
        <v>18</v>
      </c>
      <c r="E64" t="s">
        <v>13</v>
      </c>
      <c r="F64">
        <v>2021</v>
      </c>
      <c r="G64" t="s">
        <v>22</v>
      </c>
      <c r="H64">
        <v>0.38999998569488498</v>
      </c>
    </row>
    <row r="65" spans="1:8" hidden="1">
      <c r="A65" t="s">
        <v>10</v>
      </c>
      <c r="B65" t="s">
        <v>11</v>
      </c>
      <c r="C65" t="s">
        <v>23</v>
      </c>
      <c r="D65" t="s">
        <v>18</v>
      </c>
      <c r="E65" t="s">
        <v>13</v>
      </c>
      <c r="F65">
        <v>2021</v>
      </c>
      <c r="G65" t="s">
        <v>22</v>
      </c>
      <c r="H65">
        <v>2.7999999523162802</v>
      </c>
    </row>
    <row r="66" spans="1:8" hidden="1">
      <c r="A66" t="s">
        <v>10</v>
      </c>
      <c r="B66" t="s">
        <v>11</v>
      </c>
      <c r="C66" t="s">
        <v>23</v>
      </c>
      <c r="D66" t="s">
        <v>18</v>
      </c>
      <c r="E66" t="s">
        <v>13</v>
      </c>
      <c r="F66">
        <v>2022</v>
      </c>
      <c r="G66" t="s">
        <v>22</v>
      </c>
      <c r="H66">
        <v>5.0999999046325604</v>
      </c>
    </row>
    <row r="67" spans="1:8" hidden="1">
      <c r="A67" t="s">
        <v>10</v>
      </c>
      <c r="B67" t="s">
        <v>11</v>
      </c>
      <c r="C67" t="s">
        <v>21</v>
      </c>
      <c r="D67" t="s">
        <v>18</v>
      </c>
      <c r="E67" t="s">
        <v>13</v>
      </c>
      <c r="F67">
        <v>2022</v>
      </c>
      <c r="G67" t="s">
        <v>22</v>
      </c>
      <c r="H67">
        <v>0.58999997377395597</v>
      </c>
    </row>
    <row r="68" spans="1:8" hidden="1">
      <c r="A68" t="s">
        <v>10</v>
      </c>
      <c r="B68" t="s">
        <v>11</v>
      </c>
      <c r="C68" t="s">
        <v>24</v>
      </c>
      <c r="D68" t="s">
        <v>18</v>
      </c>
      <c r="E68" t="s">
        <v>19</v>
      </c>
      <c r="F68">
        <v>2022</v>
      </c>
      <c r="G68" t="s">
        <v>20</v>
      </c>
      <c r="H68">
        <v>33000</v>
      </c>
    </row>
    <row r="69" spans="1:8">
      <c r="A69" t="s">
        <v>10</v>
      </c>
      <c r="B69" t="s">
        <v>11</v>
      </c>
      <c r="C69" t="s">
        <v>17</v>
      </c>
      <c r="D69" t="s">
        <v>18</v>
      </c>
      <c r="E69" t="s">
        <v>19</v>
      </c>
      <c r="F69">
        <v>2022</v>
      </c>
      <c r="G69" t="s">
        <v>20</v>
      </c>
      <c r="H69">
        <v>67000</v>
      </c>
    </row>
    <row r="70" spans="1:8" hidden="1">
      <c r="A70" t="s">
        <v>10</v>
      </c>
      <c r="B70" t="s">
        <v>11</v>
      </c>
      <c r="C70" t="s">
        <v>17</v>
      </c>
      <c r="D70" t="s">
        <v>18</v>
      </c>
      <c r="E70" t="s">
        <v>25</v>
      </c>
      <c r="F70">
        <v>2022</v>
      </c>
      <c r="G70" t="s">
        <v>20</v>
      </c>
      <c r="H70">
        <v>21000</v>
      </c>
    </row>
    <row r="71" spans="1:8" hidden="1">
      <c r="A71" t="s">
        <v>10</v>
      </c>
      <c r="B71" t="s">
        <v>11</v>
      </c>
      <c r="C71" t="s">
        <v>24</v>
      </c>
      <c r="D71" t="s">
        <v>18</v>
      </c>
      <c r="E71" t="s">
        <v>25</v>
      </c>
      <c r="F71">
        <v>2022</v>
      </c>
      <c r="G71" t="s">
        <v>20</v>
      </c>
      <c r="H71">
        <v>5900</v>
      </c>
    </row>
  </sheetData>
  <autoFilter ref="A1:H71" xr:uid="{00000000-0009-0000-0000-000002000000}">
    <filterColumn colId="2">
      <filters>
        <filter val="EV stock"/>
      </filters>
    </filterColumn>
    <filterColumn colId="4">
      <filters>
        <filter val="BEV"/>
      </filters>
    </filterColumn>
    <filterColumn colId="6">
      <filters>
        <filter val="Vehicles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4" sqref="G34"/>
    </sheetView>
  </sheetViews>
  <sheetFormatPr defaultColWidth="11" defaultRowHeight="15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TED WANG</cp:lastModifiedBy>
  <cp:revision/>
  <dcterms:created xsi:type="dcterms:W3CDTF">2023-08-20T02:15:40Z</dcterms:created>
  <dcterms:modified xsi:type="dcterms:W3CDTF">2023-08-20T03:34:31Z</dcterms:modified>
  <cp:category/>
  <cp:contentStatus/>
</cp:coreProperties>
</file>