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1" l="1"/>
  <c r="B24" i="1"/>
  <c r="B23" i="1"/>
  <c r="B22" i="1"/>
  <c r="B21" i="1"/>
  <c r="B20" i="1"/>
  <c r="B19" i="1"/>
  <c r="B18" i="1"/>
  <c r="B17" i="1"/>
  <c r="B16" i="1"/>
  <c r="A26" i="1" l="1"/>
  <c r="D14" i="1" l="1"/>
  <c r="D12" i="1"/>
  <c r="D11" i="1"/>
  <c r="D10" i="1"/>
  <c r="D9" i="1"/>
  <c r="D8" i="1"/>
  <c r="D7" i="1"/>
  <c r="D6" i="1"/>
  <c r="D5" i="1"/>
  <c r="D4" i="1"/>
  <c r="D3" i="1"/>
  <c r="D2" i="1"/>
  <c r="D1" i="1"/>
  <c r="K3" i="1"/>
  <c r="K2" i="1"/>
  <c r="K1" i="1"/>
</calcChain>
</file>

<file path=xl/sharedStrings.xml><?xml version="1.0" encoding="utf-8"?>
<sst xmlns="http://schemas.openxmlformats.org/spreadsheetml/2006/main" count="15" uniqueCount="4">
  <si>
    <t>Вед.инж.</t>
  </si>
  <si>
    <t>Инж.</t>
  </si>
  <si>
    <t>Вед. инж.</t>
  </si>
  <si>
    <t>Секр. машинист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</si>
</sst>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1" fontId="1" fillId="0" borderId="2" xfId="0" applyNumberFormat="1" applyFont="1" applyBorder="1" applyAlignment="1">
      <alignment horizontal="justify" vertical="center" wrapText="1"/>
    </xf>
    <xf numFmtId="1" fontId="1" fillId="0" borderId="5" xfId="0" applyNumberFormat="1" applyFont="1" applyBorder="1" applyAlignment="1">
      <alignment horizontal="justify" vertical="center" wrapText="1"/>
    </xf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10" workbookViewId="0">
      <selection activeCell="B16" sqref="B16:B24"/>
    </sheetView>
  </sheetViews>
  <sheetFormatPr defaultRowHeight="15" x14ac:dyDescent="0.25"/>
  <cols>
    <col min="1" max="1" width="17.5703125" customWidth="1"/>
    <col min="2" max="2" width="22.28515625" customWidth="1"/>
    <col min="4" max="4" width="18.140625" customWidth="1"/>
    <col min="9" max="9" width="26.7109375" customWidth="1"/>
  </cols>
  <sheetData>
    <row r="1" spans="1:11" ht="20.25" thickTop="1" thickBot="1" x14ac:dyDescent="0.3">
      <c r="A1" s="1" t="s">
        <v>0</v>
      </c>
      <c r="B1" s="2"/>
      <c r="C1" s="2">
        <v>12</v>
      </c>
      <c r="D1" s="7">
        <f>K1*C1</f>
        <v>33027.522935779816</v>
      </c>
      <c r="E1" s="3"/>
      <c r="I1" s="1" t="s">
        <v>0</v>
      </c>
      <c r="J1">
        <v>60000</v>
      </c>
      <c r="K1" s="9">
        <f>J1/21.8</f>
        <v>2752.2935779816512</v>
      </c>
    </row>
    <row r="2" spans="1:11" ht="20.25" thickTop="1" thickBot="1" x14ac:dyDescent="0.3">
      <c r="A2" s="4" t="s">
        <v>1</v>
      </c>
      <c r="B2" s="5"/>
      <c r="C2" s="5">
        <v>24</v>
      </c>
      <c r="D2" s="8">
        <f>K2*C2</f>
        <v>55045.871559633022</v>
      </c>
      <c r="E2" s="6"/>
      <c r="I2" s="4" t="s">
        <v>1</v>
      </c>
      <c r="J2">
        <v>50000</v>
      </c>
      <c r="K2" s="9">
        <f>J2/21.8</f>
        <v>2293.5779816513759</v>
      </c>
    </row>
    <row r="3" spans="1:11" ht="20.25" thickTop="1" thickBot="1" x14ac:dyDescent="0.3">
      <c r="A3" s="4" t="s">
        <v>0</v>
      </c>
      <c r="B3" s="5"/>
      <c r="C3" s="5">
        <v>9</v>
      </c>
      <c r="D3" s="8">
        <f>K1*C3</f>
        <v>24770.64220183486</v>
      </c>
      <c r="E3" s="6"/>
      <c r="I3" s="4" t="s">
        <v>3</v>
      </c>
      <c r="J3">
        <v>32000</v>
      </c>
      <c r="K3" s="9">
        <f>J3/21.8</f>
        <v>1467.8899082568807</v>
      </c>
    </row>
    <row r="4" spans="1:11" ht="20.25" thickTop="1" thickBot="1" x14ac:dyDescent="0.3">
      <c r="A4" s="4" t="s">
        <v>1</v>
      </c>
      <c r="B4" s="5"/>
      <c r="C4" s="5">
        <v>27</v>
      </c>
      <c r="D4" s="8">
        <f>K2*C4</f>
        <v>61926.605504587147</v>
      </c>
      <c r="E4" s="6"/>
    </row>
    <row r="5" spans="1:11" ht="20.25" thickTop="1" thickBot="1" x14ac:dyDescent="0.3">
      <c r="A5" s="4" t="s">
        <v>0</v>
      </c>
      <c r="B5" s="5"/>
      <c r="C5" s="5">
        <v>7</v>
      </c>
      <c r="D5" s="8">
        <f>K1*C5</f>
        <v>19266.055045871559</v>
      </c>
      <c r="E5" s="6"/>
    </row>
    <row r="6" spans="1:11" ht="20.25" thickTop="1" thickBot="1" x14ac:dyDescent="0.3">
      <c r="A6" s="4" t="s">
        <v>1</v>
      </c>
      <c r="B6" s="5"/>
      <c r="C6" s="5">
        <v>21</v>
      </c>
      <c r="D6" s="8">
        <f>K2*C6</f>
        <v>48165.137614678897</v>
      </c>
      <c r="E6" s="6"/>
    </row>
    <row r="7" spans="1:11" ht="20.25" thickTop="1" thickBot="1" x14ac:dyDescent="0.3">
      <c r="A7" s="4" t="s">
        <v>1</v>
      </c>
      <c r="B7" s="5"/>
      <c r="C7" s="5">
        <v>2</v>
      </c>
      <c r="D7" s="8">
        <f>K2*C7</f>
        <v>4587.1559633027518</v>
      </c>
      <c r="E7" s="6"/>
    </row>
    <row r="8" spans="1:11" ht="20.25" thickTop="1" thickBot="1" x14ac:dyDescent="0.3">
      <c r="A8" s="4" t="s">
        <v>1</v>
      </c>
      <c r="B8" s="5"/>
      <c r="C8" s="5">
        <v>2</v>
      </c>
      <c r="D8" s="8">
        <f>K2*C8</f>
        <v>4587.1559633027518</v>
      </c>
      <c r="E8" s="6"/>
    </row>
    <row r="9" spans="1:11" ht="20.25" thickTop="1" thickBot="1" x14ac:dyDescent="0.3">
      <c r="A9" s="4" t="s">
        <v>1</v>
      </c>
      <c r="B9" s="5"/>
      <c r="C9" s="5">
        <v>16</v>
      </c>
      <c r="D9" s="8">
        <f>K2*C9</f>
        <v>36697.247706422015</v>
      </c>
      <c r="E9" s="6"/>
    </row>
    <row r="10" spans="1:11" ht="20.25" thickTop="1" thickBot="1" x14ac:dyDescent="0.3">
      <c r="A10" s="4" t="s">
        <v>2</v>
      </c>
      <c r="B10" s="5"/>
      <c r="C10" s="5">
        <v>5</v>
      </c>
      <c r="D10" s="8">
        <f>K1*C10</f>
        <v>13761.467889908256</v>
      </c>
      <c r="E10" s="6"/>
    </row>
    <row r="11" spans="1:11" ht="20.25" thickTop="1" thickBot="1" x14ac:dyDescent="0.3">
      <c r="A11" s="4" t="s">
        <v>1</v>
      </c>
      <c r="B11" s="5"/>
      <c r="C11" s="5">
        <v>10</v>
      </c>
      <c r="D11" s="8">
        <f>K2*C11</f>
        <v>22935.779816513757</v>
      </c>
      <c r="E11" s="6"/>
    </row>
    <row r="12" spans="1:11" ht="39" thickTop="1" thickBot="1" x14ac:dyDescent="0.3">
      <c r="A12" s="4" t="s">
        <v>3</v>
      </c>
      <c r="B12" s="5"/>
      <c r="C12" s="5">
        <v>10</v>
      </c>
      <c r="D12" s="8">
        <f>K3*C12</f>
        <v>14678.899082568807</v>
      </c>
      <c r="E12" s="6"/>
    </row>
    <row r="13" spans="1:11" ht="15.75" thickTop="1" x14ac:dyDescent="0.25"/>
    <row r="14" spans="1:11" x14ac:dyDescent="0.25">
      <c r="D14" s="9">
        <f>D1+D2+D3+D4+D5+D6+D7+D8+D9+D10+D11+D12</f>
        <v>339449.54128440365</v>
      </c>
    </row>
    <row r="15" spans="1:11" ht="15.75" thickBot="1" x14ac:dyDescent="0.3"/>
    <row r="16" spans="1:11" ht="20.25" thickTop="1" thickBot="1" x14ac:dyDescent="0.3">
      <c r="A16" s="1">
        <v>14754.48</v>
      </c>
      <c r="B16" s="10">
        <f>A16/($A$26/100)</f>
        <v>1.5306245189916843</v>
      </c>
    </row>
    <row r="17" spans="1:4" ht="20.25" thickTop="1" thickBot="1" x14ac:dyDescent="0.3">
      <c r="A17" s="4">
        <v>0</v>
      </c>
      <c r="B17" s="10">
        <f t="shared" ref="B17:B24" si="0">A17/($A$26/100)</f>
        <v>0</v>
      </c>
    </row>
    <row r="18" spans="1:4" ht="20.25" thickTop="1" thickBot="1" x14ac:dyDescent="0.3">
      <c r="A18" s="4">
        <v>339450</v>
      </c>
      <c r="B18" s="10">
        <f t="shared" si="0"/>
        <v>35.214422532798665</v>
      </c>
    </row>
    <row r="19" spans="1:4" ht="20.25" thickTop="1" thickBot="1" x14ac:dyDescent="0.3">
      <c r="A19" s="4">
        <v>59403.75</v>
      </c>
      <c r="B19" s="10">
        <f t="shared" si="0"/>
        <v>6.1625239432397665</v>
      </c>
    </row>
    <row r="20" spans="1:4" ht="20.25" thickTop="1" thickBot="1" x14ac:dyDescent="0.3">
      <c r="A20" s="4">
        <v>95046</v>
      </c>
      <c r="B20" s="10">
        <f t="shared" si="0"/>
        <v>9.8600383091836257</v>
      </c>
    </row>
    <row r="21" spans="1:4" ht="20.25" thickTop="1" thickBot="1" x14ac:dyDescent="0.3">
      <c r="A21" s="4">
        <v>0</v>
      </c>
      <c r="B21" s="10">
        <f t="shared" si="0"/>
        <v>0</v>
      </c>
    </row>
    <row r="22" spans="1:4" ht="20.25" thickTop="1" thickBot="1" x14ac:dyDescent="0.3">
      <c r="A22" s="4">
        <v>0</v>
      </c>
      <c r="B22" s="10">
        <f t="shared" si="0"/>
        <v>0</v>
      </c>
    </row>
    <row r="23" spans="1:4" ht="20.25" thickTop="1" thickBot="1" x14ac:dyDescent="0.3">
      <c r="A23" s="4">
        <v>441285</v>
      </c>
      <c r="B23" s="10">
        <f t="shared" si="0"/>
        <v>45.778749292638267</v>
      </c>
    </row>
    <row r="24" spans="1:4" ht="20.25" thickTop="1" thickBot="1" x14ac:dyDescent="0.3">
      <c r="A24" s="4">
        <v>14012.4</v>
      </c>
      <c r="B24" s="10">
        <f t="shared" si="0"/>
        <v>1.4536414031479983</v>
      </c>
    </row>
    <row r="25" spans="1:4" ht="15.75" thickTop="1" x14ac:dyDescent="0.25"/>
    <row r="26" spans="1:4" x14ac:dyDescent="0.25">
      <c r="A26">
        <f>SUM(A16:A24)</f>
        <v>963951.63</v>
      </c>
      <c r="B26">
        <v>100</v>
      </c>
      <c r="D26">
        <f>SUM(B16:B24)</f>
        <v>100.00000000000001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2016-04-21T14:02:43Z</dcterms:modified>
</cp:coreProperties>
</file>