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yan\Documents\1GitRepositories\VOXEL\Voxel_PCB_Designs\LEDSubMatrix_rev2\LEDSubMatrixHighDensity\"/>
    </mc:Choice>
  </mc:AlternateContent>
  <xr:revisionPtr revIDLastSave="0" documentId="13_ncr:1_{B8CCE5F3-D492-4FA2-9C11-AEB3294E47A5}" xr6:coauthVersionLast="47" xr6:coauthVersionMax="47" xr10:uidLastSave="{00000000-0000-0000-0000-000000000000}"/>
  <bookViews>
    <workbookView xWindow="-20617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9" i="1" l="1"/>
  <c r="D339" i="1" s="1"/>
  <c r="E339" i="1" s="1"/>
  <c r="B339" i="1"/>
  <c r="F338" i="1"/>
  <c r="C338" i="1"/>
  <c r="B338" i="1"/>
  <c r="D338" i="1" s="1"/>
  <c r="E338" i="1" s="1"/>
  <c r="G338" i="1" s="1"/>
  <c r="C337" i="1"/>
  <c r="B337" i="1"/>
  <c r="C342" i="1"/>
  <c r="B342" i="1"/>
  <c r="D341" i="1"/>
  <c r="E341" i="1" s="1"/>
  <c r="C341" i="1"/>
  <c r="B341" i="1"/>
  <c r="C340" i="1"/>
  <c r="B340" i="1"/>
  <c r="C351" i="1"/>
  <c r="B351" i="1"/>
  <c r="D351" i="1" s="1"/>
  <c r="E351" i="1" s="1"/>
  <c r="C350" i="1"/>
  <c r="B350" i="1"/>
  <c r="D350" i="1" s="1"/>
  <c r="E350" i="1" s="1"/>
  <c r="C349" i="1"/>
  <c r="B349" i="1"/>
  <c r="D349" i="1" s="1"/>
  <c r="E349" i="1" s="1"/>
  <c r="C345" i="1"/>
  <c r="B345" i="1"/>
  <c r="D345" i="1" s="1"/>
  <c r="E345" i="1" s="1"/>
  <c r="C344" i="1"/>
  <c r="D344" i="1" s="1"/>
  <c r="E344" i="1" s="1"/>
  <c r="B344" i="1"/>
  <c r="C343" i="1"/>
  <c r="B343" i="1"/>
  <c r="C348" i="1"/>
  <c r="B348" i="1"/>
  <c r="D348" i="1" s="1"/>
  <c r="E348" i="1" s="1"/>
  <c r="C347" i="1"/>
  <c r="B347" i="1"/>
  <c r="D346" i="1"/>
  <c r="E346" i="1" s="1"/>
  <c r="C346" i="1"/>
  <c r="B346" i="1"/>
  <c r="C357" i="1"/>
  <c r="B357" i="1"/>
  <c r="D357" i="1" s="1"/>
  <c r="E357" i="1" s="1"/>
  <c r="C356" i="1"/>
  <c r="D356" i="1" s="1"/>
  <c r="E356" i="1" s="1"/>
  <c r="B356" i="1"/>
  <c r="F355" i="1"/>
  <c r="C355" i="1"/>
  <c r="B355" i="1"/>
  <c r="D355" i="1" s="1"/>
  <c r="E355" i="1" s="1"/>
  <c r="G355" i="1" s="1"/>
  <c r="C360" i="1"/>
  <c r="B360" i="1"/>
  <c r="C359" i="1"/>
  <c r="B359" i="1"/>
  <c r="D358" i="1"/>
  <c r="E358" i="1" s="1"/>
  <c r="C358" i="1"/>
  <c r="B358" i="1"/>
  <c r="C384" i="1"/>
  <c r="B384" i="1"/>
  <c r="C383" i="1"/>
  <c r="B383" i="1"/>
  <c r="D383" i="1" s="1"/>
  <c r="E383" i="1" s="1"/>
  <c r="C382" i="1"/>
  <c r="B382" i="1"/>
  <c r="D382" i="1" s="1"/>
  <c r="E382" i="1" s="1"/>
  <c r="C381" i="1"/>
  <c r="B381" i="1"/>
  <c r="C380" i="1"/>
  <c r="B380" i="1"/>
  <c r="D380" i="1" s="1"/>
  <c r="E380" i="1" s="1"/>
  <c r="C379" i="1"/>
  <c r="D379" i="1" s="1"/>
  <c r="E379" i="1" s="1"/>
  <c r="B379" i="1"/>
  <c r="C378" i="1"/>
  <c r="B378" i="1"/>
  <c r="C377" i="1"/>
  <c r="B377" i="1"/>
  <c r="D377" i="1" s="1"/>
  <c r="E377" i="1" s="1"/>
  <c r="C376" i="1"/>
  <c r="B376" i="1"/>
  <c r="D375" i="1"/>
  <c r="E375" i="1" s="1"/>
  <c r="C375" i="1"/>
  <c r="B375" i="1"/>
  <c r="C374" i="1"/>
  <c r="B374" i="1"/>
  <c r="D374" i="1" s="1"/>
  <c r="E374" i="1" s="1"/>
  <c r="C373" i="1"/>
  <c r="D373" i="1" s="1"/>
  <c r="E373" i="1" s="1"/>
  <c r="B373" i="1"/>
  <c r="F354" i="1"/>
  <c r="C354" i="1"/>
  <c r="B354" i="1"/>
  <c r="D354" i="1" s="1"/>
  <c r="E354" i="1" s="1"/>
  <c r="G354" i="1" s="1"/>
  <c r="C353" i="1"/>
  <c r="B353" i="1"/>
  <c r="C352" i="1"/>
  <c r="B352" i="1"/>
  <c r="D372" i="1"/>
  <c r="E372" i="1" s="1"/>
  <c r="C372" i="1"/>
  <c r="B372" i="1"/>
  <c r="C371" i="1"/>
  <c r="B371" i="1"/>
  <c r="C370" i="1"/>
  <c r="B370" i="1"/>
  <c r="D370" i="1" s="1"/>
  <c r="E370" i="1" s="1"/>
  <c r="C369" i="1"/>
  <c r="B369" i="1"/>
  <c r="D369" i="1" s="1"/>
  <c r="E369" i="1" s="1"/>
  <c r="C368" i="1"/>
  <c r="B368" i="1"/>
  <c r="D368" i="1" s="1"/>
  <c r="E368" i="1" s="1"/>
  <c r="C367" i="1"/>
  <c r="B367" i="1"/>
  <c r="D367" i="1" s="1"/>
  <c r="E367" i="1" s="1"/>
  <c r="C366" i="1"/>
  <c r="D366" i="1" s="1"/>
  <c r="E366" i="1" s="1"/>
  <c r="B366" i="1"/>
  <c r="C365" i="1"/>
  <c r="B365" i="1"/>
  <c r="C364" i="1"/>
  <c r="B364" i="1"/>
  <c r="D364" i="1" s="1"/>
  <c r="E364" i="1" s="1"/>
  <c r="C363" i="1"/>
  <c r="B363" i="1"/>
  <c r="D362" i="1"/>
  <c r="E362" i="1" s="1"/>
  <c r="C362" i="1"/>
  <c r="B362" i="1"/>
  <c r="C361" i="1"/>
  <c r="B361" i="1"/>
  <c r="D361" i="1" s="1"/>
  <c r="E361" i="1" s="1"/>
  <c r="C291" i="1"/>
  <c r="D291" i="1" s="1"/>
  <c r="E291" i="1" s="1"/>
  <c r="B291" i="1"/>
  <c r="F290" i="1"/>
  <c r="C290" i="1"/>
  <c r="B290" i="1"/>
  <c r="D290" i="1" s="1"/>
  <c r="E290" i="1" s="1"/>
  <c r="G290" i="1" s="1"/>
  <c r="C289" i="1"/>
  <c r="B289" i="1"/>
  <c r="D289" i="1" s="1"/>
  <c r="E289" i="1" s="1"/>
  <c r="C294" i="1"/>
  <c r="B294" i="1"/>
  <c r="D293" i="1"/>
  <c r="E293" i="1" s="1"/>
  <c r="C293" i="1"/>
  <c r="B293" i="1"/>
  <c r="C292" i="1"/>
  <c r="B292" i="1"/>
  <c r="C303" i="1"/>
  <c r="B303" i="1"/>
  <c r="D303" i="1" s="1"/>
  <c r="E303" i="1" s="1"/>
  <c r="C302" i="1"/>
  <c r="B302" i="1"/>
  <c r="D302" i="1" s="1"/>
  <c r="E302" i="1" s="1"/>
  <c r="C301" i="1"/>
  <c r="B301" i="1"/>
  <c r="D301" i="1" s="1"/>
  <c r="E301" i="1" s="1"/>
  <c r="C297" i="1"/>
  <c r="B297" i="1"/>
  <c r="D297" i="1" s="1"/>
  <c r="E297" i="1" s="1"/>
  <c r="C296" i="1"/>
  <c r="B296" i="1"/>
  <c r="D296" i="1" s="1"/>
  <c r="E296" i="1" s="1"/>
  <c r="C295" i="1"/>
  <c r="B295" i="1"/>
  <c r="D295" i="1" s="1"/>
  <c r="E295" i="1" s="1"/>
  <c r="C300" i="1"/>
  <c r="B300" i="1"/>
  <c r="D300" i="1" s="1"/>
  <c r="E300" i="1" s="1"/>
  <c r="C299" i="1"/>
  <c r="D299" i="1" s="1"/>
  <c r="E299" i="1" s="1"/>
  <c r="B299" i="1"/>
  <c r="C298" i="1"/>
  <c r="B298" i="1"/>
  <c r="C309" i="1"/>
  <c r="B309" i="1"/>
  <c r="C308" i="1"/>
  <c r="D308" i="1" s="1"/>
  <c r="E308" i="1" s="1"/>
  <c r="B308" i="1"/>
  <c r="C307" i="1"/>
  <c r="B307" i="1"/>
  <c r="D307" i="1" s="1"/>
  <c r="E307" i="1" s="1"/>
  <c r="C312" i="1"/>
  <c r="B312" i="1"/>
  <c r="D312" i="1" s="1"/>
  <c r="E312" i="1" s="1"/>
  <c r="G312" i="1" s="1"/>
  <c r="C311" i="1"/>
  <c r="B311" i="1"/>
  <c r="C310" i="1"/>
  <c r="D310" i="1" s="1"/>
  <c r="E310" i="1" s="1"/>
  <c r="B310" i="1"/>
  <c r="D321" i="1"/>
  <c r="E321" i="1" s="1"/>
  <c r="C321" i="1"/>
  <c r="B321" i="1"/>
  <c r="C320" i="1"/>
  <c r="B320" i="1"/>
  <c r="C319" i="1"/>
  <c r="B319" i="1"/>
  <c r="D319" i="1" s="1"/>
  <c r="E319" i="1" s="1"/>
  <c r="C324" i="1"/>
  <c r="B324" i="1"/>
  <c r="C323" i="1"/>
  <c r="B323" i="1"/>
  <c r="D323" i="1" s="1"/>
  <c r="E323" i="1" s="1"/>
  <c r="C322" i="1"/>
  <c r="B322" i="1"/>
  <c r="D322" i="1" s="1"/>
  <c r="E322" i="1" s="1"/>
  <c r="C333" i="1"/>
  <c r="B333" i="1"/>
  <c r="D333" i="1" s="1"/>
  <c r="E333" i="1" s="1"/>
  <c r="G333" i="1" s="1"/>
  <c r="C332" i="1"/>
  <c r="B332" i="1"/>
  <c r="C331" i="1"/>
  <c r="D331" i="1" s="1"/>
  <c r="E331" i="1" s="1"/>
  <c r="B331" i="1"/>
  <c r="C336" i="1"/>
  <c r="B336" i="1"/>
  <c r="C335" i="1"/>
  <c r="B335" i="1"/>
  <c r="C334" i="1"/>
  <c r="D334" i="1" s="1"/>
  <c r="E334" i="1" s="1"/>
  <c r="B334" i="1"/>
  <c r="C306" i="1"/>
  <c r="B306" i="1"/>
  <c r="D306" i="1" s="1"/>
  <c r="E306" i="1" s="1"/>
  <c r="C305" i="1"/>
  <c r="B305" i="1"/>
  <c r="D305" i="1" s="1"/>
  <c r="E305" i="1" s="1"/>
  <c r="G305" i="1" s="1"/>
  <c r="C304" i="1"/>
  <c r="B304" i="1"/>
  <c r="C315" i="1"/>
  <c r="D315" i="1" s="1"/>
  <c r="E315" i="1" s="1"/>
  <c r="B315" i="1"/>
  <c r="C314" i="1"/>
  <c r="B314" i="1"/>
  <c r="C313" i="1"/>
  <c r="B313" i="1"/>
  <c r="C318" i="1"/>
  <c r="B318" i="1"/>
  <c r="C317" i="1"/>
  <c r="D317" i="1" s="1"/>
  <c r="E317" i="1" s="1"/>
  <c r="F317" i="1" s="1"/>
  <c r="B317" i="1"/>
  <c r="C316" i="1"/>
  <c r="B316" i="1"/>
  <c r="C328" i="1"/>
  <c r="B328" i="1"/>
  <c r="C329" i="1"/>
  <c r="B329" i="1"/>
  <c r="C330" i="1"/>
  <c r="B330" i="1"/>
  <c r="C325" i="1"/>
  <c r="B325" i="1"/>
  <c r="C326" i="1"/>
  <c r="B326" i="1"/>
  <c r="C327" i="1"/>
  <c r="B327" i="1"/>
  <c r="C243" i="1"/>
  <c r="B243" i="1"/>
  <c r="C242" i="1"/>
  <c r="B242" i="1"/>
  <c r="C241" i="1"/>
  <c r="B241" i="1"/>
  <c r="C246" i="1"/>
  <c r="B246" i="1"/>
  <c r="C245" i="1"/>
  <c r="B245" i="1"/>
  <c r="C244" i="1"/>
  <c r="B244" i="1"/>
  <c r="C255" i="1"/>
  <c r="B255" i="1"/>
  <c r="C254" i="1"/>
  <c r="B254" i="1"/>
  <c r="C253" i="1"/>
  <c r="B253" i="1"/>
  <c r="C249" i="1"/>
  <c r="B249" i="1"/>
  <c r="C248" i="1"/>
  <c r="B248" i="1"/>
  <c r="C247" i="1"/>
  <c r="B247" i="1"/>
  <c r="C252" i="1"/>
  <c r="B252" i="1"/>
  <c r="C251" i="1"/>
  <c r="B251" i="1"/>
  <c r="C250" i="1"/>
  <c r="B250" i="1"/>
  <c r="C261" i="1"/>
  <c r="B261" i="1"/>
  <c r="C260" i="1"/>
  <c r="B260" i="1"/>
  <c r="C259" i="1"/>
  <c r="B259" i="1"/>
  <c r="C264" i="1"/>
  <c r="B264" i="1"/>
  <c r="C263" i="1"/>
  <c r="B263" i="1"/>
  <c r="C262" i="1"/>
  <c r="B262" i="1"/>
  <c r="C273" i="1"/>
  <c r="B273" i="1"/>
  <c r="C272" i="1"/>
  <c r="B272" i="1"/>
  <c r="C271" i="1"/>
  <c r="B271" i="1"/>
  <c r="C276" i="1"/>
  <c r="B276" i="1"/>
  <c r="D276" i="1" s="1"/>
  <c r="E276" i="1" s="1"/>
  <c r="C275" i="1"/>
  <c r="B275" i="1"/>
  <c r="C274" i="1"/>
  <c r="B274" i="1"/>
  <c r="C285" i="1"/>
  <c r="B285" i="1"/>
  <c r="C284" i="1"/>
  <c r="D284" i="1" s="1"/>
  <c r="E284" i="1" s="1"/>
  <c r="B284" i="1"/>
  <c r="C283" i="1"/>
  <c r="B283" i="1"/>
  <c r="C288" i="1"/>
  <c r="D288" i="1" s="1"/>
  <c r="E288" i="1" s="1"/>
  <c r="F288" i="1" s="1"/>
  <c r="B288" i="1"/>
  <c r="C287" i="1"/>
  <c r="B287" i="1"/>
  <c r="C286" i="1"/>
  <c r="B286" i="1"/>
  <c r="D286" i="1" s="1"/>
  <c r="E286" i="1" s="1"/>
  <c r="C258" i="1"/>
  <c r="B258" i="1"/>
  <c r="D258" i="1" s="1"/>
  <c r="E258" i="1" s="1"/>
  <c r="G258" i="1" s="1"/>
  <c r="C257" i="1"/>
  <c r="D257" i="1" s="1"/>
  <c r="E257" i="1" s="1"/>
  <c r="B257" i="1"/>
  <c r="C256" i="1"/>
  <c r="B256" i="1"/>
  <c r="D267" i="1"/>
  <c r="E267" i="1" s="1"/>
  <c r="C267" i="1"/>
  <c r="B267" i="1"/>
  <c r="C266" i="1"/>
  <c r="B266" i="1"/>
  <c r="C265" i="1"/>
  <c r="D265" i="1" s="1"/>
  <c r="E265" i="1" s="1"/>
  <c r="F265" i="1" s="1"/>
  <c r="B265" i="1"/>
  <c r="C270" i="1"/>
  <c r="B270" i="1"/>
  <c r="C269" i="1"/>
  <c r="B269" i="1"/>
  <c r="D269" i="1" s="1"/>
  <c r="E269" i="1" s="1"/>
  <c r="C268" i="1"/>
  <c r="B268" i="1"/>
  <c r="D268" i="1" s="1"/>
  <c r="E268" i="1" s="1"/>
  <c r="G268" i="1" s="1"/>
  <c r="C280" i="1"/>
  <c r="D280" i="1" s="1"/>
  <c r="E280" i="1" s="1"/>
  <c r="B280" i="1"/>
  <c r="C281" i="1"/>
  <c r="B281" i="1"/>
  <c r="D282" i="1"/>
  <c r="E282" i="1" s="1"/>
  <c r="C282" i="1"/>
  <c r="B282" i="1"/>
  <c r="C277" i="1"/>
  <c r="B277" i="1"/>
  <c r="D277" i="1" s="1"/>
  <c r="E277" i="1" s="1"/>
  <c r="G277" i="1" s="1"/>
  <c r="C278" i="1"/>
  <c r="B278" i="1"/>
  <c r="C279" i="1"/>
  <c r="B279" i="1"/>
  <c r="C195" i="1"/>
  <c r="D195" i="1" s="1"/>
  <c r="E195" i="1" s="1"/>
  <c r="B195" i="1"/>
  <c r="C194" i="1"/>
  <c r="B194" i="1"/>
  <c r="C193" i="1"/>
  <c r="B193" i="1"/>
  <c r="D193" i="1" s="1"/>
  <c r="E193" i="1" s="1"/>
  <c r="C198" i="1"/>
  <c r="D198" i="1" s="1"/>
  <c r="E198" i="1" s="1"/>
  <c r="B198" i="1"/>
  <c r="C197" i="1"/>
  <c r="B197" i="1"/>
  <c r="C196" i="1"/>
  <c r="B196" i="1"/>
  <c r="D196" i="1" s="1"/>
  <c r="E196" i="1" s="1"/>
  <c r="C207" i="1"/>
  <c r="B207" i="1"/>
  <c r="D206" i="1"/>
  <c r="E206" i="1" s="1"/>
  <c r="C206" i="1"/>
  <c r="B206" i="1"/>
  <c r="C205" i="1"/>
  <c r="B205" i="1"/>
  <c r="D205" i="1" s="1"/>
  <c r="E205" i="1" s="1"/>
  <c r="G205" i="1" s="1"/>
  <c r="C201" i="1"/>
  <c r="B201" i="1"/>
  <c r="D201" i="1" s="1"/>
  <c r="E201" i="1" s="1"/>
  <c r="F200" i="1"/>
  <c r="C200" i="1"/>
  <c r="B200" i="1"/>
  <c r="D200" i="1" s="1"/>
  <c r="E200" i="1" s="1"/>
  <c r="G200" i="1" s="1"/>
  <c r="C199" i="1"/>
  <c r="B199" i="1"/>
  <c r="C204" i="1"/>
  <c r="B204" i="1"/>
  <c r="D204" i="1" s="1"/>
  <c r="E204" i="1" s="1"/>
  <c r="C203" i="1"/>
  <c r="B203" i="1"/>
  <c r="D203" i="1" s="1"/>
  <c r="E203" i="1" s="1"/>
  <c r="F202" i="1"/>
  <c r="C202" i="1"/>
  <c r="B202" i="1"/>
  <c r="D202" i="1" s="1"/>
  <c r="E202" i="1" s="1"/>
  <c r="G202" i="1" s="1"/>
  <c r="C213" i="1"/>
  <c r="B213" i="1"/>
  <c r="D213" i="1" s="1"/>
  <c r="E213" i="1" s="1"/>
  <c r="C212" i="1"/>
  <c r="B212" i="1"/>
  <c r="D212" i="1" s="1"/>
  <c r="E212" i="1" s="1"/>
  <c r="C211" i="1"/>
  <c r="B211" i="1"/>
  <c r="D211" i="1" s="1"/>
  <c r="E211" i="1" s="1"/>
  <c r="F216" i="1"/>
  <c r="C216" i="1"/>
  <c r="B216" i="1"/>
  <c r="D216" i="1" s="1"/>
  <c r="E216" i="1" s="1"/>
  <c r="G216" i="1" s="1"/>
  <c r="C215" i="1"/>
  <c r="B215" i="1"/>
  <c r="D215" i="1" s="1"/>
  <c r="E215" i="1" s="1"/>
  <c r="C214" i="1"/>
  <c r="B214" i="1"/>
  <c r="D214" i="1" s="1"/>
  <c r="E214" i="1" s="1"/>
  <c r="C225" i="1"/>
  <c r="B225" i="1"/>
  <c r="D225" i="1" s="1"/>
  <c r="E225" i="1" s="1"/>
  <c r="C224" i="1"/>
  <c r="B224" i="1"/>
  <c r="C223" i="1"/>
  <c r="B223" i="1"/>
  <c r="D223" i="1" s="1"/>
  <c r="E223" i="1" s="1"/>
  <c r="C228" i="1"/>
  <c r="B228" i="1"/>
  <c r="D228" i="1" s="1"/>
  <c r="E228" i="1" s="1"/>
  <c r="G228" i="1" s="1"/>
  <c r="C227" i="1"/>
  <c r="B227" i="1"/>
  <c r="D227" i="1" s="1"/>
  <c r="E227" i="1" s="1"/>
  <c r="C226" i="1"/>
  <c r="B226" i="1"/>
  <c r="D237" i="1"/>
  <c r="E237" i="1" s="1"/>
  <c r="C237" i="1"/>
  <c r="B237" i="1"/>
  <c r="C236" i="1"/>
  <c r="B236" i="1"/>
  <c r="C235" i="1"/>
  <c r="B235" i="1"/>
  <c r="D235" i="1" s="1"/>
  <c r="E235" i="1" s="1"/>
  <c r="C240" i="1"/>
  <c r="B240" i="1"/>
  <c r="C239" i="1"/>
  <c r="B239" i="1"/>
  <c r="D239" i="1" s="1"/>
  <c r="E239" i="1" s="1"/>
  <c r="C238" i="1"/>
  <c r="B238" i="1"/>
  <c r="C210" i="1"/>
  <c r="B210" i="1"/>
  <c r="C209" i="1"/>
  <c r="B209" i="1"/>
  <c r="D208" i="1"/>
  <c r="E208" i="1" s="1"/>
  <c r="C208" i="1"/>
  <c r="B208" i="1"/>
  <c r="C219" i="1"/>
  <c r="B219" i="1"/>
  <c r="D219" i="1" s="1"/>
  <c r="E219" i="1" s="1"/>
  <c r="C218" i="1"/>
  <c r="B218" i="1"/>
  <c r="D218" i="1" s="1"/>
  <c r="E218" i="1" s="1"/>
  <c r="C217" i="1"/>
  <c r="B217" i="1"/>
  <c r="C222" i="1"/>
  <c r="B222" i="1"/>
  <c r="D222" i="1" s="1"/>
  <c r="E222" i="1" s="1"/>
  <c r="C221" i="1"/>
  <c r="B221" i="1"/>
  <c r="D221" i="1" s="1"/>
  <c r="E221" i="1" s="1"/>
  <c r="C220" i="1"/>
  <c r="B220" i="1"/>
  <c r="C232" i="1"/>
  <c r="B232" i="1"/>
  <c r="D233" i="1"/>
  <c r="E233" i="1" s="1"/>
  <c r="C233" i="1"/>
  <c r="B233" i="1"/>
  <c r="C234" i="1"/>
  <c r="B234" i="1"/>
  <c r="D234" i="1" s="1"/>
  <c r="E234" i="1" s="1"/>
  <c r="C229" i="1"/>
  <c r="B229" i="1"/>
  <c r="D229" i="1" s="1"/>
  <c r="E229" i="1" s="1"/>
  <c r="C230" i="1"/>
  <c r="B230" i="1"/>
  <c r="C231" i="1"/>
  <c r="B231" i="1"/>
  <c r="D231" i="1" s="1"/>
  <c r="E231" i="1" s="1"/>
  <c r="C147" i="1"/>
  <c r="B147" i="1"/>
  <c r="D147" i="1" s="1"/>
  <c r="E147" i="1" s="1"/>
  <c r="C146" i="1"/>
  <c r="B146" i="1"/>
  <c r="D146" i="1" s="1"/>
  <c r="E146" i="1" s="1"/>
  <c r="C145" i="1"/>
  <c r="B145" i="1"/>
  <c r="D150" i="1"/>
  <c r="E150" i="1" s="1"/>
  <c r="C150" i="1"/>
  <c r="B150" i="1"/>
  <c r="C149" i="1"/>
  <c r="B149" i="1"/>
  <c r="D149" i="1" s="1"/>
  <c r="E149" i="1" s="1"/>
  <c r="C148" i="1"/>
  <c r="B148" i="1"/>
  <c r="D148" i="1" s="1"/>
  <c r="E148" i="1" s="1"/>
  <c r="D159" i="1"/>
  <c r="E159" i="1" s="1"/>
  <c r="F159" i="1" s="1"/>
  <c r="C159" i="1"/>
  <c r="B159" i="1"/>
  <c r="C158" i="1"/>
  <c r="B158" i="1"/>
  <c r="D158" i="1" s="1"/>
  <c r="E158" i="1" s="1"/>
  <c r="C157" i="1"/>
  <c r="B157" i="1"/>
  <c r="D157" i="1" s="1"/>
  <c r="E157" i="1" s="1"/>
  <c r="F157" i="1" s="1"/>
  <c r="C153" i="1"/>
  <c r="B153" i="1"/>
  <c r="D153" i="1" s="1"/>
  <c r="E153" i="1" s="1"/>
  <c r="D152" i="1"/>
  <c r="E152" i="1" s="1"/>
  <c r="F152" i="1" s="1"/>
  <c r="C152" i="1"/>
  <c r="B152" i="1"/>
  <c r="C151" i="1"/>
  <c r="B151" i="1"/>
  <c r="D151" i="1" s="1"/>
  <c r="E151" i="1" s="1"/>
  <c r="C156" i="1"/>
  <c r="B156" i="1"/>
  <c r="D156" i="1" s="1"/>
  <c r="E156" i="1" s="1"/>
  <c r="F156" i="1" s="1"/>
  <c r="C155" i="1"/>
  <c r="B155" i="1"/>
  <c r="D155" i="1" s="1"/>
  <c r="E155" i="1" s="1"/>
  <c r="D154" i="1"/>
  <c r="E154" i="1" s="1"/>
  <c r="F154" i="1" s="1"/>
  <c r="C154" i="1"/>
  <c r="B154" i="1"/>
  <c r="C165" i="1"/>
  <c r="B165" i="1"/>
  <c r="D165" i="1" s="1"/>
  <c r="E165" i="1" s="1"/>
  <c r="C164" i="1"/>
  <c r="B164" i="1"/>
  <c r="D164" i="1" s="1"/>
  <c r="E164" i="1" s="1"/>
  <c r="F164" i="1" s="1"/>
  <c r="C163" i="1"/>
  <c r="B163" i="1"/>
  <c r="D163" i="1" s="1"/>
  <c r="E163" i="1" s="1"/>
  <c r="D168" i="1"/>
  <c r="E168" i="1" s="1"/>
  <c r="F168" i="1" s="1"/>
  <c r="C168" i="1"/>
  <c r="B168" i="1"/>
  <c r="C167" i="1"/>
  <c r="B167" i="1"/>
  <c r="D167" i="1" s="1"/>
  <c r="E167" i="1" s="1"/>
  <c r="C166" i="1"/>
  <c r="B166" i="1"/>
  <c r="D166" i="1" s="1"/>
  <c r="E166" i="1" s="1"/>
  <c r="F166" i="1" s="1"/>
  <c r="C177" i="1"/>
  <c r="B177" i="1"/>
  <c r="D177" i="1" s="1"/>
  <c r="E177" i="1" s="1"/>
  <c r="D176" i="1"/>
  <c r="E176" i="1" s="1"/>
  <c r="F176" i="1" s="1"/>
  <c r="C176" i="1"/>
  <c r="B176" i="1"/>
  <c r="C175" i="1"/>
  <c r="B175" i="1"/>
  <c r="D175" i="1" s="1"/>
  <c r="E175" i="1" s="1"/>
  <c r="C180" i="1"/>
  <c r="B180" i="1"/>
  <c r="D180" i="1" s="1"/>
  <c r="E180" i="1" s="1"/>
  <c r="F180" i="1" s="1"/>
  <c r="C179" i="1"/>
  <c r="B179" i="1"/>
  <c r="D179" i="1" s="1"/>
  <c r="E179" i="1" s="1"/>
  <c r="D178" i="1"/>
  <c r="E178" i="1" s="1"/>
  <c r="F178" i="1" s="1"/>
  <c r="C178" i="1"/>
  <c r="B178" i="1"/>
  <c r="C189" i="1"/>
  <c r="B189" i="1"/>
  <c r="D189" i="1" s="1"/>
  <c r="E189" i="1" s="1"/>
  <c r="C188" i="1"/>
  <c r="B188" i="1"/>
  <c r="D188" i="1" s="1"/>
  <c r="E188" i="1" s="1"/>
  <c r="F188" i="1" s="1"/>
  <c r="C187" i="1"/>
  <c r="B187" i="1"/>
  <c r="D187" i="1" s="1"/>
  <c r="E187" i="1" s="1"/>
  <c r="D192" i="1"/>
  <c r="E192" i="1" s="1"/>
  <c r="F192" i="1" s="1"/>
  <c r="C192" i="1"/>
  <c r="B192" i="1"/>
  <c r="C191" i="1"/>
  <c r="B191" i="1"/>
  <c r="D191" i="1" s="1"/>
  <c r="E191" i="1" s="1"/>
  <c r="C190" i="1"/>
  <c r="B190" i="1"/>
  <c r="D190" i="1" s="1"/>
  <c r="E190" i="1" s="1"/>
  <c r="F190" i="1" s="1"/>
  <c r="C162" i="1"/>
  <c r="B162" i="1"/>
  <c r="D162" i="1" s="1"/>
  <c r="E162" i="1" s="1"/>
  <c r="D161" i="1"/>
  <c r="E161" i="1" s="1"/>
  <c r="F161" i="1" s="1"/>
  <c r="C161" i="1"/>
  <c r="B161" i="1"/>
  <c r="C160" i="1"/>
  <c r="B160" i="1"/>
  <c r="D160" i="1" s="1"/>
  <c r="E160" i="1" s="1"/>
  <c r="C171" i="1"/>
  <c r="B171" i="1"/>
  <c r="D171" i="1" s="1"/>
  <c r="E171" i="1" s="1"/>
  <c r="F171" i="1" s="1"/>
  <c r="C170" i="1"/>
  <c r="B170" i="1"/>
  <c r="D170" i="1" s="1"/>
  <c r="E170" i="1" s="1"/>
  <c r="D169" i="1"/>
  <c r="E169" i="1" s="1"/>
  <c r="F169" i="1" s="1"/>
  <c r="C169" i="1"/>
  <c r="B169" i="1"/>
  <c r="C174" i="1"/>
  <c r="B174" i="1"/>
  <c r="D174" i="1" s="1"/>
  <c r="E174" i="1" s="1"/>
  <c r="C173" i="1"/>
  <c r="B173" i="1"/>
  <c r="D173" i="1" s="1"/>
  <c r="E173" i="1" s="1"/>
  <c r="F173" i="1" s="1"/>
  <c r="C172" i="1"/>
  <c r="B172" i="1"/>
  <c r="D172" i="1" s="1"/>
  <c r="E172" i="1" s="1"/>
  <c r="D184" i="1"/>
  <c r="E184" i="1" s="1"/>
  <c r="F184" i="1" s="1"/>
  <c r="C184" i="1"/>
  <c r="B184" i="1"/>
  <c r="C185" i="1"/>
  <c r="B185" i="1"/>
  <c r="D185" i="1" s="1"/>
  <c r="E185" i="1" s="1"/>
  <c r="C186" i="1"/>
  <c r="B186" i="1"/>
  <c r="D186" i="1" s="1"/>
  <c r="E186" i="1" s="1"/>
  <c r="F186" i="1" s="1"/>
  <c r="C181" i="1"/>
  <c r="B181" i="1"/>
  <c r="D181" i="1" s="1"/>
  <c r="E181" i="1" s="1"/>
  <c r="D182" i="1"/>
  <c r="E182" i="1" s="1"/>
  <c r="C182" i="1"/>
  <c r="B182" i="1"/>
  <c r="C183" i="1"/>
  <c r="B183" i="1"/>
  <c r="C99" i="1"/>
  <c r="B99" i="1"/>
  <c r="D99" i="1" s="1"/>
  <c r="E99" i="1" s="1"/>
  <c r="C98" i="1"/>
  <c r="B98" i="1"/>
  <c r="D97" i="1"/>
  <c r="E97" i="1" s="1"/>
  <c r="C97" i="1"/>
  <c r="B97" i="1"/>
  <c r="C102" i="1"/>
  <c r="B102" i="1"/>
  <c r="C101" i="1"/>
  <c r="B101" i="1"/>
  <c r="D101" i="1" s="1"/>
  <c r="E101" i="1" s="1"/>
  <c r="C100" i="1"/>
  <c r="B100" i="1"/>
  <c r="D111" i="1"/>
  <c r="E111" i="1" s="1"/>
  <c r="C111" i="1"/>
  <c r="B111" i="1"/>
  <c r="C110" i="1"/>
  <c r="B110" i="1"/>
  <c r="C109" i="1"/>
  <c r="B109" i="1"/>
  <c r="D109" i="1" s="1"/>
  <c r="E109" i="1" s="1"/>
  <c r="C105" i="1"/>
  <c r="B105" i="1"/>
  <c r="D104" i="1"/>
  <c r="E104" i="1" s="1"/>
  <c r="C104" i="1"/>
  <c r="B104" i="1"/>
  <c r="C103" i="1"/>
  <c r="B103" i="1"/>
  <c r="C108" i="1"/>
  <c r="B108" i="1"/>
  <c r="D108" i="1" s="1"/>
  <c r="E108" i="1" s="1"/>
  <c r="C107" i="1"/>
  <c r="B107" i="1"/>
  <c r="D106" i="1"/>
  <c r="E106" i="1" s="1"/>
  <c r="C106" i="1"/>
  <c r="B106" i="1"/>
  <c r="C117" i="1"/>
  <c r="B117" i="1"/>
  <c r="C116" i="1"/>
  <c r="B116" i="1"/>
  <c r="D116" i="1" s="1"/>
  <c r="E116" i="1" s="1"/>
  <c r="C115" i="1"/>
  <c r="B115" i="1"/>
  <c r="D120" i="1"/>
  <c r="E120" i="1" s="1"/>
  <c r="C120" i="1"/>
  <c r="B120" i="1"/>
  <c r="C119" i="1"/>
  <c r="B119" i="1"/>
  <c r="C118" i="1"/>
  <c r="B118" i="1"/>
  <c r="D118" i="1" s="1"/>
  <c r="E118" i="1" s="1"/>
  <c r="C129" i="1"/>
  <c r="B129" i="1"/>
  <c r="D128" i="1"/>
  <c r="E128" i="1" s="1"/>
  <c r="C128" i="1"/>
  <c r="B128" i="1"/>
  <c r="C127" i="1"/>
  <c r="B127" i="1"/>
  <c r="C132" i="1"/>
  <c r="B132" i="1"/>
  <c r="D132" i="1" s="1"/>
  <c r="E132" i="1" s="1"/>
  <c r="C131" i="1"/>
  <c r="B131" i="1"/>
  <c r="D130" i="1"/>
  <c r="E130" i="1" s="1"/>
  <c r="C130" i="1"/>
  <c r="B130" i="1"/>
  <c r="C141" i="1"/>
  <c r="B141" i="1"/>
  <c r="E140" i="1"/>
  <c r="C140" i="1"/>
  <c r="B140" i="1"/>
  <c r="D140" i="1" s="1"/>
  <c r="C139" i="1"/>
  <c r="B139" i="1"/>
  <c r="D144" i="1"/>
  <c r="E144" i="1" s="1"/>
  <c r="C144" i="1"/>
  <c r="B144" i="1"/>
  <c r="C143" i="1"/>
  <c r="B143" i="1"/>
  <c r="C142" i="1"/>
  <c r="B142" i="1"/>
  <c r="D142" i="1" s="1"/>
  <c r="E142" i="1" s="1"/>
  <c r="C114" i="1"/>
  <c r="B114" i="1"/>
  <c r="C113" i="1"/>
  <c r="B113" i="1"/>
  <c r="D113" i="1" s="1"/>
  <c r="E113" i="1" s="1"/>
  <c r="C112" i="1"/>
  <c r="B112" i="1"/>
  <c r="D123" i="1"/>
  <c r="E123" i="1" s="1"/>
  <c r="C123" i="1"/>
  <c r="B123" i="1"/>
  <c r="C122" i="1"/>
  <c r="B122" i="1"/>
  <c r="C121" i="1"/>
  <c r="B121" i="1"/>
  <c r="D121" i="1" s="1"/>
  <c r="E121" i="1" s="1"/>
  <c r="C126" i="1"/>
  <c r="B126" i="1"/>
  <c r="D125" i="1"/>
  <c r="E125" i="1" s="1"/>
  <c r="C125" i="1"/>
  <c r="B125" i="1"/>
  <c r="C124" i="1"/>
  <c r="B124" i="1"/>
  <c r="D124" i="1" s="1"/>
  <c r="E124" i="1" s="1"/>
  <c r="D136" i="1"/>
  <c r="E136" i="1" s="1"/>
  <c r="C136" i="1"/>
  <c r="B136" i="1"/>
  <c r="C137" i="1"/>
  <c r="B137" i="1"/>
  <c r="C138" i="1"/>
  <c r="B138" i="1"/>
  <c r="D138" i="1" s="1"/>
  <c r="E138" i="1" s="1"/>
  <c r="C133" i="1"/>
  <c r="B133" i="1"/>
  <c r="C134" i="1"/>
  <c r="D134" i="1" s="1"/>
  <c r="E134" i="1" s="1"/>
  <c r="B134" i="1"/>
  <c r="C135" i="1"/>
  <c r="B135" i="1"/>
  <c r="C51" i="1"/>
  <c r="B51" i="1"/>
  <c r="D51" i="1" s="1"/>
  <c r="E51" i="1" s="1"/>
  <c r="C50" i="1"/>
  <c r="B50" i="1"/>
  <c r="C49" i="1"/>
  <c r="B49" i="1"/>
  <c r="D49" i="1" s="1"/>
  <c r="E49" i="1" s="1"/>
  <c r="C54" i="1"/>
  <c r="B54" i="1"/>
  <c r="D53" i="1"/>
  <c r="E53" i="1" s="1"/>
  <c r="C53" i="1"/>
  <c r="B53" i="1"/>
  <c r="C52" i="1"/>
  <c r="B52" i="1"/>
  <c r="C63" i="1"/>
  <c r="B63" i="1"/>
  <c r="D63" i="1" s="1"/>
  <c r="E63" i="1" s="1"/>
  <c r="C62" i="1"/>
  <c r="B62" i="1"/>
  <c r="C61" i="1"/>
  <c r="D61" i="1" s="1"/>
  <c r="E61" i="1" s="1"/>
  <c r="B61" i="1"/>
  <c r="C57" i="1"/>
  <c r="B57" i="1"/>
  <c r="C56" i="1"/>
  <c r="B56" i="1"/>
  <c r="D56" i="1" s="1"/>
  <c r="E56" i="1" s="1"/>
  <c r="C55" i="1"/>
  <c r="B55" i="1"/>
  <c r="C60" i="1"/>
  <c r="D60" i="1" s="1"/>
  <c r="E60" i="1" s="1"/>
  <c r="B60" i="1"/>
  <c r="C59" i="1"/>
  <c r="B59" i="1"/>
  <c r="C58" i="1"/>
  <c r="B58" i="1"/>
  <c r="D58" i="1" s="1"/>
  <c r="E58" i="1" s="1"/>
  <c r="C69" i="1"/>
  <c r="B69" i="1"/>
  <c r="C68" i="1"/>
  <c r="D68" i="1" s="1"/>
  <c r="E68" i="1" s="1"/>
  <c r="B68" i="1"/>
  <c r="C67" i="1"/>
  <c r="B67" i="1"/>
  <c r="D67" i="1" s="1"/>
  <c r="E67" i="1" s="1"/>
  <c r="C72" i="1"/>
  <c r="B72" i="1"/>
  <c r="D72" i="1" s="1"/>
  <c r="E72" i="1" s="1"/>
  <c r="C71" i="1"/>
  <c r="B71" i="1"/>
  <c r="C70" i="1"/>
  <c r="D70" i="1" s="1"/>
  <c r="E70" i="1" s="1"/>
  <c r="B70" i="1"/>
  <c r="C81" i="1"/>
  <c r="B81" i="1"/>
  <c r="D81" i="1" s="1"/>
  <c r="E81" i="1" s="1"/>
  <c r="C80" i="1"/>
  <c r="B80" i="1"/>
  <c r="D80" i="1" s="1"/>
  <c r="E80" i="1" s="1"/>
  <c r="C79" i="1"/>
  <c r="B79" i="1"/>
  <c r="C84" i="1"/>
  <c r="D84" i="1" s="1"/>
  <c r="E84" i="1" s="1"/>
  <c r="B84" i="1"/>
  <c r="C83" i="1"/>
  <c r="B83" i="1"/>
  <c r="D83" i="1" s="1"/>
  <c r="E83" i="1" s="1"/>
  <c r="C82" i="1"/>
  <c r="B82" i="1"/>
  <c r="D82" i="1" s="1"/>
  <c r="E82" i="1" s="1"/>
  <c r="C93" i="1"/>
  <c r="B93" i="1"/>
  <c r="C92" i="1"/>
  <c r="D92" i="1" s="1"/>
  <c r="E92" i="1" s="1"/>
  <c r="B92" i="1"/>
  <c r="C91" i="1"/>
  <c r="B91" i="1"/>
  <c r="D91" i="1" s="1"/>
  <c r="E91" i="1" s="1"/>
  <c r="C96" i="1"/>
  <c r="B96" i="1"/>
  <c r="D96" i="1" s="1"/>
  <c r="E96" i="1" s="1"/>
  <c r="C95" i="1"/>
  <c r="B95" i="1"/>
  <c r="C94" i="1"/>
  <c r="D94" i="1" s="1"/>
  <c r="E94" i="1" s="1"/>
  <c r="B94" i="1"/>
  <c r="C66" i="1"/>
  <c r="B66" i="1"/>
  <c r="D66" i="1" s="1"/>
  <c r="E66" i="1" s="1"/>
  <c r="C65" i="1"/>
  <c r="B65" i="1"/>
  <c r="D65" i="1" s="1"/>
  <c r="E65" i="1" s="1"/>
  <c r="C64" i="1"/>
  <c r="B64" i="1"/>
  <c r="C75" i="1"/>
  <c r="D75" i="1" s="1"/>
  <c r="E75" i="1" s="1"/>
  <c r="B75" i="1"/>
  <c r="C74" i="1"/>
  <c r="B74" i="1"/>
  <c r="D74" i="1" s="1"/>
  <c r="E74" i="1" s="1"/>
  <c r="C73" i="1"/>
  <c r="B73" i="1"/>
  <c r="D73" i="1" s="1"/>
  <c r="E73" i="1" s="1"/>
  <c r="C78" i="1"/>
  <c r="B78" i="1"/>
  <c r="C77" i="1"/>
  <c r="D77" i="1" s="1"/>
  <c r="E77" i="1" s="1"/>
  <c r="B77" i="1"/>
  <c r="C76" i="1"/>
  <c r="B76" i="1"/>
  <c r="D76" i="1" s="1"/>
  <c r="E76" i="1" s="1"/>
  <c r="C88" i="1"/>
  <c r="B88" i="1"/>
  <c r="D88" i="1" s="1"/>
  <c r="E88" i="1" s="1"/>
  <c r="C89" i="1"/>
  <c r="B89" i="1"/>
  <c r="C90" i="1"/>
  <c r="D90" i="1" s="1"/>
  <c r="E90" i="1" s="1"/>
  <c r="B90" i="1"/>
  <c r="C85" i="1"/>
  <c r="B85" i="1"/>
  <c r="D85" i="1" s="1"/>
  <c r="E85" i="1" s="1"/>
  <c r="C86" i="1"/>
  <c r="B86" i="1"/>
  <c r="D86" i="1" s="1"/>
  <c r="E86" i="1" s="1"/>
  <c r="C87" i="1"/>
  <c r="B87" i="1"/>
  <c r="C3" i="1"/>
  <c r="B3" i="1"/>
  <c r="C2" i="1"/>
  <c r="B2" i="1"/>
  <c r="C1" i="1"/>
  <c r="D1" i="1" s="1"/>
  <c r="E1" i="1" s="1"/>
  <c r="B1" i="1"/>
  <c r="C6" i="1"/>
  <c r="B6" i="1"/>
  <c r="D6" i="1" s="1"/>
  <c r="E6" i="1" s="1"/>
  <c r="F6" i="1" s="1"/>
  <c r="C5" i="1"/>
  <c r="B5" i="1"/>
  <c r="D5" i="1" s="1"/>
  <c r="E5" i="1" s="1"/>
  <c r="C4" i="1"/>
  <c r="B4" i="1"/>
  <c r="D4" i="1" s="1"/>
  <c r="E4" i="1" s="1"/>
  <c r="F4" i="1" s="1"/>
  <c r="C15" i="1"/>
  <c r="B15" i="1"/>
  <c r="D15" i="1" s="1"/>
  <c r="E15" i="1" s="1"/>
  <c r="G14" i="1"/>
  <c r="C14" i="1"/>
  <c r="B14" i="1"/>
  <c r="D14" i="1" s="1"/>
  <c r="E14" i="1" s="1"/>
  <c r="F14" i="1" s="1"/>
  <c r="D13" i="1"/>
  <c r="E13" i="1" s="1"/>
  <c r="C13" i="1"/>
  <c r="B13" i="1"/>
  <c r="C9" i="1"/>
  <c r="B9" i="1"/>
  <c r="C8" i="1"/>
  <c r="D8" i="1" s="1"/>
  <c r="E8" i="1" s="1"/>
  <c r="B8" i="1"/>
  <c r="C7" i="1"/>
  <c r="B7" i="1"/>
  <c r="D7" i="1" s="1"/>
  <c r="E7" i="1" s="1"/>
  <c r="F7" i="1" s="1"/>
  <c r="C12" i="1"/>
  <c r="B12" i="1"/>
  <c r="D12" i="1" s="1"/>
  <c r="E12" i="1" s="1"/>
  <c r="C11" i="1"/>
  <c r="B11" i="1"/>
  <c r="D11" i="1" s="1"/>
  <c r="E11" i="1" s="1"/>
  <c r="F11" i="1" s="1"/>
  <c r="C10" i="1"/>
  <c r="B10" i="1"/>
  <c r="D10" i="1" s="1"/>
  <c r="E10" i="1" s="1"/>
  <c r="G21" i="1"/>
  <c r="C21" i="1"/>
  <c r="B21" i="1"/>
  <c r="D21" i="1" s="1"/>
  <c r="E21" i="1" s="1"/>
  <c r="F21" i="1" s="1"/>
  <c r="D20" i="1"/>
  <c r="E20" i="1" s="1"/>
  <c r="C20" i="1"/>
  <c r="B20" i="1"/>
  <c r="C19" i="1"/>
  <c r="B19" i="1"/>
  <c r="C24" i="1"/>
  <c r="D24" i="1" s="1"/>
  <c r="E24" i="1" s="1"/>
  <c r="B24" i="1"/>
  <c r="C23" i="1"/>
  <c r="B23" i="1"/>
  <c r="D23" i="1" s="1"/>
  <c r="E23" i="1" s="1"/>
  <c r="F23" i="1" s="1"/>
  <c r="C22" i="1"/>
  <c r="B22" i="1"/>
  <c r="D22" i="1" s="1"/>
  <c r="E22" i="1" s="1"/>
  <c r="C33" i="1"/>
  <c r="B33" i="1"/>
  <c r="D33" i="1" s="1"/>
  <c r="E33" i="1" s="1"/>
  <c r="F33" i="1" s="1"/>
  <c r="C32" i="1"/>
  <c r="B32" i="1"/>
  <c r="D32" i="1" s="1"/>
  <c r="E32" i="1" s="1"/>
  <c r="G31" i="1"/>
  <c r="C31" i="1"/>
  <c r="B31" i="1"/>
  <c r="D31" i="1" s="1"/>
  <c r="E31" i="1" s="1"/>
  <c r="F31" i="1" s="1"/>
  <c r="D36" i="1"/>
  <c r="E36" i="1" s="1"/>
  <c r="C36" i="1"/>
  <c r="B36" i="1"/>
  <c r="C35" i="1"/>
  <c r="B35" i="1"/>
  <c r="C34" i="1"/>
  <c r="D34" i="1" s="1"/>
  <c r="E34" i="1" s="1"/>
  <c r="B34" i="1"/>
  <c r="C45" i="1"/>
  <c r="B45" i="1"/>
  <c r="D45" i="1" s="1"/>
  <c r="E45" i="1" s="1"/>
  <c r="F45" i="1" s="1"/>
  <c r="C44" i="1"/>
  <c r="B44" i="1"/>
  <c r="D44" i="1" s="1"/>
  <c r="E44" i="1" s="1"/>
  <c r="C43" i="1"/>
  <c r="B43" i="1"/>
  <c r="D43" i="1" s="1"/>
  <c r="E43" i="1" s="1"/>
  <c r="F43" i="1" s="1"/>
  <c r="C48" i="1"/>
  <c r="B48" i="1"/>
  <c r="D48" i="1" s="1"/>
  <c r="E48" i="1" s="1"/>
  <c r="G47" i="1"/>
  <c r="C47" i="1"/>
  <c r="B47" i="1"/>
  <c r="D47" i="1" s="1"/>
  <c r="E47" i="1" s="1"/>
  <c r="F47" i="1" s="1"/>
  <c r="C46" i="1"/>
  <c r="B46" i="1"/>
  <c r="C18" i="1"/>
  <c r="B18" i="1"/>
  <c r="C17" i="1"/>
  <c r="B17" i="1"/>
  <c r="D17" i="1" s="1"/>
  <c r="E17" i="1" s="1"/>
  <c r="C16" i="1"/>
  <c r="B16" i="1"/>
  <c r="C27" i="1"/>
  <c r="B27" i="1"/>
  <c r="D27" i="1" s="1"/>
  <c r="E27" i="1" s="1"/>
  <c r="C26" i="1"/>
  <c r="B26" i="1"/>
  <c r="C25" i="1"/>
  <c r="B25" i="1"/>
  <c r="D25" i="1" s="1"/>
  <c r="E25" i="1" s="1"/>
  <c r="C30" i="1"/>
  <c r="B30" i="1"/>
  <c r="C29" i="1"/>
  <c r="B29" i="1"/>
  <c r="D29" i="1" s="1"/>
  <c r="E29" i="1" s="1"/>
  <c r="C28" i="1"/>
  <c r="B28" i="1"/>
  <c r="C40" i="1"/>
  <c r="B40" i="1"/>
  <c r="D40" i="1" s="1"/>
  <c r="E40" i="1" s="1"/>
  <c r="C41" i="1"/>
  <c r="B41" i="1"/>
  <c r="C42" i="1"/>
  <c r="B42" i="1"/>
  <c r="D42" i="1" s="1"/>
  <c r="E42" i="1" s="1"/>
  <c r="C37" i="1"/>
  <c r="B37" i="1"/>
  <c r="C38" i="1"/>
  <c r="B38" i="1"/>
  <c r="D38" i="1" s="1"/>
  <c r="E38" i="1" s="1"/>
  <c r="C39" i="1"/>
  <c r="B39" i="1"/>
  <c r="D39" i="1" s="1"/>
  <c r="E39" i="1" s="1"/>
  <c r="F39" i="1" l="1"/>
  <c r="G39" i="1"/>
  <c r="G367" i="1"/>
  <c r="F367" i="1"/>
  <c r="F257" i="1"/>
  <c r="G257" i="1"/>
  <c r="G295" i="1"/>
  <c r="F295" i="1"/>
  <c r="G297" i="1"/>
  <c r="F297" i="1"/>
  <c r="G302" i="1"/>
  <c r="F302" i="1"/>
  <c r="D381" i="1"/>
  <c r="E381" i="1" s="1"/>
  <c r="D337" i="1"/>
  <c r="E337" i="1" s="1"/>
  <c r="G204" i="1"/>
  <c r="F204" i="1"/>
  <c r="F280" i="1"/>
  <c r="G280" i="1"/>
  <c r="D46" i="1"/>
  <c r="E46" i="1" s="1"/>
  <c r="G45" i="1"/>
  <c r="G23" i="1"/>
  <c r="G7" i="1"/>
  <c r="G6" i="1"/>
  <c r="D3" i="1"/>
  <c r="E3" i="1" s="1"/>
  <c r="F3" i="1" s="1"/>
  <c r="D220" i="1"/>
  <c r="E220" i="1" s="1"/>
  <c r="G214" i="1"/>
  <c r="F214" i="1"/>
  <c r="D199" i="1"/>
  <c r="E199" i="1" s="1"/>
  <c r="G199" i="1" s="1"/>
  <c r="F193" i="1"/>
  <c r="G193" i="1"/>
  <c r="G322" i="1"/>
  <c r="F322" i="1"/>
  <c r="D360" i="1"/>
  <c r="E360" i="1" s="1"/>
  <c r="G345" i="1"/>
  <c r="F345" i="1"/>
  <c r="G319" i="1"/>
  <c r="F319" i="1"/>
  <c r="D37" i="1"/>
  <c r="E37" i="1" s="1"/>
  <c r="D41" i="1"/>
  <c r="E41" i="1" s="1"/>
  <c r="D28" i="1"/>
  <c r="E28" i="1" s="1"/>
  <c r="F28" i="1" s="1"/>
  <c r="D30" i="1"/>
  <c r="E30" i="1" s="1"/>
  <c r="D26" i="1"/>
  <c r="E26" i="1" s="1"/>
  <c r="D16" i="1"/>
  <c r="E16" i="1" s="1"/>
  <c r="D18" i="1"/>
  <c r="E18" i="1" s="1"/>
  <c r="F18" i="1" s="1"/>
  <c r="G43" i="1"/>
  <c r="D35" i="1"/>
  <c r="E35" i="1" s="1"/>
  <c r="G33" i="1"/>
  <c r="D19" i="1"/>
  <c r="E19" i="1" s="1"/>
  <c r="G11" i="1"/>
  <c r="D9" i="1"/>
  <c r="E9" i="1" s="1"/>
  <c r="G4" i="1"/>
  <c r="D114" i="1"/>
  <c r="E114" i="1" s="1"/>
  <c r="G114" i="1" s="1"/>
  <c r="D210" i="1"/>
  <c r="E210" i="1" s="1"/>
  <c r="G212" i="1"/>
  <c r="F212" i="1"/>
  <c r="G300" i="1"/>
  <c r="F300" i="1"/>
  <c r="G296" i="1"/>
  <c r="F296" i="1"/>
  <c r="G301" i="1"/>
  <c r="F301" i="1"/>
  <c r="D353" i="1"/>
  <c r="E353" i="1" s="1"/>
  <c r="G380" i="1"/>
  <c r="F380" i="1"/>
  <c r="D145" i="1"/>
  <c r="E145" i="1" s="1"/>
  <c r="D232" i="1"/>
  <c r="E232" i="1" s="1"/>
  <c r="D209" i="1"/>
  <c r="E209" i="1" s="1"/>
  <c r="D226" i="1"/>
  <c r="E226" i="1" s="1"/>
  <c r="G226" i="1" s="1"/>
  <c r="D207" i="1"/>
  <c r="E207" i="1" s="1"/>
  <c r="D275" i="1"/>
  <c r="E275" i="1" s="1"/>
  <c r="G275" i="1" s="1"/>
  <c r="D272" i="1"/>
  <c r="E272" i="1" s="1"/>
  <c r="D262" i="1"/>
  <c r="E262" i="1" s="1"/>
  <c r="F262" i="1" s="1"/>
  <c r="D264" i="1"/>
  <c r="E264" i="1" s="1"/>
  <c r="D260" i="1"/>
  <c r="E260" i="1" s="1"/>
  <c r="D250" i="1"/>
  <c r="E250" i="1" s="1"/>
  <c r="D252" i="1"/>
  <c r="E252" i="1" s="1"/>
  <c r="F252" i="1" s="1"/>
  <c r="D248" i="1"/>
  <c r="E248" i="1" s="1"/>
  <c r="D253" i="1"/>
  <c r="E253" i="1" s="1"/>
  <c r="D255" i="1"/>
  <c r="E255" i="1" s="1"/>
  <c r="D245" i="1"/>
  <c r="E245" i="1" s="1"/>
  <c r="F245" i="1" s="1"/>
  <c r="D241" i="1"/>
  <c r="E241" i="1" s="1"/>
  <c r="D243" i="1"/>
  <c r="E243" i="1" s="1"/>
  <c r="D326" i="1"/>
  <c r="E326" i="1" s="1"/>
  <c r="D330" i="1"/>
  <c r="E330" i="1" s="1"/>
  <c r="F330" i="1" s="1"/>
  <c r="D316" i="1"/>
  <c r="E316" i="1" s="1"/>
  <c r="D318" i="1"/>
  <c r="E318" i="1" s="1"/>
  <c r="D313" i="1"/>
  <c r="E313" i="1" s="1"/>
  <c r="D335" i="1"/>
  <c r="E335" i="1" s="1"/>
  <c r="G335" i="1" s="1"/>
  <c r="D332" i="1"/>
  <c r="E332" i="1" s="1"/>
  <c r="D309" i="1"/>
  <c r="E309" i="1" s="1"/>
  <c r="G309" i="1" s="1"/>
  <c r="D294" i="1"/>
  <c r="E294" i="1" s="1"/>
  <c r="D363" i="1"/>
  <c r="E363" i="1" s="1"/>
  <c r="D352" i="1"/>
  <c r="E352" i="1" s="1"/>
  <c r="D376" i="1"/>
  <c r="E376" i="1" s="1"/>
  <c r="D359" i="1"/>
  <c r="E359" i="1" s="1"/>
  <c r="D347" i="1"/>
  <c r="E347" i="1" s="1"/>
  <c r="D342" i="1"/>
  <c r="E342" i="1" s="1"/>
  <c r="D131" i="1"/>
  <c r="E131" i="1" s="1"/>
  <c r="D115" i="1"/>
  <c r="E115" i="1" s="1"/>
  <c r="D105" i="1"/>
  <c r="E105" i="1" s="1"/>
  <c r="F105" i="1" s="1"/>
  <c r="D98" i="1"/>
  <c r="E98" i="1" s="1"/>
  <c r="D230" i="1"/>
  <c r="E230" i="1" s="1"/>
  <c r="D217" i="1"/>
  <c r="E217" i="1" s="1"/>
  <c r="D224" i="1"/>
  <c r="E224" i="1" s="1"/>
  <c r="G224" i="1" s="1"/>
  <c r="D197" i="1"/>
  <c r="E197" i="1" s="1"/>
  <c r="G197" i="1" s="1"/>
  <c r="D194" i="1"/>
  <c r="E194" i="1" s="1"/>
  <c r="G194" i="1" s="1"/>
  <c r="D278" i="1"/>
  <c r="E278" i="1" s="1"/>
  <c r="F278" i="1" s="1"/>
  <c r="D266" i="1"/>
  <c r="E266" i="1" s="1"/>
  <c r="D283" i="1"/>
  <c r="E283" i="1" s="1"/>
  <c r="G283" i="1" s="1"/>
  <c r="D274" i="1"/>
  <c r="E274" i="1" s="1"/>
  <c r="D329" i="1"/>
  <c r="E329" i="1" s="1"/>
  <c r="D328" i="1"/>
  <c r="E328" i="1" s="1"/>
  <c r="D314" i="1"/>
  <c r="E314" i="1" s="1"/>
  <c r="D304" i="1"/>
  <c r="E304" i="1" s="1"/>
  <c r="D336" i="1"/>
  <c r="E336" i="1" s="1"/>
  <c r="G336" i="1" s="1"/>
  <c r="D324" i="1"/>
  <c r="E324" i="1" s="1"/>
  <c r="G324" i="1" s="1"/>
  <c r="D320" i="1"/>
  <c r="E320" i="1" s="1"/>
  <c r="D311" i="1"/>
  <c r="E311" i="1" s="1"/>
  <c r="D298" i="1"/>
  <c r="E298" i="1" s="1"/>
  <c r="G298" i="1" s="1"/>
  <c r="D292" i="1"/>
  <c r="E292" i="1" s="1"/>
  <c r="D365" i="1"/>
  <c r="E365" i="1" s="1"/>
  <c r="D371" i="1"/>
  <c r="E371" i="1" s="1"/>
  <c r="D378" i="1"/>
  <c r="E378" i="1" s="1"/>
  <c r="D384" i="1"/>
  <c r="E384" i="1" s="1"/>
  <c r="D343" i="1"/>
  <c r="E343" i="1" s="1"/>
  <c r="D340" i="1"/>
  <c r="E340" i="1" s="1"/>
  <c r="G28" i="1"/>
  <c r="F26" i="1"/>
  <c r="G26" i="1"/>
  <c r="F16" i="1"/>
  <c r="G16" i="1"/>
  <c r="F37" i="1"/>
  <c r="G37" i="1"/>
  <c r="G42" i="1"/>
  <c r="F42" i="1"/>
  <c r="G25" i="1"/>
  <c r="F25" i="1"/>
  <c r="G17" i="1"/>
  <c r="F17" i="1"/>
  <c r="F41" i="1"/>
  <c r="G41" i="1"/>
  <c r="G38" i="1"/>
  <c r="F38" i="1"/>
  <c r="G29" i="1"/>
  <c r="F29" i="1"/>
  <c r="G46" i="1"/>
  <c r="F46" i="1"/>
  <c r="F30" i="1"/>
  <c r="G30" i="1"/>
  <c r="G40" i="1"/>
  <c r="F40" i="1"/>
  <c r="G27" i="1"/>
  <c r="F27" i="1"/>
  <c r="G32" i="1"/>
  <c r="F32" i="1"/>
  <c r="G12" i="1"/>
  <c r="F12" i="1"/>
  <c r="G13" i="1"/>
  <c r="F13" i="1"/>
  <c r="G15" i="1"/>
  <c r="F15" i="1"/>
  <c r="G5" i="1"/>
  <c r="F5" i="1"/>
  <c r="F1" i="1"/>
  <c r="G1" i="1"/>
  <c r="G85" i="1"/>
  <c r="F85" i="1"/>
  <c r="G76" i="1"/>
  <c r="F76" i="1"/>
  <c r="G74" i="1"/>
  <c r="F74" i="1"/>
  <c r="G66" i="1"/>
  <c r="F66" i="1"/>
  <c r="G91" i="1"/>
  <c r="F91" i="1"/>
  <c r="G83" i="1"/>
  <c r="F83" i="1"/>
  <c r="G81" i="1"/>
  <c r="F81" i="1"/>
  <c r="G67" i="1"/>
  <c r="F67" i="1"/>
  <c r="F140" i="1"/>
  <c r="G140" i="1"/>
  <c r="F115" i="1"/>
  <c r="G115" i="1"/>
  <c r="G185" i="1"/>
  <c r="F185" i="1"/>
  <c r="G174" i="1"/>
  <c r="F174" i="1"/>
  <c r="G160" i="1"/>
  <c r="F160" i="1"/>
  <c r="G191" i="1"/>
  <c r="F191" i="1"/>
  <c r="G189" i="1"/>
  <c r="F189" i="1"/>
  <c r="G175" i="1"/>
  <c r="F175" i="1"/>
  <c r="G167" i="1"/>
  <c r="F167" i="1"/>
  <c r="G165" i="1"/>
  <c r="F165" i="1"/>
  <c r="G151" i="1"/>
  <c r="F151" i="1"/>
  <c r="G158" i="1"/>
  <c r="F158" i="1"/>
  <c r="F149" i="1"/>
  <c r="G149" i="1"/>
  <c r="G150" i="1"/>
  <c r="F150" i="1"/>
  <c r="F234" i="1"/>
  <c r="G234" i="1"/>
  <c r="G233" i="1"/>
  <c r="F233" i="1"/>
  <c r="F219" i="1"/>
  <c r="G219" i="1"/>
  <c r="G208" i="1"/>
  <c r="F208" i="1"/>
  <c r="G237" i="1"/>
  <c r="F237" i="1"/>
  <c r="G44" i="1"/>
  <c r="F44" i="1"/>
  <c r="G36" i="1"/>
  <c r="F36" i="1"/>
  <c r="G22" i="1"/>
  <c r="F22" i="1"/>
  <c r="G20" i="1"/>
  <c r="F20" i="1"/>
  <c r="G3" i="1"/>
  <c r="F124" i="1"/>
  <c r="G124" i="1"/>
  <c r="F118" i="1"/>
  <c r="G118" i="1"/>
  <c r="G8" i="1"/>
  <c r="F8" i="1"/>
  <c r="D87" i="1"/>
  <c r="E87" i="1" s="1"/>
  <c r="D89" i="1"/>
  <c r="E89" i="1" s="1"/>
  <c r="D78" i="1"/>
  <c r="E78" i="1" s="1"/>
  <c r="D64" i="1"/>
  <c r="E64" i="1" s="1"/>
  <c r="D95" i="1"/>
  <c r="E95" i="1" s="1"/>
  <c r="D93" i="1"/>
  <c r="E93" i="1" s="1"/>
  <c r="D79" i="1"/>
  <c r="E79" i="1" s="1"/>
  <c r="D71" i="1"/>
  <c r="E71" i="1" s="1"/>
  <c r="D69" i="1"/>
  <c r="E69" i="1" s="1"/>
  <c r="F138" i="1"/>
  <c r="G138" i="1"/>
  <c r="F114" i="1"/>
  <c r="F108" i="1"/>
  <c r="G108" i="1"/>
  <c r="F98" i="1"/>
  <c r="G98" i="1"/>
  <c r="G48" i="1"/>
  <c r="F48" i="1"/>
  <c r="G34" i="1"/>
  <c r="F34" i="1"/>
  <c r="G24" i="1"/>
  <c r="F24" i="1"/>
  <c r="G10" i="1"/>
  <c r="F10" i="1"/>
  <c r="F123" i="1"/>
  <c r="G123" i="1"/>
  <c r="F131" i="1"/>
  <c r="G131" i="1"/>
  <c r="F101" i="1"/>
  <c r="G101" i="1"/>
  <c r="F134" i="1"/>
  <c r="G134" i="1"/>
  <c r="D137" i="1"/>
  <c r="E137" i="1" s="1"/>
  <c r="F121" i="1"/>
  <c r="G121" i="1"/>
  <c r="D112" i="1"/>
  <c r="E112" i="1" s="1"/>
  <c r="F144" i="1"/>
  <c r="G144" i="1"/>
  <c r="D141" i="1"/>
  <c r="E141" i="1" s="1"/>
  <c r="F128" i="1"/>
  <c r="G128" i="1"/>
  <c r="D119" i="1"/>
  <c r="E119" i="1" s="1"/>
  <c r="F106" i="1"/>
  <c r="G106" i="1"/>
  <c r="D103" i="1"/>
  <c r="E103" i="1" s="1"/>
  <c r="F111" i="1"/>
  <c r="G111" i="1"/>
  <c r="D102" i="1"/>
  <c r="E102" i="1" s="1"/>
  <c r="F182" i="1"/>
  <c r="G182" i="1"/>
  <c r="F145" i="1"/>
  <c r="G145" i="1"/>
  <c r="G146" i="1"/>
  <c r="F146" i="1"/>
  <c r="F232" i="1"/>
  <c r="G232" i="1"/>
  <c r="G220" i="1"/>
  <c r="F220" i="1"/>
  <c r="F209" i="1"/>
  <c r="G209" i="1"/>
  <c r="F210" i="1"/>
  <c r="G210" i="1"/>
  <c r="G227" i="1"/>
  <c r="F227" i="1"/>
  <c r="G215" i="1"/>
  <c r="F215" i="1"/>
  <c r="G213" i="1"/>
  <c r="F213" i="1"/>
  <c r="D2" i="1"/>
  <c r="E2" i="1" s="1"/>
  <c r="F86" i="1"/>
  <c r="G86" i="1"/>
  <c r="F90" i="1"/>
  <c r="G90" i="1"/>
  <c r="F88" i="1"/>
  <c r="G88" i="1"/>
  <c r="F77" i="1"/>
  <c r="G77" i="1"/>
  <c r="F73" i="1"/>
  <c r="G73" i="1"/>
  <c r="F75" i="1"/>
  <c r="G75" i="1"/>
  <c r="F65" i="1"/>
  <c r="G65" i="1"/>
  <c r="F94" i="1"/>
  <c r="G94" i="1"/>
  <c r="F96" i="1"/>
  <c r="G96" i="1"/>
  <c r="F92" i="1"/>
  <c r="G92" i="1"/>
  <c r="F82" i="1"/>
  <c r="G82" i="1"/>
  <c r="F84" i="1"/>
  <c r="G84" i="1"/>
  <c r="F80" i="1"/>
  <c r="G80" i="1"/>
  <c r="F70" i="1"/>
  <c r="G70" i="1"/>
  <c r="F72" i="1"/>
  <c r="G72" i="1"/>
  <c r="F68" i="1"/>
  <c r="G68" i="1"/>
  <c r="F58" i="1"/>
  <c r="G58" i="1"/>
  <c r="F60" i="1"/>
  <c r="G60" i="1"/>
  <c r="F56" i="1"/>
  <c r="G56" i="1"/>
  <c r="F61" i="1"/>
  <c r="G61" i="1"/>
  <c r="F63" i="1"/>
  <c r="G63" i="1"/>
  <c r="F53" i="1"/>
  <c r="G53" i="1"/>
  <c r="F49" i="1"/>
  <c r="G49" i="1"/>
  <c r="F51" i="1"/>
  <c r="G51" i="1"/>
  <c r="D133" i="1"/>
  <c r="E133" i="1" s="1"/>
  <c r="F125" i="1"/>
  <c r="G125" i="1"/>
  <c r="D122" i="1"/>
  <c r="E122" i="1" s="1"/>
  <c r="F142" i="1"/>
  <c r="G142" i="1"/>
  <c r="D139" i="1"/>
  <c r="E139" i="1" s="1"/>
  <c r="F132" i="1"/>
  <c r="G132" i="1"/>
  <c r="D129" i="1"/>
  <c r="E129" i="1" s="1"/>
  <c r="F116" i="1"/>
  <c r="G116" i="1"/>
  <c r="D107" i="1"/>
  <c r="E107" i="1" s="1"/>
  <c r="F109" i="1"/>
  <c r="G109" i="1"/>
  <c r="D100" i="1"/>
  <c r="E100" i="1" s="1"/>
  <c r="F99" i="1"/>
  <c r="G99" i="1"/>
  <c r="G181" i="1"/>
  <c r="F181" i="1"/>
  <c r="G172" i="1"/>
  <c r="F172" i="1"/>
  <c r="G170" i="1"/>
  <c r="F170" i="1"/>
  <c r="G162" i="1"/>
  <c r="F162" i="1"/>
  <c r="G187" i="1"/>
  <c r="F187" i="1"/>
  <c r="G179" i="1"/>
  <c r="F179" i="1"/>
  <c r="G177" i="1"/>
  <c r="F177" i="1"/>
  <c r="G163" i="1"/>
  <c r="F163" i="1"/>
  <c r="G155" i="1"/>
  <c r="F155" i="1"/>
  <c r="G153" i="1"/>
  <c r="F153" i="1"/>
  <c r="G148" i="1"/>
  <c r="F148" i="1"/>
  <c r="F147" i="1"/>
  <c r="G147" i="1"/>
  <c r="G231" i="1"/>
  <c r="F231" i="1"/>
  <c r="F221" i="1"/>
  <c r="G221" i="1"/>
  <c r="G222" i="1"/>
  <c r="F222" i="1"/>
  <c r="F239" i="1"/>
  <c r="G239" i="1"/>
  <c r="G223" i="1"/>
  <c r="F223" i="1"/>
  <c r="D59" i="1"/>
  <c r="E59" i="1" s="1"/>
  <c r="D55" i="1"/>
  <c r="E55" i="1" s="1"/>
  <c r="D57" i="1"/>
  <c r="E57" i="1" s="1"/>
  <c r="D62" i="1"/>
  <c r="E62" i="1" s="1"/>
  <c r="D52" i="1"/>
  <c r="E52" i="1" s="1"/>
  <c r="D54" i="1"/>
  <c r="E54" i="1" s="1"/>
  <c r="D50" i="1"/>
  <c r="E50" i="1" s="1"/>
  <c r="D135" i="1"/>
  <c r="E135" i="1" s="1"/>
  <c r="F136" i="1"/>
  <c r="G136" i="1"/>
  <c r="D126" i="1"/>
  <c r="E126" i="1" s="1"/>
  <c r="F113" i="1"/>
  <c r="G113" i="1"/>
  <c r="D143" i="1"/>
  <c r="E143" i="1" s="1"/>
  <c r="F130" i="1"/>
  <c r="G130" i="1"/>
  <c r="D127" i="1"/>
  <c r="E127" i="1" s="1"/>
  <c r="F120" i="1"/>
  <c r="G120" i="1"/>
  <c r="D117" i="1"/>
  <c r="E117" i="1" s="1"/>
  <c r="F104" i="1"/>
  <c r="G104" i="1"/>
  <c r="D110" i="1"/>
  <c r="E110" i="1" s="1"/>
  <c r="F97" i="1"/>
  <c r="G97" i="1"/>
  <c r="D183" i="1"/>
  <c r="E183" i="1" s="1"/>
  <c r="F230" i="1"/>
  <c r="G230" i="1"/>
  <c r="G229" i="1"/>
  <c r="F229" i="1"/>
  <c r="F217" i="1"/>
  <c r="G217" i="1"/>
  <c r="G218" i="1"/>
  <c r="F218" i="1"/>
  <c r="F235" i="1"/>
  <c r="G235" i="1"/>
  <c r="G225" i="1"/>
  <c r="F225" i="1"/>
  <c r="G211" i="1"/>
  <c r="F211" i="1"/>
  <c r="G203" i="1"/>
  <c r="F203" i="1"/>
  <c r="G186" i="1"/>
  <c r="G184" i="1"/>
  <c r="G173" i="1"/>
  <c r="G169" i="1"/>
  <c r="G171" i="1"/>
  <c r="G161" i="1"/>
  <c r="G190" i="1"/>
  <c r="G192" i="1"/>
  <c r="G188" i="1"/>
  <c r="G178" i="1"/>
  <c r="G180" i="1"/>
  <c r="G176" i="1"/>
  <c r="G166" i="1"/>
  <c r="G168" i="1"/>
  <c r="G164" i="1"/>
  <c r="G154" i="1"/>
  <c r="G156" i="1"/>
  <c r="G152" i="1"/>
  <c r="G157" i="1"/>
  <c r="G159" i="1"/>
  <c r="D240" i="1"/>
  <c r="E240" i="1" s="1"/>
  <c r="G201" i="1"/>
  <c r="F201" i="1"/>
  <c r="G196" i="1"/>
  <c r="F196" i="1"/>
  <c r="F194" i="1"/>
  <c r="G278" i="1"/>
  <c r="F267" i="1"/>
  <c r="G267" i="1"/>
  <c r="F258" i="1"/>
  <c r="G288" i="1"/>
  <c r="F228" i="1"/>
  <c r="F224" i="1"/>
  <c r="F269" i="1"/>
  <c r="G269" i="1"/>
  <c r="F276" i="1"/>
  <c r="G276" i="1"/>
  <c r="F272" i="1"/>
  <c r="G272" i="1"/>
  <c r="G262" i="1"/>
  <c r="F264" i="1"/>
  <c r="G264" i="1"/>
  <c r="F260" i="1"/>
  <c r="G260" i="1"/>
  <c r="F250" i="1"/>
  <c r="G250" i="1"/>
  <c r="G252" i="1"/>
  <c r="F248" i="1"/>
  <c r="G248" i="1"/>
  <c r="F253" i="1"/>
  <c r="G253" i="1"/>
  <c r="F255" i="1"/>
  <c r="G255" i="1"/>
  <c r="G245" i="1"/>
  <c r="F241" i="1"/>
  <c r="G241" i="1"/>
  <c r="F243" i="1"/>
  <c r="G243" i="1"/>
  <c r="F326" i="1"/>
  <c r="G326" i="1"/>
  <c r="G316" i="1"/>
  <c r="F316" i="1"/>
  <c r="D238" i="1"/>
  <c r="E238" i="1" s="1"/>
  <c r="D236" i="1"/>
  <c r="E236" i="1" s="1"/>
  <c r="G206" i="1"/>
  <c r="F206" i="1"/>
  <c r="G198" i="1"/>
  <c r="F198" i="1"/>
  <c r="F282" i="1"/>
  <c r="G282" i="1"/>
  <c r="F268" i="1"/>
  <c r="G265" i="1"/>
  <c r="F284" i="1"/>
  <c r="G284" i="1"/>
  <c r="F275" i="1"/>
  <c r="F205" i="1"/>
  <c r="F197" i="1"/>
  <c r="F195" i="1"/>
  <c r="G195" i="1"/>
  <c r="F277" i="1"/>
  <c r="F286" i="1"/>
  <c r="G286" i="1"/>
  <c r="F283" i="1"/>
  <c r="G314" i="1"/>
  <c r="F314" i="1"/>
  <c r="G330" i="1"/>
  <c r="G317" i="1"/>
  <c r="G306" i="1"/>
  <c r="F306" i="1"/>
  <c r="F336" i="1"/>
  <c r="F333" i="1"/>
  <c r="G307" i="1"/>
  <c r="F307" i="1"/>
  <c r="F298" i="1"/>
  <c r="G361" i="1"/>
  <c r="F361" i="1"/>
  <c r="G374" i="1"/>
  <c r="F374" i="1"/>
  <c r="G357" i="1"/>
  <c r="F357" i="1"/>
  <c r="D279" i="1"/>
  <c r="E279" i="1" s="1"/>
  <c r="D281" i="1"/>
  <c r="E281" i="1" s="1"/>
  <c r="D270" i="1"/>
  <c r="E270" i="1" s="1"/>
  <c r="D256" i="1"/>
  <c r="E256" i="1" s="1"/>
  <c r="D287" i="1"/>
  <c r="E287" i="1" s="1"/>
  <c r="D285" i="1"/>
  <c r="E285" i="1" s="1"/>
  <c r="D271" i="1"/>
  <c r="E271" i="1" s="1"/>
  <c r="D273" i="1"/>
  <c r="E273" i="1" s="1"/>
  <c r="D263" i="1"/>
  <c r="E263" i="1" s="1"/>
  <c r="D259" i="1"/>
  <c r="E259" i="1" s="1"/>
  <c r="D261" i="1"/>
  <c r="E261" i="1" s="1"/>
  <c r="D251" i="1"/>
  <c r="E251" i="1" s="1"/>
  <c r="D247" i="1"/>
  <c r="E247" i="1" s="1"/>
  <c r="D249" i="1"/>
  <c r="E249" i="1" s="1"/>
  <c r="D254" i="1"/>
  <c r="E254" i="1" s="1"/>
  <c r="D244" i="1"/>
  <c r="E244" i="1" s="1"/>
  <c r="D246" i="1"/>
  <c r="E246" i="1" s="1"/>
  <c r="D242" i="1"/>
  <c r="E242" i="1" s="1"/>
  <c r="D327" i="1"/>
  <c r="E327" i="1" s="1"/>
  <c r="D325" i="1"/>
  <c r="E325" i="1" s="1"/>
  <c r="F305" i="1"/>
  <c r="G332" i="1"/>
  <c r="F332" i="1"/>
  <c r="G321" i="1"/>
  <c r="F321" i="1"/>
  <c r="F312" i="1"/>
  <c r="F309" i="1"/>
  <c r="G294" i="1"/>
  <c r="F294" i="1"/>
  <c r="G352" i="1"/>
  <c r="F352" i="1"/>
  <c r="G359" i="1"/>
  <c r="F359" i="1"/>
  <c r="G342" i="1"/>
  <c r="F342" i="1"/>
  <c r="G334" i="1"/>
  <c r="F334" i="1"/>
  <c r="G323" i="1"/>
  <c r="F323" i="1"/>
  <c r="G308" i="1"/>
  <c r="F308" i="1"/>
  <c r="G369" i="1"/>
  <c r="F369" i="1"/>
  <c r="G382" i="1"/>
  <c r="F382" i="1"/>
  <c r="G350" i="1"/>
  <c r="F350" i="1"/>
  <c r="G329" i="1"/>
  <c r="F329" i="1"/>
  <c r="G318" i="1"/>
  <c r="F318" i="1"/>
  <c r="G315" i="1"/>
  <c r="F315" i="1"/>
  <c r="G331" i="1"/>
  <c r="F331" i="1"/>
  <c r="G310" i="1"/>
  <c r="F310" i="1"/>
  <c r="G299" i="1"/>
  <c r="F299" i="1"/>
  <c r="G365" i="1"/>
  <c r="F365" i="1"/>
  <c r="G378" i="1"/>
  <c r="F378" i="1"/>
  <c r="G343" i="1"/>
  <c r="F343" i="1"/>
  <c r="G303" i="1"/>
  <c r="F303" i="1"/>
  <c r="G289" i="1"/>
  <c r="F289" i="1"/>
  <c r="G362" i="1"/>
  <c r="F362" i="1"/>
  <c r="G366" i="1"/>
  <c r="F366" i="1"/>
  <c r="G370" i="1"/>
  <c r="F370" i="1"/>
  <c r="G353" i="1"/>
  <c r="F353" i="1"/>
  <c r="G375" i="1"/>
  <c r="F375" i="1"/>
  <c r="G379" i="1"/>
  <c r="F379" i="1"/>
  <c r="G383" i="1"/>
  <c r="F383" i="1"/>
  <c r="G360" i="1"/>
  <c r="F360" i="1"/>
  <c r="G346" i="1"/>
  <c r="F346" i="1"/>
  <c r="G344" i="1"/>
  <c r="F344" i="1"/>
  <c r="G351" i="1"/>
  <c r="F351" i="1"/>
  <c r="G337" i="1"/>
  <c r="F337" i="1"/>
  <c r="G293" i="1"/>
  <c r="F293" i="1"/>
  <c r="G291" i="1"/>
  <c r="F291" i="1"/>
  <c r="G364" i="1"/>
  <c r="F364" i="1"/>
  <c r="G368" i="1"/>
  <c r="F368" i="1"/>
  <c r="G372" i="1"/>
  <c r="F372" i="1"/>
  <c r="G373" i="1"/>
  <c r="F373" i="1"/>
  <c r="G377" i="1"/>
  <c r="F377" i="1"/>
  <c r="G381" i="1"/>
  <c r="F381" i="1"/>
  <c r="G358" i="1"/>
  <c r="F358" i="1"/>
  <c r="G356" i="1"/>
  <c r="F356" i="1"/>
  <c r="G348" i="1"/>
  <c r="F348" i="1"/>
  <c r="G349" i="1"/>
  <c r="F349" i="1"/>
  <c r="G341" i="1"/>
  <c r="F341" i="1"/>
  <c r="G339" i="1"/>
  <c r="F339" i="1"/>
  <c r="G384" i="1" l="1"/>
  <c r="F384" i="1"/>
  <c r="F328" i="1"/>
  <c r="G328" i="1"/>
  <c r="G266" i="1"/>
  <c r="F266" i="1"/>
  <c r="G363" i="1"/>
  <c r="F363" i="1"/>
  <c r="F19" i="1"/>
  <c r="G19" i="1"/>
  <c r="F324" i="1"/>
  <c r="F199" i="1"/>
  <c r="F313" i="1"/>
  <c r="G313" i="1"/>
  <c r="G347" i="1"/>
  <c r="F347" i="1"/>
  <c r="F335" i="1"/>
  <c r="F226" i="1"/>
  <c r="G105" i="1"/>
  <c r="G18" i="1"/>
  <c r="G340" i="1"/>
  <c r="F340" i="1"/>
  <c r="G371" i="1"/>
  <c r="F371" i="1"/>
  <c r="G311" i="1"/>
  <c r="F311" i="1"/>
  <c r="G304" i="1"/>
  <c r="F304" i="1"/>
  <c r="F274" i="1"/>
  <c r="G274" i="1"/>
  <c r="G376" i="1"/>
  <c r="F376" i="1"/>
  <c r="F9" i="1"/>
  <c r="G9" i="1"/>
  <c r="F35" i="1"/>
  <c r="G35" i="1"/>
  <c r="G292" i="1"/>
  <c r="F292" i="1"/>
  <c r="G320" i="1"/>
  <c r="F320" i="1"/>
  <c r="G207" i="1"/>
  <c r="F207" i="1"/>
  <c r="F103" i="1"/>
  <c r="G103" i="1"/>
  <c r="F137" i="1"/>
  <c r="G137" i="1"/>
  <c r="G93" i="1"/>
  <c r="F93" i="1"/>
  <c r="G89" i="1"/>
  <c r="F89" i="1"/>
  <c r="F242" i="1"/>
  <c r="G242" i="1"/>
  <c r="F249" i="1"/>
  <c r="G249" i="1"/>
  <c r="F259" i="1"/>
  <c r="G259" i="1"/>
  <c r="G285" i="1"/>
  <c r="F285" i="1"/>
  <c r="G281" i="1"/>
  <c r="F281" i="1"/>
  <c r="G236" i="1"/>
  <c r="F236" i="1"/>
  <c r="F183" i="1"/>
  <c r="G183" i="1"/>
  <c r="F143" i="1"/>
  <c r="G143" i="1"/>
  <c r="G54" i="1"/>
  <c r="F54" i="1"/>
  <c r="G55" i="1"/>
  <c r="F55" i="1"/>
  <c r="F129" i="1"/>
  <c r="G129" i="1"/>
  <c r="F246" i="1"/>
  <c r="G246" i="1"/>
  <c r="F247" i="1"/>
  <c r="G247" i="1"/>
  <c r="F263" i="1"/>
  <c r="G263" i="1"/>
  <c r="G287" i="1"/>
  <c r="F287" i="1"/>
  <c r="G279" i="1"/>
  <c r="F279" i="1"/>
  <c r="G238" i="1"/>
  <c r="F238" i="1"/>
  <c r="F127" i="1"/>
  <c r="G127" i="1"/>
  <c r="G52" i="1"/>
  <c r="F52" i="1"/>
  <c r="G59" i="1"/>
  <c r="F59" i="1"/>
  <c r="F107" i="1"/>
  <c r="G107" i="1"/>
  <c r="F133" i="1"/>
  <c r="G133" i="1"/>
  <c r="F102" i="1"/>
  <c r="G102" i="1"/>
  <c r="F112" i="1"/>
  <c r="G112" i="1"/>
  <c r="G69" i="1"/>
  <c r="F69" i="1"/>
  <c r="G95" i="1"/>
  <c r="F95" i="1"/>
  <c r="G87" i="1"/>
  <c r="F87" i="1"/>
  <c r="F325" i="1"/>
  <c r="G325" i="1"/>
  <c r="F251" i="1"/>
  <c r="G251" i="1"/>
  <c r="G256" i="1"/>
  <c r="F256" i="1"/>
  <c r="G62" i="1"/>
  <c r="F62" i="1"/>
  <c r="F100" i="1"/>
  <c r="G100" i="1"/>
  <c r="F122" i="1"/>
  <c r="G122" i="1"/>
  <c r="G2" i="1"/>
  <c r="F2" i="1"/>
  <c r="F141" i="1"/>
  <c r="G141" i="1"/>
  <c r="G71" i="1"/>
  <c r="F71" i="1"/>
  <c r="G64" i="1"/>
  <c r="F64" i="1"/>
  <c r="F244" i="1"/>
  <c r="G244" i="1"/>
  <c r="F273" i="1"/>
  <c r="G273" i="1"/>
  <c r="F117" i="1"/>
  <c r="G117" i="1"/>
  <c r="F135" i="1"/>
  <c r="G135" i="1"/>
  <c r="F327" i="1"/>
  <c r="G327" i="1"/>
  <c r="F254" i="1"/>
  <c r="G254" i="1"/>
  <c r="F261" i="1"/>
  <c r="G261" i="1"/>
  <c r="F271" i="1"/>
  <c r="G271" i="1"/>
  <c r="G270" i="1"/>
  <c r="F270" i="1"/>
  <c r="F240" i="1"/>
  <c r="G240" i="1"/>
  <c r="F110" i="1"/>
  <c r="G110" i="1"/>
  <c r="F126" i="1"/>
  <c r="G126" i="1"/>
  <c r="G50" i="1"/>
  <c r="F50" i="1"/>
  <c r="G57" i="1"/>
  <c r="F57" i="1"/>
  <c r="F139" i="1"/>
  <c r="G139" i="1"/>
  <c r="F119" i="1"/>
  <c r="G119" i="1"/>
  <c r="G79" i="1"/>
  <c r="F79" i="1"/>
  <c r="G78" i="1"/>
  <c r="F78" i="1"/>
</calcChain>
</file>

<file path=xl/sharedStrings.xml><?xml version="1.0" encoding="utf-8"?>
<sst xmlns="http://schemas.openxmlformats.org/spreadsheetml/2006/main" count="384" uniqueCount="384">
  <si>
    <t>&lt;signal name="N$LEDG13"&gt;
&lt;contactref element="LED13" pad="1"/&gt;
&lt;wire x1="2.91666875" y1="-21.36666875" x2="3.19381875" y2="-21.08951875" width="0.1016" layer="1"/&gt;
&lt;wire x1="3.19381875" y1="-20.701496875" x2="3.19381875" y2="-21.08951875" width="0.1016" layer="1"/&gt;
&lt;wire x1="3.19381875" y1="-20.701496875" x2="2.56829375" y2="-20.075971875" width="0.1016" layer="1"/&gt;
&lt;wire x1="2.757225" y1="-18.729296875" x2="2.56829375" y2="-18.918228125" width="0.1016" layer="1"/&gt;
&lt;wire x1="2.56829375" y1="-18.918228125" x2="2.56829375" y2="-20.075971875" width="0.1016" layer="1"/&gt;
&lt;via x="2.757225" y="-18.729296875" extent="1-16" drill="0.25"/&gt;
&lt;contactref element="IC1" pad="6"/&gt;
&lt;wire x1="4.678671875" y1="-17.6" x2="3.294675" y2="-17.6" width="0.1016" layer="16"/&gt;
&lt;wire x1="2.757225" y1="-18.13745" x2="2.757225" y2="-18.729296875" width="0.1016" layer="16"/&gt;
&lt;wire x1="3.294675" y1="-17.6" x2="2.757225" y2="-18.13745" width="0.1016" layer="16"/&gt;
&lt;/signal&gt;</t>
  </si>
  <si>
    <t xml:space="preserve">
&lt;signal name="N$LEDR13"&gt;
&lt;contactref element="IC1" pad="5"/&gt;
&lt;contactref element="LED13" pad="4"/&gt;
&lt;wire x1="1.31666875" y1="-21.36666875" x2="1.31666875" y2="-19.5712625" width="0.1016" layer="1"/&gt;
&lt;wire x1="1.31666875" y1="-19.5712625" x2="1.324415625" y2="-19.563515625" width="0.1016" layer="1"/&gt;
&lt;via x="1.324415625" y="-19.563515625" extent="1-16" drill="0.25"/&gt;
&lt;wire x1="4.678671875" y1="-18.1" x2="4.6132" y2="-18.165471875" width="0.1016" layer="16"/&gt;
&lt;wire x1="4.6132" y1="-18.165471875" x2="3.587703125" y2="-18.165471875" width="0.1016" layer="16"/&gt;
&lt;wire x1="3.587703125" y1="-18.165471875" x2="3.287025" y2="-18.46615" width="0.1016" layer="16"/&gt;
&lt;wire x1="2.992190625" y1="-19.315159375" x2="1.572771875" y2="-19.315159375" width="0.1016" layer="16"/&gt;
&lt;wire x1="1.572771875" y1="-19.315159375" x2="1.324415625" y2="-19.563515625" width="0.1016" layer="16"/&gt;
&lt;wire x1="3.287025" y1="-18.46615" x2="3.287025" y2="-19.020325" width="0.1016" layer="16"/&gt;
&lt;wire x1="3.287025" y1="-19.020325" x2="2.992190625" y2="-19.315159375" width="0.1016" layer="16"/&gt;
&lt;/signal&gt;</t>
  </si>
  <si>
    <t xml:space="preserve">
&lt;signal name="N$LEDB13"&gt;
&lt;contactref element="LED13" pad="2"/&gt;
&lt;wire x1="3.112965625" y1="-19.859040625" x2="3.192975" y2="-19.859040625" width="0.1016" layer="1"/&gt;
&lt;wire x1="3.572965625" y1="-20.23903125" x2="3.192975" y2="-19.859040625" width="0.1016" layer="1"/&gt;
&lt;wire x1="3.572965625" y1="-21.974040625" x2="3.2803375" y2="-22.26666875" width="0.1016" layer="1"/&gt;
&lt;wire x1="2.91666875" y1="-22.26666875" x2="3.2803375" y2="-22.26666875" width="0.1016" layer="1"/&gt;
&lt;wire x1="3.572965625" y1="-20.23903125" x2="3.572965625" y2="-21.974040625" width="0.1016" layer="1"/&gt;
&lt;via x="3.112965625" y="-19.859040625" extent="1-16" drill="0.25"/&gt;
&lt;contactref element="IC1" pad="4"/&gt;
&lt;wire x1="3.112965625" y1="-19.859040625" x2="3.112965625" y2="-19.6112" width="0.1016" layer="16"/&gt;
&lt;wire x1="3.112965625" y1="-19.6112" x2="3.636228125" y2="-19.0879375" width="0.1016" layer="16"/&gt;
&lt;wire x1="3.636228125" y1="-19.0879375" x2="3.636228125" y2="-18.715396875" width="0.1016" layer="16"/&gt;
&lt;wire x1="3.751625" y1="-18.6" x2="4.678671875" y2="-18.6" width="0.1016" layer="16"/&gt;
&lt;wire x1="3.636228125" y1="-18.715396875" x2="3.751625" y2="-18.6" width="0.1016" layer="16"/&gt;
&lt;/signal&gt;</t>
  </si>
  <si>
    <t xml:space="preserve">
&lt;signal name="N$LEDG14"&gt;
&lt;contactref element="LED14" pad="1"/&gt;
&lt;wire x1="7.15" y1="-21.36666875" x2="7.15" y2="-20.866015625" width="0.1016" layer="1"/&gt;
&lt;wire x1="7.15" y1="-20.866015625" x2="7.295596875" y2="-20.72041875" width="0.1016" layer="1"/&gt;
&lt;via x="7.295596875" y="-20.72041875" extent="1-16" drill="0.25"/&gt;
&lt;contactref element="IC1" pad="9"/&gt;
&lt;wire x1="7.295596875" y1="-20.72041875" x2="7.95975" y2="-20.056265625" width="0.1016" layer="16"/&gt;
&lt;wire x1="5.50790625" y1="-16.1" x2="4.678671875" y2="-16.1" width="0.1016" layer="16"/&gt;
&lt;wire x1="7.95975" y1="-20.056265625" x2="7.95975" y2="-18.55184375" width="0.1016" layer="16"/&gt;
&lt;wire x1="7.95975" y1="-18.55184375" x2="5.50790625" y2="-16.1" width="0.1016" layer="16"/&gt;
&lt;/signal&gt;</t>
  </si>
  <si>
    <t xml:space="preserve">
&lt;signal name="N$LEDR14"&gt;
&lt;contactref element="IC1" pad="8"/&gt;
&lt;contactref element="LED14" pad="4"/&gt;
&lt;wire x1="5.55" y1="-21.36666875" x2="5.55" y2="-20.729875" width="0.1016" layer="1"/&gt;
&lt;wire x1="5.55" y1="-20.729875" x2="5.555684375" y2="-20.724190625" width="0.1016" layer="1"/&gt;
&lt;via x="5.555684375" y="-20.724190625" extent="1-16" drill="0.25"/&gt;
&lt;wire x1="4.678671875" y1="-16.6" x2="5.55691875" y2="-16.6" width="0.1016" layer="16"/&gt;
&lt;wire x1="7.61978125" y1="-18.6628625" x2="7.61978125" y2="-19.8159125" width="0.1016" layer="16"/&gt;
&lt;wire x1="7.61978125" y1="-19.8159125" x2="7.279784375" y2="-20.155909375" width="0.1016" layer="16"/&gt;
&lt;wire x1="6.20606875" y1="-20.990275" x2="5.82176875" y2="-20.990275" width="0.1016" layer="16"/&gt;
&lt;wire x1="5.82176875" y1="-20.990275" x2="5.555684375" y2="-20.724190625" width="0.1016" layer="16"/&gt;
&lt;wire x1="7.040434375" y1="-20.155909375" x2="6.20606875" y2="-20.990275" width="0.1016" layer="16"/&gt;
&lt;wire x1="5.55691875" y1="-16.6" x2="7.61978125" y2="-18.6628625" width="0.1016" layer="16"/&gt;
&lt;wire x1="7.279784375" y1="-20.155909375" x2="7.040434375" y2="-20.155909375" width="0.1016" layer="16"/&gt;
&lt;/signal&gt;</t>
  </si>
  <si>
    <t xml:space="preserve">
&lt;signal name="N$LEDB14"&gt;
&lt;contactref element="LED14" pad="2"/&gt;
&lt;wire x1="7.074784375" y1="-19.497059375" x2="7.074784375" y2="-19.73541875" width="0.1016" layer="1"/&gt;
&lt;wire x1="7.877246875" y1="-20.53788125" x2="7.074784375" y2="-19.73541875" width="0.1016" layer="1"/&gt;
&lt;wire x1="7.877246875" y1="-20.53788125" x2="7.877246875" y2="-21.858715625" width="0.1016" layer="1"/&gt;
&lt;wire x1="7.877246875" y1="-21.858715625" x2="7.46929375" y2="-22.26666875" width="0.1016" layer="1"/&gt;
&lt;wire x1="7.15" y1="-22.26666875" x2="7.46929375" y2="-22.26666875" width="0.1016" layer="1"/&gt;
&lt;via x="7.074784375" y="-19.497059375" extent="1-16" drill="0.25"/&gt;
&lt;contactref element="IC1" pad="7"/&gt;
&lt;wire x1="4.678671875" y1="-17.1" x2="5.5617625" y2="-17.1" width="0.1016" layer="16"/&gt;
&lt;wire x1="7.074784375" y1="-18.613021875" x2="7.074784375" y2="-19.497059375" width="0.1016" layer="16"/&gt;
&lt;wire x1="5.5617625" y1="-17.1" x2="7.074784375" y2="-18.613021875" width="0.1016" layer="16"/&gt;
&lt;/signal&gt;</t>
  </si>
  <si>
    <t xml:space="preserve">
&lt;signal name="N$LEDB10"&gt;
&lt;contactref element="IC1" pad="10"/&gt;
&lt;contactref element="LED10" pad="2"/&gt;
&lt;wire x1="7.61105" y1="-16.489728125" x2="7.800378125" y2="-16.67905625" width="0.1016" layer="1"/&gt;
&lt;wire x1="7.800378125" y1="-17.68599375" x2="7.4530375" y2="-18.033334375" width="0.1016" layer="1"/&gt;
&lt;wire x1="7.15" y1="-18.033334375" x2="7.4530375" y2="-18.033334375" width="0.1016" layer="1"/&gt;
&lt;wire x1="7.800378125" y1="-16.67905625" x2="7.800378125" y2="-17.68599375" width="0.1016" layer="1"/&gt;
&lt;via x="7.61105" y="-16.489728125" extent="1-16" drill="0.25"/&gt;
&lt;wire x1="4.678671875" y1="-15.6" x2="5.42571875" y2="-15.6" width="0.1016" layer="16"/&gt;
&lt;wire x1="7.411490625" y1="-16.6892875" x2="6.51500625" y2="-16.6892875" width="0.1016" layer="16"/&gt;
&lt;wire x1="7.411490625" y1="-16.6892875" x2="7.61105" y2="-16.489728125" width="0.1016" layer="16"/&gt;
&lt;wire x1="5.42571875" y1="-15.6" x2="6.51500625" y2="-16.6892875" width="0.1016" layer="16"/&gt;
&lt;/signal&gt;</t>
  </si>
  <si>
    <t xml:space="preserve">
&lt;signal name="N$LEDR10"&gt;
&lt;contactref element="IC1" pad="11"/&gt;
&lt;contactref element="LED10" pad="4"/&gt;
&lt;wire x1="5.55" y1="-17.133334375" x2="5.55" y2="-15.4090125" width="0.1016" layer="1"/&gt;
&lt;wire x1="5.55" y1="-15.4090125" x2="5.775103125" y2="-15.183909375" width="0.1016" layer="1"/&gt;
&lt;via x="5.775103125" y="-15.183909375" extent="1-16" drill="0.25"/&gt;
&lt;wire x1="4.678671875" y1="-15.1" x2="5.69119375" y2="-15.1" width="0.1016" layer="16"/&gt;
&lt;wire x1="5.69119375" y1="-15.1" x2="5.775103125" y2="-15.183909375" width="0.1016" layer="16"/&gt;
&lt;/signal&gt;</t>
  </si>
  <si>
    <t xml:space="preserve">
&lt;signal name="N$LEDG10"&gt;
&lt;contactref element="IC1" pad="12"/&gt;
&lt;contactref element="LED10" pad="1"/&gt;
&lt;wire x1="7.15" y1="-17.133334375" x2="6.839590625" y2="-16.822925" width="0.1016" layer="1"/&gt;
&lt;wire x1="6.9262125" y1="-16.1438625" x2="6.839590625" y2="-16.230484375" width="0.1016" layer="1"/&gt;
&lt;wire x1="6.839590625" y1="-16.230484375" x2="6.839590625" y2="-16.822925" width="0.1016" layer="1"/&gt;
&lt;via x="6.9262125" y="-16.1438625" extent="1-16" drill="0.25"/&gt;
&lt;wire x1="6.9262125" y1="-16.1438625" x2="6.5931875" y2="-16.1438625" width="0.1016" layer="16"/&gt;
&lt;wire x1="6.5931875" y1="-16.1438625" x2="6.327078125" y2="-15.877753125" width="0.1016" layer="16"/&gt;
&lt;wire x1="6.327078125" y1="-15.877753125" x2="6.327078125" y2="-14.986621875" width="0.1016" layer="16"/&gt;
&lt;wire x1="4.678671875" y1="-14.6" x2="5.94045625" y2="-14.6" width="0.1016" layer="16"/&gt;
&lt;wire x1="5.94045625" y1="-14.6" x2="6.327078125" y2="-14.986621875" width="0.1016" layer="16"/&gt;
&lt;/signal&gt;</t>
  </si>
  <si>
    <t xml:space="preserve">
&lt;signal name="N$LEDB9"&gt;
&lt;contactref element="IC1" pad="13"/&gt;
&lt;contactref element="LED9" pad="2"/&gt;
&lt;wire x1="3.259678125" y1="-16.244159375" x2="3.61878125" y2="-16.6032625" width="0.1016" layer="1"/&gt;
&lt;wire x1="3.61878125" y1="-16.6032625" x2="3.61878125" y2="-17.77468125" width="0.1016" layer="1"/&gt;
&lt;wire x1="3.61878125" y1="-17.77468125" x2="3.360128125" y2="-18.033334375" width="0.1016" layer="1"/&gt;
&lt;wire x1="2.91666875" y1="-18.033334375" x2="3.360128125" y2="-18.033334375" width="0.1016" layer="1"/&gt;
&lt;via x="3.259678125" y="-16.244159375" extent="1-16" drill="0.25"/&gt;
&lt;wire x1="4.678671875" y1="-14.1" x2="3.687665625" y2="-14.1" width="0.1016" layer="16"/&gt;
&lt;wire x1="3.51668125" y1="-14.270984375" x2="3.51668125" y2="-15.98715625" width="0.1016" layer="16"/&gt;
&lt;wire x1="3.51668125" y1="-15.98715625" x2="3.259678125" y2="-16.244159375" width="0.1016" layer="16"/&gt;
&lt;wire x1="3.687665625" y1="-14.1" x2="3.51668125" y2="-14.270984375" width="0.1016" layer="16"/&gt;
&lt;/signal&gt;</t>
  </si>
  <si>
    <t xml:space="preserve">
&lt;signal name="N$LEDR9"&gt;
&lt;contactref element="IC1" pad="14"/&gt;
&lt;contactref element="LED9" pad="4"/&gt;
&lt;wire x1="1.31666875" y1="-17.133334375" x2="1.31666875" y2="-16.521915625" width="0.1016" layer="1"/&gt;
&lt;wire x1="1.31666875" y1="-16.521915625" x2="1.319740625" y2="-16.51884375" width="0.1016" layer="1"/&gt;
&lt;via x="1.319740625" y="-16.51884375" extent="1-16" drill="0.25"/&gt;
&lt;wire x1="4.678671875" y1="-13.6" x2="3.56990625" y2="-13.6" width="0.1016" layer="16"/&gt;
&lt;wire x1="3.56990625" y1="-13.6" x2="3.259284375" y2="-13.910621875" width="0.1016" layer="16"/&gt;
&lt;wire x1="3.259284375" y1="-13.910621875" x2="3.259284375" y2="-15.300209375" width="0.1016" layer="16"/&gt;
&lt;wire x1="2.04065" y1="-16.51884375" x2="1.319740625" y2="-16.51884375" width="0.1016" layer="16"/&gt;
&lt;wire x1="3.259284375" y1="-15.300209375" x2="2.04065" y2="-16.51884375" width="0.1016" layer="16"/&gt;
&lt;/signal&gt;</t>
  </si>
  <si>
    <t xml:space="preserve">
&lt;signal name="N$LEDG9"&gt;
&lt;contactref element="IC1" pad="15"/&gt;
&lt;contactref element="LED9" pad="1"/&gt;
&lt;wire x1="2.7260125" y1="-14.512925" x2="2.647353125" y2="-14.591584375" width="0.1016" layer="1"/&gt;
&lt;wire x1="2.647353125" y1="-14.591584375" x2="2.647353125" y2="-16.86401875" width="0.1016" layer="1"/&gt;
&lt;wire x1="2.91666875" y1="-17.133334375" x2="2.647353125" y2="-16.86401875" width="0.1016" layer="1"/&gt;
&lt;via x="2.7260125" y="-14.512925" extent="1-16" drill="0.25"/&gt;
&lt;wire x1="2.7260125" y1="-14.512925" x2="2.7260125" y2="-13.878046875" width="0.1016" layer="16"/&gt;
&lt;wire x1="3.504059375" y1="-13.1" x2="4.678671875" y2="-13.1" width="0.1016" layer="16"/&gt;
&lt;wire x1="2.7260125" y1="-13.878046875" x2="3.504059375" y2="-13.1" width="0.1016" layer="16"/&gt;
&lt;/signal&gt;</t>
  </si>
  <si>
    <t xml:space="preserve">
&lt;signal name="N$LEDB6"&gt;
&lt;contactref element="IC1" pad="16"/&gt;
&lt;contactref element="LED6" pad="2"/&gt;
&lt;wire x1="7.73889375" y1="-10.612259375" x2="7.842871875" y2="-10.7162375" width="0.1016" layer="1"/&gt;
&lt;wire x1="7.842871875" y1="-10.7162375" x2="7.842871875" y2="-13.348359375" width="0.1016" layer="1"/&gt;
&lt;wire x1="7.842871875" y1="-13.348359375" x2="7.39123125" y2="-13.8" width="0.1016" layer="1"/&gt;
&lt;wire x1="7.15" y1="-13.8" x2="7.39123125" y2="-13.8" width="0.1016" layer="1"/&gt;
&lt;via x="7.73889375" y="-10.612259375" extent="1-16" drill="0.25"/&gt;
&lt;wire x1="7.73889375" y1="-10.612259375" x2="7.243971875" y2="-10.612259375" width="0.1016" layer="16"/&gt;
&lt;wire x1="7.243971875" y1="-10.612259375" x2="7.13125" y2="-10.72498125" width="0.1016" layer="16"/&gt;
&lt;wire x1="7.13125" y1="-10.72498125" x2="6.525721875" y2="-10.72498125" width="0.1016" layer="16"/&gt;
&lt;wire x1="6.3264125" y1="-10.924290625" x2="6.3264125" y2="-12.424728125" width="0.1016" layer="16"/&gt;
&lt;wire x1="5.5719" y1="-12.7082" x2="5.4637" y2="-12.6" width="0.1016" layer="16"/&gt;
&lt;wire x1="5.4637" y1="-12.6" x2="4.678671875" y2="-12.6" width="0.1016" layer="16"/&gt;
&lt;wire x1="6.3264125" y1="-12.424728125" x2="6.042940625" y2="-12.7082" width="0.1016" layer="16"/&gt;
&lt;wire x1="6.042940625" y1="-12.7082" x2="5.5719" y2="-12.7082" width="0.1016" layer="16"/&gt;
&lt;wire x1="6.525721875" y1="-10.72498125" x2="6.3264125" y2="-10.924290625" width="0.1016" layer="16"/&gt;
&lt;/signal&gt;</t>
  </si>
  <si>
    <t xml:space="preserve">
&lt;signal name="N$LEDR6"&gt;
&lt;contactref element="IC1" pad="17"/&gt;
&lt;contactref element="LED6" pad="4"/&gt;
&lt;wire x1="5.55" y1="-12.9" x2="5.55" y2="-12.419759375" width="0.1016" layer="1"/&gt;
&lt;wire x1="5.55" y1="-12.419759375" x2="5.79135625" y2="-12.178403125" width="0.1016" layer="1"/&gt;
&lt;via x="5.79135625" y="-12.178403125" extent="1-16" drill="0.25"/&gt;
&lt;wire x1="4.678671875" y1="-12.1" x2="5.712953125" y2="-12.1" width="0.1016" layer="16"/&gt;
&lt;wire x1="5.712953125" y1="-12.1" x2="5.79135625" y2="-12.178403125" width="0.1016" layer="16"/&gt;
&lt;/signal&gt;</t>
  </si>
  <si>
    <t xml:space="preserve">
&lt;signal name="N$LEDG6"&gt;
&lt;contactref element="IC1" pad="18"/&gt;
&lt;contactref element="LED6" pad="1"/&gt;
&lt;wire x1="7.15" y1="-12.9" x2="6.818265625" y2="-12.568265625" width="0.1016" layer="1"/&gt;
&lt;wire x1="6.911790625" y1="-10.195184375" x2="6.818265625" y2="-10.288709375" width="0.1016" layer="1"/&gt;
&lt;wire x1="6.818265625" y1="-10.288709375" x2="6.818265625" y2="-12.568265625" width="0.1016" layer="1"/&gt;
&lt;via x="6.911790625" y="-10.195184375" extent="1-16" drill="0.25"/&gt;
&lt;wire x1="4.678671875" y1="-11.6" x2="5.84291875" y2="-11.6" width="0.1016" layer="16"/&gt;
&lt;wire x1="6.01600625" y1="-11.4269125" x2="6.01600625" y2="-10.78788125" width="0.1016" layer="16"/&gt;
&lt;wire x1="6.608703125" y1="-10.195184375" x2="6.911790625" y2="-10.195184375" width="0.1016" layer="16"/&gt;
&lt;wire x1="5.84291875" y1="-11.6" x2="6.01600625" y2="-11.4269125" width="0.1016" layer="16"/&gt;
&lt;wire x1="6.01600625" y1="-10.78788125" x2="6.608703125" y2="-10.195184375" width="0.1016" layer="16"/&gt;
&lt;/signal&gt;</t>
  </si>
  <si>
    <t xml:space="preserve">
&lt;signal name="N$LEDB16"&gt;
&lt;contactref element="IC1" pad="53"/&gt;
&lt;contactref element="LED16" pad="2"/&gt;
&lt;wire x1="15.61666875" y1="-22.26666875" x2="15.61666875" y2="-22.980453125" width="0.1016" layer="1"/&gt;
&lt;wire x1="15.61666875" y1="-22.980453125" x2="15.6198875" y2="-22.983671875" width="0.1016" layer="1"/&gt;
&lt;via x="15.6198875" y="-22.983671875" extent="1-16" drill="0.25"/&gt;
&lt;wire x1="12.254671875" y1="-18.6" x2="13.1589" y2="-18.6" width="0.1016" layer="16"/&gt;
&lt;wire x1="13.5529875" y1="-18.2059125" x2="14.616884375" y2="-18.2059125" width="0.1016" layer="16"/&gt;
&lt;wire x1="15.15740625" y1="-19.790071875" x2="14.498759375" y2="-20.44871875" width="0.1016" layer="16"/&gt;
&lt;wire x1="14.498759375" y1="-20.44871875" x2="14.498759375" y2="-20.8146625" width="0.1016" layer="16"/&gt;
&lt;wire x1="15.6198875" y1="-21.935790625" x2="15.6198875" y2="-22.983671875" width="0.1016" layer="16"/&gt;
&lt;wire x1="15.6198875" y1="-21.935790625" x2="14.498759375" y2="-20.8146625" width="0.1016" layer="16"/&gt;
&lt;wire x1="13.1589" y1="-18.6" x2="13.5529875" y2="-18.2059125" width="0.1016" layer="16"/&gt;
&lt;wire x1="14.616884375" y1="-18.2059125" x2="15.15740625" y2="-18.746434375" width="0.1016" layer="16"/&gt;
&lt;wire x1="15.15740625" y1="-18.746434375" x2="15.15740625" y2="-19.790071875" width="0.1016" layer="16"/&gt;
&lt;/signal&gt;</t>
  </si>
  <si>
    <t xml:space="preserve">
&lt;signal name="N$LEDR16"&gt;
&lt;contactref element="IC1" pad="52"/&gt;
&lt;contactref element="LED16" pad="4"/&gt;
&lt;wire x1="15.13603125" y1="-20.6599875" x2="14.72335" y2="-20.6599875" width="0.1016" layer="1"/&gt;
&lt;wire x1="14.01666875" y1="-21.36666875" x2="14.72335" y2="-20.6599875" width="0.1016" layer="1"/&gt;
&lt;via x="15.13603125" y="-20.6599875" extent="1-16" drill="0.25"/&gt;
&lt;wire x1="12.254671875" y1="-18.1" x2="13.222825" y2="-18.1" width="0.1016" layer="16"/&gt;
&lt;wire x1="13.222825" y1="-18.1" x2="13.39189375" y2="-17.93093125" width="0.1016" layer="16"/&gt;
&lt;wire x1="14.751725" y1="-17.93093125" x2="15.5351875" y2="-18.71439375" width="0.1016" layer="16"/&gt;
&lt;wire x1="15.5351875" y1="-18.71439375" x2="15.5351875" y2="-20.26083125" width="0.1016" layer="16"/&gt;
&lt;wire x1="15.5351875" y1="-20.26083125" x2="15.13603125" y2="-20.6599875" width="0.1016" layer="16"/&gt;
&lt;wire x1="13.39189375" y1="-17.93093125" x2="14.751725" y2="-17.93093125" width="0.1016" layer="16"/&gt;
&lt;/signal&gt;</t>
  </si>
  <si>
    <t xml:space="preserve">
&lt;signal name="N$LEDG16"&gt;
&lt;contactref element="IC1" pad="51"/&gt;
&lt;contactref element="LED16" pad="1"/&gt;
&lt;wire x1="15.61666875" y1="-21.36666875" x2="15.61666875" y2="-20.974065625" width="0.1016" layer="1"/&gt;
&lt;wire x1="15.61666875" y1="-20.974065625" x2="15.89535" y2="-20.695384375" width="0.1016" layer="1"/&gt;
&lt;via x="15.89535" y="-20.695384375" extent="1-16" drill="0.25"/&gt;
&lt;wire x1="15.89535" y1="-20.695384375" x2="15.89535" y2="-18.645825" width="0.1016" layer="16"/&gt;
&lt;wire x1="14.849525" y1="-17.6" x2="12.254671875" y2="-17.6" width="0.1016" layer="16"/&gt;
&lt;wire x1="15.89535" y1="-18.645825" x2="14.849525" y2="-17.6" width="0.1016" layer="16"/&gt;
&lt;/signal&gt;</t>
  </si>
  <si>
    <t xml:space="preserve">
&lt;signal name="N$LEDB15"&gt;
&lt;contactref element="IC1" pad="50"/&gt;
&lt;contactref element="LED15" pad="2"/&gt;
&lt;wire x1="11.383334375" y1="-22.26666875" x2="11.383334375" y2="-22.91240625" width="0.1016" layer="1"/&gt;
&lt;wire x1="11.383334375" y1="-22.91240625" x2="11.394734375" y2="-22.92380625" width="0.1016" layer="1"/&gt;
&lt;via x="11.394734375" y="-22.92380625" extent="1-16" drill="0.25"/&gt;
&lt;wire x1="11.394734375" y1="-21.122253125" x2="11.394734375" y2="-22.92380625" width="0.1016" layer="16"/&gt;
&lt;wire x1="11.394734375" y1="-21.122253125" x2="10.992865625" y2="-20.720384375" width="0.1016" layer="16"/&gt;
&lt;wire x1="10.992865625" y1="-19.6529875" x2="10.992865625" y2="-20.720384375" width="0.1016" layer="16"/&gt;
&lt;wire x1="12.254671875" y1="-17.1" x2="11.49595" y2="-17.1" width="0.1016" layer="16"/&gt;
&lt;wire x1="11.248596875" y1="-19.39725625" x2="10.992865625" y2="-19.6529875" width="0.1016" layer="16"/&gt;
&lt;wire x1="11.49595" y1="-17.1" x2="11.248596875" y2="-17.347353125" width="0.1016" layer="16"/&gt;
&lt;wire x1="11.248596875" y1="-17.347353125" x2="11.248596875" y2="-19.39725625" width="0.1016" layer="16"/&gt;
&lt;/signal&gt;</t>
  </si>
  <si>
    <t xml:space="preserve">
&lt;signal name="N$LEDR15"&gt;
&lt;contactref element="IC1" pad="49"/&gt;
&lt;contactref element="LED15" pad="4"/&gt;
&lt;wire x1="9.783334375" y1="-21.36666875" x2="10.592296875" y2="-21.36666875" width="0.1016" layer="1"/&gt;
&lt;wire x1="10.593271875" y1="-21.36764375" x2="10.592296875" y2="-21.36666875" width="0.1016" layer="1"/&gt;
&lt;via x="10.593271875" y="-21.36764375" extent="1-16" drill="0.25"/&gt;
&lt;wire x1="12.254671875" y1="-16.6" x2="11.508159375" y2="-16.6" width="0.1016" layer="16"/&gt;
&lt;wire x1="10.73553125" y1="-20.726065625" x2="10.73553125" y2="-21.225384375" width="0.1016" layer="16"/&gt;
&lt;wire x1="10.73553125" y1="-21.225384375" x2="10.593271875" y2="-21.36764375" width="0.1016" layer="16"/&gt;
&lt;wire x1="10.73553125" y1="-20.726065625" x2="10.735528125" y2="-19.576471875" width="0.1016" layer="16"/&gt;
&lt;wire x1="11.508159375" y1="-16.6" x2="11.015725" y2="-17.092434375" width="0.1016" layer="16"/&gt;
&lt;wire x1="11.015725" y1="-17.092434375" x2="11.015725" y2="-19.296275" width="0.1016" layer="16"/&gt;
&lt;wire x1="11.015725" y1="-19.296275" x2="10.735528125" y2="-19.576471875" width="0.1016" layer="16"/&gt;
&lt;/signal&gt;</t>
  </si>
  <si>
    <t xml:space="preserve">
&lt;signal name="N$LEDG15"&gt;
&lt;contactref element="IC1" pad="48"/&gt;
&lt;contactref element="LED15" pad="1"/&gt;
&lt;wire x1="11.383334375" y1="-21.36666875" x2="11.383334375" y2="-21.231884375" width="0.1016" layer="1"/&gt;
&lt;wire x1="11.383334375" y1="-21.231884375" x2="10.77914375" y2="-20.62769375" width="0.1016" layer="1"/&gt;
&lt;wire x1="10.77914375" y1="-20.62769375" x2="9.96449375" y2="-20.62769375" width="0.1016" layer="1"/&gt;
&lt;via x="9.96449375" y="-20.62769375" extent="1-16" drill="0.25"/&gt;
&lt;wire x1="9.96449375" y1="-20.62769375" x2="10.488871875" y2="-20.103315625" width="0.1016" layer="16"/&gt;
&lt;wire x1="10.488871875" y1="-20.103315625" x2="10.488859375" y2="-19.464246875" width="0.1016" layer="16"/&gt;
&lt;wire x1="10.764434375" y1="-19.188671875" x2="10.764434375" y2="-16.819759375" width="0.1016" layer="16"/&gt;
&lt;wire x1="10.764434375" y1="-16.819759375" x2="11.48419375" y2="-16.1" width="0.1016" layer="16"/&gt;
&lt;wire x1="11.48419375" y1="-16.1" x2="12.254671875" y2="-16.1" width="0.1016" layer="16"/&gt;
&lt;wire x1="10.488859375" y1="-19.464246875" x2="10.764434375" y2="-19.188671875" width="0.1016" layer="16"/&gt;
&lt;/signal&gt;</t>
  </si>
  <si>
    <t xml:space="preserve">
&lt;signal name="N$LEDB12"&gt;
&lt;contactref element="IC1" pad="47"/&gt;
&lt;contactref element="LED12" pad="2"/&gt;
&lt;wire x1="15.61666875" y1="-18.033334375" x2="15.4281" y2="-18.033334375" width="0.1016" layer="1"/&gt;
&lt;wire x1="15.4281" y1="-18.033334375" x2="14.866825" y2="-17.472059375" width="0.1016" layer="1"/&gt;
&lt;wire x1="14.866825" y1="-17.472059375" x2="14.866825" y2="-16.225440625" width="0.1016" layer="1"/&gt;
&lt;via x="14.866825" y="-16.225440625" extent="1-16" drill="0.25"/&gt;
&lt;wire x1="12.254671875" y1="-15.6" x2="13.6768" y2="-15.6" width="0.1016" layer="16"/&gt;
&lt;wire x1="13.6768" y1="-15.6" x2="14.198765625" y2="-16.121965625" width="0.1016" layer="16"/&gt;
&lt;wire x1="14.76335" y1="-16.121965625" x2="14.198765625" y2="-16.121965625" width="0.1016" layer="16"/&gt;
&lt;wire x1="14.76335" y1="-16.121965625" x2="14.866825" y2="-16.225440625" width="0.1016" layer="16"/&gt;
&lt;/signal&gt;</t>
  </si>
  <si>
    <t xml:space="preserve">
&lt;signal name="N$LEDR12"&gt;
&lt;contactref element="IC1" pad="46"/&gt;
&lt;contactref element="LED12" pad="4"/&gt;
&lt;wire x1="14.01666875" y1="-17.133334375" x2="14.2383875" y2="-16.911615625" width="0.1016" layer="1"/&gt;
&lt;wire x1="14.2383875" y1="-15.791409375" x2="14.2383875" y2="-16.911615625" width="0.1016" layer="1"/&gt;
&lt;wire x1="14.2383875" y1="-15.791409375" x2="14.451621875" y2="-15.578175" width="0.1016" layer="1"/&gt;
&lt;via x="14.451621875" y="-15.578175" extent="1-16" drill="0.25"/&gt;
&lt;wire x1="14.451621875" y1="-15.578175" x2="14.170759375" y2="-15.2973125" width="0.1016" layer="16"/&gt;
&lt;wire x1="14.170759375" y1="-15.2973125" x2="13.48645" y2="-15.2973125" width="0.1016" layer="16"/&gt;
&lt;wire x1="13.2891375" y1="-15.1" x2="12.254671875" y2="-15.1" width="0.1016" layer="16"/&gt;
&lt;wire x1="13.48645" y1="-15.2973125" x2="13.2891375" y2="-15.1" width="0.1016" layer="16"/&gt;
&lt;/signal&gt;</t>
  </si>
  <si>
    <t xml:space="preserve">
&lt;signal name="N$LEDG12"&gt;
&lt;contactref element="IC1" pad="45"/&gt;
&lt;contactref element="LED12" pad="1"/&gt;
&lt;wire x1="15.61666875" y1="-17.133334375" x2="15.61666875" y2="-16.473103125" width="0.1016" layer="1"/&gt;
&lt;wire x1="15.61666875" y1="-16.473103125" x2="15.6198875" y2="-16.469884375" width="0.1016" layer="1"/&gt;
&lt;via x="15.6198875" y="-16.469884375" extent="1-16" drill="0.25"/&gt;
&lt;wire x1="12.254671875" y1="-14.6" x2="13.2873" y2="-14.6" width="0.1016" layer="16"/&gt;
&lt;wire x1="15.6198875" y1="-15.716025" x2="15.6198875" y2="-16.469884375" width="0.1016" layer="16"/&gt;
&lt;wire x1="15.6198875" y1="-15.716025" x2="14.932475" y2="-15.0286125" width="0.1016" layer="16"/&gt;
&lt;wire x1="14.932475" y1="-15.0286125" x2="13.7159125" y2="-15.0286125" width="0.1016" layer="16"/&gt;
&lt;wire x1="13.2873" y1="-14.6" x2="13.7159125" y2="-15.0286125" width="0.1016" layer="16"/&gt;
&lt;/signal&gt;</t>
  </si>
  <si>
    <t xml:space="preserve">
&lt;signal name="N$LEDB11"&gt;
&lt;contactref element="IC1" pad="44"/&gt;
&lt;contactref element="LED11" pad="2"/&gt;
&lt;via x="10.222878125" y="-18.754678125" extent="1-16" drill="0.25"/&gt;
&lt;wire x1="11.2559875" y1="-16.011565625" x2="10.51541875" y2="-16.752134375" width="0.1016" layer="16"/&gt;
&lt;wire x1="10.222878125" y1="-18.754678125" x2="10.51541875" y2="-18.4621375" width="0.1016" layer="16"/&gt;
&lt;wire x1="10.51541875" y1="-16.752134375" x2="10.51541875" y2="-18.4621375" width="0.1016" layer="16"/&gt;
&lt;wire x1="11.2559875" y1="-14.3565" x2="11.5124875" y2="-14.1" width="0.1016" layer="16"/&gt;
&lt;wire x1="11.5124875" y1="-14.1" x2="12.254671875" y2="-14.1" width="0.1016" layer="16"/&gt;
&lt;wire x1="11.2559875" y1="-16.011565625" x2="11.2559875" y2="-14.3565" width="0.1016" layer="16"/&gt;
&lt;wire x1="11.383334375" y1="-18.033334375" x2="10.988128125" y2="-18.033334375" width="0.1016" layer="1"/&gt;
&lt;wire x1="10.988128125" y1="-18.033334375" x2="10.266784375" y2="-18.754678125" width="0.1016" layer="1"/&gt;
&lt;wire x1="10.222878125" y1="-18.754678125" x2="10.266784375" y2="-18.754678125" width="0.1016" layer="1"/&gt;
&lt;/signal&gt;</t>
  </si>
  <si>
    <t xml:space="preserve">
&lt;signal name="N$LEDR11"&gt;
&lt;contactref element="IC1" pad="43"/&gt;
&lt;contactref element="LED11" pad="4"/&gt;
&lt;wire x1="12.254671875" y1="-13.6" x2="11.448046875" y2="-13.6" width="0.1016" layer="16"/&gt;
&lt;wire x1="11.00039375" y1="-14.047653125" x2="11.448046875" y2="-13.6" width="0.1016" layer="16"/&gt;
&lt;wire x1="9.783334375" y1="-17.133334375" x2="9.783334375" y2="-16.734965625" width="0.1016" layer="1"/&gt;
&lt;wire x1="9.783334375" y1="-16.734965625" x2="9.99835625" y2="-16.51994375" width="0.1016" layer="1"/&gt;
&lt;via x="9.99835625" y="-16.51994375" extent="1-16" drill="0.25"/&gt;
&lt;wire x1="11.00039375" y1="-15.93325625" x2="10.41370625" y2="-16.51994375" width="0.1016" layer="16"/&gt;
&lt;wire x1="9.99835625" y1="-16.51994375" x2="10.41370625" y2="-16.51994375" width="0.1016" layer="16"/&gt;
&lt;wire x1="11.00039375" y1="-15.93325625" x2="11.00039375" y2="-14.047653125" width="0.1016" layer="16"/&gt;
&lt;/signal&gt;</t>
  </si>
  <si>
    <t xml:space="preserve">
&lt;signal name="N$LEDG11"&gt;
&lt;contactref element="IC1" pad="42"/&gt;
&lt;contactref element="LED11" pad="1"/&gt;
&lt;via x="9.362440625" y="-16.115890625" extent="1-16" drill="0.25"/&gt;
&lt;wire x1="11.118015625" y1="-16.356596875" x2="10.7515625" y2="-15.99014375" width="0.1016" layer="1"/&gt;
&lt;wire x1="10.7515625" y1="-15.99014375" x2="9.4881875" y2="-15.99014375" width="0.1016" layer="1"/&gt;
&lt;wire x1="9.4881875" y1="-15.99014375" x2="9.362440625" y2="-16.115890625" width="0.1016" layer="1"/&gt;
&lt;wire x1="11.383334375" y1="-17.133334375" x2="11.118015625" y2="-16.868015625" width="0.1016" layer="1"/&gt;
&lt;wire x1="11.118015625" y1="-16.868015625" x2="11.118015625" y2="-16.356596875" width="0.1016" layer="1"/&gt;
&lt;wire x1="9.362440625" y1="-16.115890625" x2="9.489040625" y2="-15.989290625" width="0.1016" layer="16"/&gt;
&lt;wire x1="9.489040625" y1="-15.989290625" x2="10.529534375" y2="-15.989290625" width="0.1016" layer="16"/&gt;
&lt;wire x1="11.509375" y1="-13.1031125" x2="12.251559375" y2="-13.1031125" width="0.1016" layer="16"/&gt;
&lt;wire x1="12.251559375" y1="-13.1031125" x2="12.254671875" y2="-13.1" width="0.1016" layer="16"/&gt;
&lt;wire x1="10.529534375" y1="-15.989290625" x2="10.72260625" y2="-15.79621875" width="0.1016" layer="16"/&gt;
&lt;wire x1="10.72260625" y1="-15.79621875" x2="10.72260625" y2="-13.88988125" width="0.1016" layer="16"/&gt;
&lt;wire x1="10.72260625" y1="-13.88988125" x2="11.509375" y2="-13.1031125" width="0.1016" layer="16"/&gt;
&lt;/signal&gt;</t>
  </si>
  <si>
    <t xml:space="preserve">
&lt;signal name="N$LEDB8"&gt;
&lt;contactref element="IC1" pad="41"/&gt;
&lt;contactref element="LED8" pad="2"/&gt;
&lt;wire x1="15.61666875" y1="-13.8" x2="15.61666875" y2="-14.39855" width="0.1016" layer="1"/&gt;
&lt;wire x1="15.61666875" y1="-14.39855" x2="15.6133875" y2="-14.40183125" width="0.1016" layer="1"/&gt;
&lt;via x="15.6133875" y="-14.40183125" extent="1-16" drill="0.25"/&gt;
&lt;wire x1="12.254671875" y1="-12.6" x2="13.57343125" y2="-12.6" width="0.1016" layer="16"/&gt;
&lt;wire x1="13.825384375" y1="-12.851953125" x2="14.465090625" y2="-12.851953125" width="0.1016" layer="16"/&gt;
&lt;wire x1="14.465090625" y1="-12.851953125" x2="15.6133875" y2="-14.00025" width="0.1016" layer="16"/&gt;
&lt;wire x1="15.6133875" y1="-14.00025" x2="15.6133875" y2="-14.40183125" width="0.1016" layer="16"/&gt;
&lt;wire x1="13.57343125" y1="-12.6" x2="13.825384375" y2="-12.851953125" width="0.1016" layer="16"/&gt;
&lt;/signal&gt;</t>
  </si>
  <si>
    <t xml:space="preserve">
&lt;signal name="N$LEDR8"&gt;
&lt;contactref element="IC1" pad="40"/&gt;
&lt;contactref element="LED8" pad="4"/&gt;
&lt;wire x1="14.01666875" y1="-12.9" x2="14.006284375" y2="-12.889615625" width="0.1016" layer="1"/&gt;
&lt;wire x1="14.006284375" y1="-12.889615625" x2="14.006284375" y2="-12.2836" width="0.1016" layer="1"/&gt;
&lt;via x="14.006284375" y="-12.2836" extent="1-16" drill="0.25"/&gt;
&lt;wire x1="14.006284375" y1="-12.2836" x2="13.822684375" y2="-12.1" width="0.1016" layer="16"/&gt;
&lt;wire x1="13.822684375" y1="-12.1" x2="12.254671875" y2="-12.1" width="0.1016" layer="16"/&gt;
&lt;/signal&gt;</t>
  </si>
  <si>
    <t xml:space="preserve">
&lt;signal name="N$LEDG8"&gt;
&lt;contactref element="IC1" pad="39"/&gt;
&lt;contactref element="LED8" pad="1"/&gt;
&lt;wire x1="15.61666875" y1="-12.9" x2="15.6133875" y2="-12.89671875" width="0.1016" layer="1"/&gt;
&lt;wire x1="15.6133875" y1="-12.89671875" x2="15.6133875" y2="-12.235709375" width="0.1016" layer="1"/&gt;
&lt;via x="15.6133875" y="-12.235709375" extent="1-16" drill="0.25"/&gt;
&lt;wire x1="15.6133875" y1="-12.235709375" x2="14.761975" y2="-12.235709375" width="0.1016" layer="16"/&gt;
&lt;wire x1="14.761975" y1="-12.235709375" x2="14.126265625" y2="-11.6" width="0.1016" layer="16"/&gt;
&lt;wire x1="14.126265625" y1="-11.6" x2="12.254671875" y2="-11.6" width="0.1016" layer="16"/&gt;
&lt;/signal&gt;</t>
  </si>
  <si>
    <t xml:space="preserve">
&lt;signal name="N$LEDB7"&gt;
&lt;contactref element="IC1" pad="38"/&gt;
&lt;contactref element="LED7" pad="2"/&gt;
&lt;wire x1="11.383334375" y1="-13.8" x2="11.23518125" y2="-13.8" width="0.1016" layer="1"/&gt;
&lt;wire x1="11.23518125" y1="-13.8" x2="10.632271875" y2="-13.197090625" width="0.1016" layer="1"/&gt;
&lt;wire x1="10.632271875" y1="-12.4742625" x2="10.632271875" y2="-13.197090625" width="0.1016" layer="1"/&gt;
&lt;wire x1="10.632271875" y1="-12.4742625" x2="10.76530625" y2="-12.341228125" width="0.1016" layer="1"/&gt;
&lt;via x="10.76530625" y="-12.341228125" extent="1-16" drill="0.25"/&gt;
&lt;wire x1="12.254671875" y1="-11.1" x2="12.155471875" y2="-11.1992" width="0.1016" layer="16"/&gt;
&lt;wire x1="12.155471875" y1="-11.1992" x2="11.4132875" y2="-11.1992" width="0.1016" layer="16"/&gt;
&lt;wire x1="11.4132875" y1="-11.1992" x2="11.23045" y2="-11.3820375" width="0.1016" layer="16"/&gt;
&lt;wire x1="11.23045" y1="-11.759065625" x2="11.23045" y2="-11.3820375" width="0.1016" layer="16"/&gt;
&lt;wire x1="11.23045" y1="-11.759065625" x2="10.76530625" y2="-12.224209375" width="0.1016" layer="16"/&gt;
&lt;wire x1="10.76530625" y1="-12.224209375" x2="10.76530625" y2="-12.341228125" width="0.1016" layer="16"/&gt;
&lt;/signal&gt;</t>
  </si>
  <si>
    <t xml:space="preserve">
&lt;signal name="N$LEDR7"&gt;
&lt;contactref element="IC1" pad="37"/&gt;
&lt;contactref element="LED7" pad="4"/&gt;
&lt;wire x1="10.685884375" y1="-11.5439875" x2="10.153715625" y2="-12.07615625" width="0.1016" layer="1"/&gt;
&lt;wire x1="10.153715625" y1="-12.07615625" x2="10.153715625" y2="-12.52961875" width="0.1016" layer="1"/&gt;
&lt;wire x1="9.783334375" y1="-12.9" x2="10.153715625" y2="-12.52961875" width="0.1016" layer="1"/&gt;
&lt;via x="10.685884375" y="-11.5439875" extent="1-16" drill="0.25"/&gt;
&lt;wire x1="11.43700625" y1="-10.6" x2="12.254671875" y2="-10.6" width="0.1016" layer="16"/&gt;
&lt;wire x1="11.21220625" y1="-10.98864375" x2="11.21220625" y2="-10.8248" width="0.1016" layer="16"/&gt;
&lt;wire x1="10.685884375" y1="-11.5439875" x2="10.685884375" y2="-11.514965625" width="0.1016" layer="16"/&gt;
&lt;wire x1="10.685884375" y1="-11.514965625" x2="11.21220625" y2="-10.98864375" width="0.1016" layer="16"/&gt;
&lt;wire x1="11.21220625" y1="-10.8248" x2="11.43700625" y2="-10.6" width="0.1016" layer="16"/&gt;
&lt;/signal&gt;</t>
  </si>
  <si>
    <t xml:space="preserve">
&lt;signal name="N$LEDG7"&gt;
&lt;contactref element="IC1" pad="36"/&gt;
&lt;contactref element="LED7" pad="1"/&gt;
&lt;wire x1="11.383334375" y1="-12.9" x2="11.383334375" y2="-11.228884375" width="0.1016" layer="1"/&gt;
&lt;wire x1="11.383334375" y1="-11.228884375" x2="10.94416875" y2="-10.78971875" width="0.1016" layer="1"/&gt;
&lt;wire x1="10.94416875" y1="-10.78971875" x2="10.65674375" y2="-10.78971875" width="0.1016" layer="1"/&gt;
&lt;via x="10.65674375" y="-10.78971875" extent="1-16" drill="0.25"/&gt;
&lt;wire x1="12.254671875" y1="-10.1" x2="11.353425" y2="-10.1" width="0.1016" layer="16"/&gt;
&lt;wire x1="10.66370625" y1="-10.78971875" x2="10.65674375" y2="-10.78971875" width="0.1016" layer="16"/&gt;
&lt;wire x1="11.353425" y1="-10.1" x2="10.66370625" y2="-10.78971875" width="0.1016" layer="16"/&gt;
&lt;/signal&gt;</t>
  </si>
  <si>
    <t xml:space="preserve">
&lt;signal name="N$LEDB4"&gt;
&lt;contactref element="IC1" pad="35"/&gt;
&lt;contactref element="LED4" pad="2"/&gt;
&lt;wire x1="15.61666875" y1="-9.56666875" x2="15.618040625" y2="-9.568040625" width="0.1016" layer="1"/&gt;
&lt;wire x1="15.618040625" y1="-9.568040625" x2="15.618040625" y2="-10.182475" width="0.1016" layer="1"/&gt;
&lt;via x="15.618040625" y="-10.182475" extent="1-16" drill="0.25"/&gt;
&lt;wire x1="15.618040625" y1="-10.182475" x2="14.766634375" y2="-10.182475" width="0.1016" layer="16"/&gt;
&lt;wire x1="14.766634375" y1="-10.182475" x2="14.184159375" y2="-9.6" width="0.1016" layer="16"/&gt;
&lt;wire x1="14.184159375" y1="-9.6" x2="12.254671875" y2="-9.6" width="0.1016" layer="16"/&gt;
&lt;/signal&gt;</t>
  </si>
  <si>
    <t xml:space="preserve">
&lt;signal name="N$LEDR4"&gt;
&lt;contactref element="IC1" pad="34"/&gt;
&lt;contactref element="LED4" pad="4"/&gt;
&lt;wire x1="14.01666875" y1="-8.66666875" x2="14.01666875" y2="-8.039884375" width="0.1016" layer="1"/&gt;
&lt;wire x1="14.01666875" y1="-8.039884375" x2="14.01278125" y2="-8.035996875" width="0.1016" layer="1"/&gt;
&lt;via x="14.01278125" y="-8.035996875" extent="1-16" drill="0.25"/&gt;
&lt;wire x1="12.254671875" y1="-9.1" x2="13.2149125" y2="-9.1" width="0.1016" layer="16"/&gt;
&lt;wire x1="14.01278125" y1="-8.30213125" x2="14.01278125" y2="-8.035996875" width="0.1016" layer="16"/&gt;
&lt;wire x1="13.2149125" y1="-9.1" x2="14.01278125" y2="-8.30213125" width="0.1016" layer="16"/&gt;
&lt;/signal&gt;</t>
  </si>
  <si>
    <t xml:space="preserve">
&lt;signal name="N$LEDG4"&gt;
&lt;contactref element="IC1" pad="33"/&gt;
&lt;contactref element="LED4" pad="1"/&gt;
&lt;wire x1="15.61666875" y1="-8.66666875" x2="15.609171875" y2="-8.659171875" width="0.1016" layer="1"/&gt;
&lt;wire x1="15.609171875" y1="-8.659171875" x2="15.609171875" y2="-8.01825625" width="0.1016" layer="1"/&gt;
&lt;via x="15.609171875" y="-8.01825625" extent="1-16" drill="0.25"/&gt;
&lt;wire x1="12.254671875" y1="-8.6" x2="13.120671875" y2="-8.6" width="0.1016" layer="16"/&gt;
&lt;wire x1="13.120671875" y1="-8.6" x2="13.436303125" y2="-8.28436875" width="0.1016" layer="16"/&gt;
&lt;wire x1="13.436303125" y1="-8.28436875" x2="13.436303125" y2="-7.814253125" width="0.1016" layer="16"/&gt;
&lt;wire x1="13.7443625" y1="-7.50619375" x2="14.29004375" y2="-7.50619375" width="0.1016" layer="16"/&gt;
&lt;wire x1="14.80210625" y1="-8.01825625" x2="15.609171875" y2="-8.01825625" width="0.1016" layer="16"/&gt;
&lt;wire x1="14.80210625" y1="-8.01825625" x2="14.29004375" y2="-7.50619375" width="0.1016" layer="16"/&gt;
&lt;wire x1="13.436303125" y1="-7.814253125" x2="13.7443625" y2="-7.50619375" width="0.1016" layer="16"/&gt;
&lt;/signal&gt;</t>
  </si>
  <si>
    <t xml:space="preserve">
&lt;signal name="N$LEDB3"&gt;
&lt;contactref element="IC1" pad="32"/&gt;
&lt;contactref element="LED3" pad="2"/&gt;
&lt;wire x1="11.383334375" y1="-9.56666875" x2="11.1375" y2="-9.56666875" width="0.1016" layer="1"/&gt;
&lt;wire x1="11.1375" y1="-9.56666875" x2="10.672775" y2="-10.03139375" width="0.1016" layer="1"/&gt;
&lt;via x="10.672775" y="-10.03139375" extent="1-16" drill="0.25"/&gt;
&lt;wire x1="12.254671875" y1="-8.1" x2="11.4179375" y2="-8.1" width="0.1016" layer="16"/&gt;
&lt;wire x1="11.15316875" y1="-8.36476875" x2="11.15316875" y2="-9.551" width="0.1016" layer="16"/&gt;
&lt;wire x1="11.15316875" y1="-9.551" x2="10.672775" y2="-10.03139375" width="0.1016" layer="16"/&gt;
&lt;wire x1="11.4179375" y1="-8.1" x2="11.15316875" y2="-8.36476875" width="0.1016" layer="16"/&gt;
&lt;/signal&gt;</t>
  </si>
  <si>
    <t xml:space="preserve">
&lt;signal name="N$LEDR3"&gt;
&lt;contactref element="IC1" pad="31"/&gt;
&lt;contactref element="LED3" pad="4"/&gt;
&lt;wire x1="9.783334375" y1="-8.66666875" x2="9.783334375" y2="-8.5580125" width="0.1016" layer="1"/&gt;
&lt;wire x1="9.783334375" y1="-8.5580125" x2="10.411278125" y2="-7.93006875" width="0.1016" layer="1"/&gt;
&lt;via x="10.411278125" y="-7.93006875" extent="1-16" drill="0.25"/&gt;
&lt;wire x1="10.95789375" y1="-7.9139125" x2="11.27180625" y2="-7.6" width="0.1016" layer="16"/&gt;
&lt;wire x1="11.27180625" y1="-7.6" x2="12.254671875" y2="-7.6" width="0.1016" layer="16"/&gt;
&lt;wire x1="10.411278125" y1="-7.93006875" x2="10.427434375" y2="-7.9139125" width="0.1016" layer="16"/&gt;
&lt;wire x1="10.95789375" y1="-7.9139125" x2="10.427434375" y2="-7.9139125" width="0.1016" layer="16"/&gt;
&lt;/signal&gt;</t>
  </si>
  <si>
    <t xml:space="preserve">
&lt;signal name="N$LEDG3"&gt;
&lt;contactref element="IC1" pad="30"/&gt;
&lt;contactref element="LED3" pad="1"/&gt;
&lt;wire x1="11.383334375" y1="-8.66666875" x2="11.383334375" y2="-7.565825" width="0.1016" layer="1"/&gt;
&lt;wire x1="11.383334375" y1="-7.565825" x2="10.970028125" y2="-7.15251875" width="0.1016" layer="1"/&gt;
&lt;via x="10.970028125" y="-7.15251875" extent="1-16" drill="0.25"/&gt;
&lt;wire x1="12.254671875" y1="-7.1" x2="12.202153125" y2="-7.15251875" width="0.1016" layer="16"/&gt;
&lt;wire x1="12.202153125" y1="-7.15251875" x2="10.970028125" y2="-7.15251875" width="0.1016" layer="16"/&gt;
&lt;/signal&gt;</t>
  </si>
  <si>
    <t xml:space="preserve">
&lt;signal name="N$LEDB5"&gt;
&lt;contactref element="IC1" pad="19"/&gt;
&lt;contactref element="LED5" pad="2"/&gt;
&lt;wire x1="3.208040625" y1="-12.11048125" x2="3.597584375" y2="-12.500025" width="0.1016" layer="1"/&gt;
&lt;wire x1="3.597584375" y1="-13.380840625" x2="3.178425" y2="-13.8" width="0.1016" layer="1"/&gt;
&lt;wire x1="2.91666875" y1="-13.8" x2="3.178425" y2="-13.8" width="0.1016" layer="1"/&gt;
&lt;wire x1="3.597584375" y1="-12.500025" x2="3.597584375" y2="-13.380840625" width="0.1016" layer="1"/&gt;
&lt;via x="3.208040625" y="-12.11048125" extent="1-16" drill="0.25"/&gt;
&lt;wire x1="4.678671875" y1="-11.1" x2="3.887190625" y2="-11.1" width="0.1016" layer="16"/&gt;
&lt;wire x1="3.208040625" y1="-11.77915" x2="3.208040625" y2="-12.11048125" width="0.1016" layer="16"/&gt;
&lt;wire x1="3.887190625" y1="-11.1" x2="3.208040625" y2="-11.77915" width="0.1016" layer="16"/&gt;
&lt;/signal&gt;</t>
  </si>
  <si>
    <t xml:space="preserve">
&lt;signal name="N$LEDR5"&gt;
&lt;contactref element="IC1" pad="20"/&gt;
&lt;contactref element="LED5" pad="4"/&gt;
&lt;wire x1="1.31666875" y1="-12.9" x2="1.31666875" y2="-12.1522375" width="0.1016" layer="1"/&gt;
&lt;wire x1="1.31666875" y1="-12.1522375" x2="1.315540625" y2="-12.151109375" width="0.1016" layer="1"/&gt;
&lt;via x="1.315540625" y="-12.151109375" extent="1-16" drill="0.25"/&gt;
&lt;wire x1="2.901015625" y1="-11.635471875" x2="3.9364875" y2="-10.6" width="0.1016" layer="16"/&gt;
&lt;wire x1="1.315540625" y1="-12.151109375" x2="1.831178125" y2="-11.635471875" width="0.1016" layer="16"/&gt;
&lt;wire x1="1.831178125" y1="-11.635471875" x2="2.901015625" y2="-11.635471875" width="0.1016" layer="16"/&gt;
&lt;wire x1="3.9364875" y1="-10.6" x2="4.678671875" y2="-10.6" width="0.1016" layer="16"/&gt;
&lt;/signal&gt;</t>
  </si>
  <si>
    <t xml:space="preserve">
&lt;signal name="N$LEDG5"&gt;
&lt;contactref element="IC1" pad="21"/&gt;
&lt;contactref element="LED5" pad="1"/&gt;
&lt;wire x1="2.91666875" y1="-12.9" x2="2.653471875" y2="-12.636803125" width="0.1016" layer="1"/&gt;
&lt;wire x1="2.6736875" y1="-11.0816875" x2="2.653471875" y2="-11.101903125" width="0.1016" layer="1"/&gt;
&lt;wire x1="2.653471875" y1="-11.101903125" x2="2.653471875" y2="-12.636803125" width="0.1016" layer="1"/&gt;
&lt;via x="2.6736875" y="-11.0816875" extent="1-16" drill="0.25"/&gt;
&lt;wire x1="3.9364875" y1="-10.1" x2="2.9548" y2="-11.0816875" width="0.1016" layer="16"/&gt;
&lt;wire x1="2.6736875" y1="-11.0816875" x2="2.9548" y2="-11.0816875" width="0.1016" layer="16"/&gt;
&lt;wire x1="3.9364875" y1="-10.1" x2="4.678671875" y2="-10.1" width="0.1016" layer="16"/&gt;
&lt;/signal&gt;</t>
  </si>
  <si>
    <t xml:space="preserve">
&lt;signal name="N$LEDB2"&gt;
&lt;contactref element="IC1" pad="22"/&gt;
&lt;contactref element="LED2" pad="2"/&gt;
&lt;wire x1="7.957990625" y1="-9.095121875" x2="7.48644375" y2="-9.56666875" width="0.1016" layer="1"/&gt;
&lt;wire x1="7.15" y1="-9.56666875" x2="7.48644375" y2="-9.56666875" width="0.1016" layer="1"/&gt;
&lt;via x="7.957990625" y="-9.095121875" extent="1-16" drill="0.25"/&gt;
&lt;wire x1="4.678671875" y1="-9.6" x2="7.4531125" y2="-9.6" width="0.1016" layer="16"/&gt;
&lt;wire x1="7.4531125" y1="-9.6" x2="7.957990625" y2="-9.095121875" width="0.1016" layer="16"/&gt;
&lt;/signal&gt;</t>
  </si>
  <si>
    <t xml:space="preserve">
&lt;signal name="N$LEDR2"&gt;
&lt;contactref element="IC1" pad="23"/&gt;
&lt;contactref element="LED2" pad="4"/&gt;
&lt;wire x1="5.55" y1="-8.66666875" x2="5.55" y2="-8.280284375" width="0.1016" layer="1"/&gt;
&lt;wire x1="5.55" y1="-8.280284375" x2="6.25598125" y2="-7.574303125" width="0.1016" layer="1"/&gt;
&lt;via x="6.25598125" y="-7.574303125" extent="1-16" drill="0.25"/&gt;
&lt;wire x1="6.25598125" y1="-7.574303125" x2="6.02331875" y2="-7.806965625" width="0.1016" layer="16"/&gt;
&lt;wire x1="6.02331875" y1="-8.4975375" x2="5.42085625" y2="-9.1" width="0.1016" layer="16"/&gt;
&lt;wire x1="5.42085625" y1="-9.1" x2="4.678671875" y2="-9.1" width="0.1016" layer="16"/&gt;
&lt;wire x1="6.02331875" y1="-7.806965625" x2="6.02331875" y2="-8.4975375" width="0.1016" layer="16"/&gt;
&lt;/signal&gt;</t>
  </si>
  <si>
    <t xml:space="preserve">
&lt;signal name="N$LEDG2"&gt;
&lt;contactref element="IC1" pad="24"/&gt;
&lt;contactref element="LED2" pad="1"/&gt;
&lt;wire x1="7.15" y1="-8.66666875" x2="7.15" y2="-8.26855625" width="0.1016" layer="1"/&gt;
&lt;wire x1="7.15" y1="-8.26855625" x2="7.650603125" y2="-7.767953125" width="0.1016" layer="1"/&gt;
&lt;via x="7.650603125" y="-7.767953125" extent="1-16" drill="0.25"/&gt;
&lt;wire x1="7.650603125" y1="-7.767953125" x2="6.89818125" y2="-7.01553125" width="0.1016" layer="16"/&gt;
&lt;wire x1="6.01621875" y1="-7.01553125" x2="5.703921875" y2="-7.327828125" width="0.1016" layer="16"/&gt;
&lt;wire x1="5.703921875" y1="-8.316934375" x2="5.42085625" y2="-8.6" width="0.1016" layer="16"/&gt;
&lt;wire x1="5.42085625" y1="-8.6" x2="4.678671875" y2="-8.6" width="0.1016" layer="16"/&gt;
&lt;wire x1="6.89818125" y1="-7.01553125" x2="6.01621875" y2="-7.01553125" width="0.1016" layer="16"/&gt;
&lt;wire x1="5.703921875" y1="-7.327828125" x2="5.703921875" y2="-8.316934375" width="0.1016" layer="16"/&gt;
&lt;/signal&gt;</t>
  </si>
  <si>
    <t xml:space="preserve">
&lt;signal name="N$LEDB1"&gt;
&lt;contactref element="IC1" pad="25"/&gt;
&lt;contactref element="LED1" pad="2"/&gt;
&lt;wire x1="2.91666875" y1="-9.56666875" x2="2.91666875" y2="-10.357034375" width="0.1016" layer="1"/&gt;
&lt;wire x1="2.91666875" y1="-10.357034375" x2="2.919278125" y2="-10.35964375" width="0.1016" layer="1"/&gt;
&lt;via x="2.919278125" y="-10.35964375" extent="1-16" drill="0.25"/&gt;
&lt;wire x1="2.919278125" y1="-10.35964375" x2="2.919278125" y2="-8.504846875" width="0.1016" layer="16"/&gt;
&lt;wire x1="3.324125" y1="-8.1" x2="4.678671875" y2="-8.1" width="0.1016" layer="16"/&gt;
&lt;wire x1="2.919278125" y1="-8.504846875" x2="3.324125" y2="-8.1" width="0.1016" layer="16"/&gt;
&lt;/signal&gt;</t>
  </si>
  <si>
    <t xml:space="preserve">
&lt;signal name="N$LEDR1"&gt;
&lt;contactref element="IC1" pad="26"/&gt;
&lt;contactref element="LED1" pad="4"/&gt;
&lt;wire x1="1.31666875" y1="-8.66666875" x2="1.31666875" y2="-7.946246875" width="0.1016" layer="1"/&gt;
&lt;wire x1="1.31666875" y1="-7.946246875" x2="1.315146875" y2="-7.944725" width="0.1016" layer="1"/&gt;
&lt;via x="1.315146875" y="-7.944725" extent="1-16" drill="0.25"/&gt;
&lt;wire x1="3.14070625" y1="-7.85335625" x2="3.3940625" y2="-7.6" width="0.1016" layer="16"/&gt;
&lt;wire x1="3.3940625" y1="-7.6" x2="4.678671875" y2="-7.6" width="0.1016" layer="16"/&gt;
&lt;wire x1="1.315146875" y1="-7.944725" x2="1.406515625" y2="-7.85335625" width="0.1016" layer="16"/&gt;
&lt;wire x1="1.406515625" y1="-7.85335625" x2="3.14070625" y2="-7.85335625" width="0.1016" layer="16"/&gt;
&lt;/signal&gt;</t>
  </si>
  <si>
    <t xml:space="preserve">
&lt;signal name="N$LEDG1"&gt;
&lt;contactref element="IC1" pad="27"/&gt;
&lt;contactref element="LED1" pad="1"/&gt;
&lt;wire x1="2.91666875" y1="-8.66666875" x2="2.91666875" y2="-7.3281375" width="0.1016" layer="1"/&gt;
&lt;wire x1="2.91666875" y1="-7.3281375" x2="2.92125" y2="-7.32355625" width="0.1016" layer="1"/&gt;
&lt;via x="2.92125" y="-7.32355625" extent="1-16" drill="0.25"/&gt;
&lt;wire x1="2.92125" y1="-7.32355625" x2="3.14480625" y2="-7.1" width="0.1016" layer="16"/&gt;
&lt;wire x1="3.14480625" y1="-7.1" x2="4.678671875" y2="-7.1" width="0.1016" layer="16"/&gt;
&lt;/signal&gt;</t>
  </si>
  <si>
    <t xml:space="preserve">
&lt;signal name="N$LEDG29"&gt;
&lt;contactref element="LED29" pad="1"/&gt;
&lt;contactref element="IC2" pad="6"/&gt;
&lt;wire x1="4.678671875" y1="-34.533334375" x2="2.91666875" y2="-38.3" width="0" layer="19" extent="1-16"/&gt;
&lt;/signal&gt;</t>
  </si>
  <si>
    <t xml:space="preserve">
&lt;signal name="N$LEDR29"&gt;
&lt;contactref element="IC2" pad="5"/&gt;
&lt;contactref element="LED29" pad="4"/&gt;
&lt;wire x1="4.678671875" y1="-35.033334375" x2="1.31666875" y2="-38.3" width="0" layer="19" extent="1-16"/&gt;
&lt;/signal&gt;</t>
  </si>
  <si>
    <t xml:space="preserve">
&lt;signal name="N$LEDB29"&gt;
&lt;contactref element="LED29" pad="2"/&gt;
&lt;contactref element="IC2" pad="4"/&gt;
&lt;wire x1="4.678671875" y1="-35.533334375" x2="2.91666875" y2="-39.2" width="0" layer="19" extent="1-16"/&gt;
&lt;/signal&gt;</t>
  </si>
  <si>
    <t xml:space="preserve">
&lt;signal name="N$LEDG30"&gt;
&lt;contactref element="LED30" pad="1"/&gt;
&lt;contactref element="IC2" pad="9"/&gt;
&lt;wire x1="4.678671875" y1="-33.033334375" x2="7.15" y2="-38.3" width="0" layer="19" extent="1-16"/&gt;
&lt;/signal&gt;</t>
  </si>
  <si>
    <t xml:space="preserve">
&lt;signal name="N$LEDR30"&gt;
&lt;contactref element="IC2" pad="8"/&gt;
&lt;contactref element="LED30" pad="4"/&gt;
&lt;wire x1="4.678671875" y1="-33.533334375" x2="5.55" y2="-38.3" width="0" layer="19" extent="1-16"/&gt;
&lt;/signal&gt;</t>
  </si>
  <si>
    <t xml:space="preserve">
&lt;signal name="N$LEDB30"&gt;
&lt;contactref element="LED30" pad="2"/&gt;
&lt;contactref element="IC2" pad="7"/&gt;
&lt;wire x1="4.678671875" y1="-34.033334375" x2="7.15" y2="-39.2" width="0" layer="19" extent="1-16"/&gt;
&lt;/signal&gt;</t>
  </si>
  <si>
    <t xml:space="preserve">
&lt;signal name="N$LEDB26"&gt;
&lt;contactref element="IC2" pad="10"/&gt;
&lt;contactref element="LED26" pad="2"/&gt;
&lt;wire x1="7.15" y1="-34.96666875" x2="4.678671875" y2="-32.533334375" width="0" layer="19" extent="1-16"/&gt;
&lt;/signal&gt;</t>
  </si>
  <si>
    <t xml:space="preserve">
&lt;signal name="N$LEDR26"&gt;
&lt;contactref element="IC2" pad="11"/&gt;
&lt;contactref element="LED26" pad="4"/&gt;
&lt;wire x1="5.55" y1="-34.06666875" x2="4.678671875" y2="-32.033334375" width="0" layer="19" extent="1-16"/&gt;
&lt;/signal&gt;</t>
  </si>
  <si>
    <t xml:space="preserve">
&lt;signal name="N$LEDG26"&gt;
&lt;contactref element="IC2" pad="12"/&gt;
&lt;contactref element="LED26" pad="1"/&gt;
&lt;wire x1="7.15" y1="-34.06666875" x2="4.678671875" y2="-31.533334375" width="0" layer="19" extent="1-16"/&gt;
&lt;/signal&gt;</t>
  </si>
  <si>
    <t xml:space="preserve">
&lt;signal name="N$LEDB25"&gt;
&lt;contactref element="IC2" pad="13"/&gt;
&lt;contactref element="LED25" pad="2"/&gt;
&lt;wire x1="4.678671875" y1="-31.033334375" x2="2.91666875" y2="-34.96666875" width="0" layer="19" extent="1-16"/&gt;
&lt;/signal&gt;</t>
  </si>
  <si>
    <t xml:space="preserve">
&lt;signal name="N$LEDR25"&gt;
&lt;contactref element="IC2" pad="14"/&gt;
&lt;contactref element="LED25" pad="4"/&gt;
&lt;wire x1="4.678671875" y1="-30.533334375" x2="1.31666875" y2="-34.06666875" width="0" layer="19" extent="1-16"/&gt;
&lt;/signal&gt;</t>
  </si>
  <si>
    <t xml:space="preserve">
&lt;signal name="N$LEDG25"&gt;
&lt;contactref element="IC2" pad="15"/&gt;
&lt;contactref element="LED25" pad="1"/&gt;
&lt;wire x1="4.678671875" y1="-30.033334375" x2="2.91666875" y2="-34.06666875" width="0" layer="19" extent="1-16"/&gt;
&lt;/signal&gt;</t>
  </si>
  <si>
    <t xml:space="preserve">
&lt;signal name="N$LEDB22"&gt;
&lt;contactref element="IC2" pad="16"/&gt;
&lt;contactref element="LED22" pad="2"/&gt;
&lt;wire x1="7.15" y1="-30.733334375" x2="4.678671875" y2="-29.533334375" width="0" layer="19" extent="1-16"/&gt;
&lt;/signal&gt;</t>
  </si>
  <si>
    <t xml:space="preserve">
&lt;signal name="N$LEDR22"&gt;
&lt;contactref element="IC2" pad="17"/&gt;
&lt;contactref element="LED22" pad="4"/&gt;
&lt;wire x1="5.55" y1="-29.833334375" x2="4.678671875" y2="-29.033334375" width="0" layer="19" extent="1-16"/&gt;
&lt;/signal&gt;</t>
  </si>
  <si>
    <t xml:space="preserve">
&lt;signal name="N$LEDG22"&gt;
&lt;contactref element="IC2" pad="18"/&gt;
&lt;contactref element="LED22" pad="1"/&gt;
&lt;wire x1="7.15" y1="-29.833334375" x2="4.678671875" y2="-28.533334375" width="0" layer="19" extent="1-16"/&gt;
&lt;/signal&gt;</t>
  </si>
  <si>
    <t xml:space="preserve">
&lt;signal name="N$LEDB32"&gt;
&lt;contactref element="IC2" pad="53"/&gt;
&lt;contactref element="LED32" pad="2"/&gt;
&lt;wire x1="15.61666875" y1="-39.2" x2="12.254671875" y2="-35.533334375" width="0" layer="19" extent="1-16"/&gt;
&lt;/signal&gt;</t>
  </si>
  <si>
    <t xml:space="preserve">
&lt;signal name="N$LEDR32"&gt;
&lt;contactref element="IC2" pad="52"/&gt;
&lt;contactref element="LED32" pad="4"/&gt;
&lt;wire x1="12.254671875" y1="-35.033334375" x2="14.01666875" y2="-38.3" width="0" layer="19" extent="1-16"/&gt;
&lt;/signal&gt;</t>
  </si>
  <si>
    <t xml:space="preserve">
&lt;signal name="N$LEDG32"&gt;
&lt;contactref element="IC2" pad="51"/&gt;
&lt;contactref element="LED32" pad="1"/&gt;
&lt;wire x1="15.61666875" y1="-38.3" x2="12.254671875" y2="-34.533334375" width="0" layer="19" extent="1-16"/&gt;
&lt;/signal&gt;</t>
  </si>
  <si>
    <t xml:space="preserve">
&lt;signal name="N$LEDB31"&gt;
&lt;contactref element="IC2" pad="50"/&gt;
&lt;contactref element="LED31" pad="2"/&gt;
&lt;wire x1="12.254671875" y1="-34.033334375" x2="11.383334375" y2="-39.2" width="0" layer="19" extent="1-16"/&gt;
&lt;/signal&gt;</t>
  </si>
  <si>
    <t xml:space="preserve">
&lt;signal name="N$LEDR31"&gt;
&lt;contactref element="IC2" pad="49"/&gt;
&lt;contactref element="LED31" pad="4"/&gt;
&lt;wire x1="12.254671875" y1="-33.533334375" x2="9.783334375" y2="-38.3" width="0" layer="19" extent="1-16"/&gt;
&lt;/signal&gt;</t>
  </si>
  <si>
    <t xml:space="preserve">
&lt;signal name="N$LEDG31"&gt;
&lt;contactref element="IC2" pad="48"/&gt;
&lt;contactref element="LED31" pad="1"/&gt;
&lt;wire x1="12.254671875" y1="-33.033334375" x2="11.383334375" y2="-38.3" width="0" layer="19" extent="1-16"/&gt;
&lt;/signal&gt;</t>
  </si>
  <si>
    <t xml:space="preserve">
&lt;signal name="N$LEDB28"&gt;
&lt;contactref element="IC2" pad="47"/&gt;
&lt;contactref element="LED28" pad="2"/&gt;
&lt;wire x1="15.61666875" y1="-34.96666875" x2="12.254671875" y2="-32.533334375" width="0" layer="19" extent="1-16"/&gt;
&lt;/signal&gt;</t>
  </si>
  <si>
    <t xml:space="preserve">
&lt;signal name="N$LEDR28"&gt;
&lt;contactref element="IC2" pad="46"/&gt;
&lt;contactref element="LED28" pad="4"/&gt;
&lt;wire x1="14.01666875" y1="-34.06666875" x2="12.254671875" y2="-32.033334375" width="0" layer="19" extent="1-16"/&gt;
&lt;/signal&gt;</t>
  </si>
  <si>
    <t xml:space="preserve">
&lt;signal name="N$LEDG28"&gt;
&lt;contactref element="IC2" pad="45"/&gt;
&lt;contactref element="LED28" pad="1"/&gt;
&lt;wire x1="15.61666875" y1="-34.06666875" x2="12.254671875" y2="-31.533334375" width="0" layer="19" extent="1-16"/&gt;
&lt;/signal&gt;</t>
  </si>
  <si>
    <t xml:space="preserve">
&lt;signal name="N$LEDB27"&gt;
&lt;contactref element="IC2" pad="44"/&gt;
&lt;contactref element="LED27" pad="2"/&gt;
&lt;wire x1="12.254671875" y1="-31.033334375" x2="11.383334375" y2="-34.96666875" width="0" layer="19" extent="1-16"/&gt;
&lt;/signal&gt;</t>
  </si>
  <si>
    <t xml:space="preserve">
&lt;signal name="N$LEDR27"&gt;
&lt;contactref element="IC2" pad="43"/&gt;
&lt;contactref element="LED27" pad="4"/&gt;
&lt;wire x1="12.254671875" y1="-30.533334375" x2="9.783334375" y2="-34.06666875" width="0" layer="19" extent="1-16"/&gt;
&lt;/signal&gt;</t>
  </si>
  <si>
    <t xml:space="preserve">
&lt;signal name="N$LEDG27"&gt;
&lt;contactref element="IC2" pad="42"/&gt;
&lt;contactref element="LED27" pad="1"/&gt;
&lt;wire x1="12.254671875" y1="-30.033334375" x2="11.383334375" y2="-34.06666875" width="0" layer="19" extent="1-16"/&gt;
&lt;/signal&gt;</t>
  </si>
  <si>
    <t xml:space="preserve">
&lt;signal name="N$LEDB24"&gt;
&lt;contactref element="IC2" pad="41"/&gt;
&lt;contactref element="LED24" pad="2"/&gt;
&lt;wire x1="15.61666875" y1="-30.733334375" x2="12.254671875" y2="-29.533334375" width="0" layer="19" extent="1-16"/&gt;
&lt;/signal&gt;</t>
  </si>
  <si>
    <t xml:space="preserve">
&lt;signal name="N$LEDR24"&gt;
&lt;contactref element="IC2" pad="40"/&gt;
&lt;contactref element="LED24" pad="4"/&gt;
&lt;wire x1="14.01666875" y1="-29.833334375" x2="12.254671875" y2="-29.033334375" width="0" layer="19" extent="1-16"/&gt;
&lt;/signal&gt;</t>
  </si>
  <si>
    <t xml:space="preserve">
&lt;signal name="N$LEDG24"&gt;
&lt;contactref element="IC2" pad="39"/&gt;
&lt;contactref element="LED24" pad="1"/&gt;
&lt;wire x1="15.61666875" y1="-29.833334375" x2="12.254671875" y2="-28.533334375" width="0" layer="19" extent="1-16"/&gt;
&lt;/signal&gt;</t>
  </si>
  <si>
    <t xml:space="preserve">
&lt;signal name="N$LEDB23"&gt;
&lt;contactref element="IC2" pad="38"/&gt;
&lt;contactref element="LED23" pad="2"/&gt;
&lt;wire x1="12.254671875" y1="-28.033334375" x2="11.383334375" y2="-30.733334375" width="0" layer="19" extent="1-16"/&gt;
&lt;/signal&gt;</t>
  </si>
  <si>
    <t xml:space="preserve">
&lt;signal name="N$LEDR23"&gt;
&lt;contactref element="IC2" pad="37"/&gt;
&lt;contactref element="LED23" pad="4"/&gt;
&lt;wire x1="12.254671875" y1="-27.533334375" x2="9.783334375" y2="-29.833334375" width="0" layer="19" extent="1-16"/&gt;
&lt;/signal&gt;</t>
  </si>
  <si>
    <t xml:space="preserve">
&lt;signal name="N$LEDG23"&gt;
&lt;contactref element="IC2" pad="36"/&gt;
&lt;contactref element="LED23" pad="1"/&gt;
&lt;wire x1="12.254671875" y1="-27.033334375" x2="11.383334375" y2="-29.833334375" width="0" layer="19" extent="1-16"/&gt;
&lt;/signal&gt;</t>
  </si>
  <si>
    <t xml:space="preserve">
&lt;signal name="N$LEDB20"&gt;
&lt;contactref element="IC2" pad="35"/&gt;
&lt;contactref element="LED20" pad="2"/&gt;
&lt;wire x1="15.61666875" y1="-26.5" x2="12.254671875" y2="-26.533334375" width="0" layer="19" extent="1-16"/&gt;
&lt;/signal&gt;</t>
  </si>
  <si>
    <t xml:space="preserve">
&lt;signal name="N$LEDR20"&gt;
&lt;contactref element="IC2" pad="34"/&gt;
&lt;contactref element="LED20" pad="4"/&gt;
&lt;wire x1="14.01666875" y1="-25.6" x2="12.254671875" y2="-26.033334375" width="0" layer="19" extent="1-16"/&gt;
&lt;/signal&gt;</t>
  </si>
  <si>
    <t xml:space="preserve">
&lt;signal name="N$LEDG20"&gt;
&lt;contactref element="IC2" pad="33"/&gt;
&lt;contactref element="LED20" pad="1"/&gt;
&lt;wire x1="15.61666875" y1="-25.6" x2="12.254671875" y2="-25.533334375" width="0" layer="19" extent="1-16"/&gt;
&lt;/signal&gt;</t>
  </si>
  <si>
    <t xml:space="preserve">
&lt;signal name="N$LEDB19"&gt;
&lt;contactref element="IC2" pad="32"/&gt;
&lt;contactref element="LED19" pad="2"/&gt;
&lt;wire x1="12.254671875" y1="-25.033334375" x2="11.383334375" y2="-26.5" width="0" layer="19" extent="1-16"/&gt;
&lt;/signal&gt;</t>
  </si>
  <si>
    <t xml:space="preserve">
&lt;signal name="N$LEDR19"&gt;
&lt;contactref element="IC2" pad="31"/&gt;
&lt;contactref element="LED19" pad="4"/&gt;
&lt;wire x1="12.254671875" y1="-24.533334375" x2="9.783334375" y2="-25.6" width="0" layer="19" extent="1-16"/&gt;
&lt;/signal&gt;</t>
  </si>
  <si>
    <t xml:space="preserve">
&lt;signal name="N$LEDG19"&gt;
&lt;contactref element="IC2" pad="30"/&gt;
&lt;contactref element="LED19" pad="1"/&gt;
&lt;wire x1="12.254671875" y1="-24.033334375" x2="11.383334375" y2="-25.6" width="0" layer="19" extent="1-16"/&gt;
&lt;/signal&gt;</t>
  </si>
  <si>
    <t xml:space="preserve">
&lt;signal name="N$LEDB21"&gt;
&lt;contactref element="IC2" pad="19"/&gt;
&lt;contactref element="LED21" pad="2"/&gt;
&lt;wire x1="4.678671875" y1="-28.033334375" x2="2.91666875" y2="-30.733334375" width="0" layer="19" extent="1-16"/&gt;
&lt;/signal&gt;</t>
  </si>
  <si>
    <t xml:space="preserve">
&lt;signal name="N$LEDR21"&gt;
&lt;contactref element="IC2" pad="20"/&gt;
&lt;contactref element="LED21" pad="4"/&gt;
&lt;wire x1="4.678671875" y1="-27.533334375" x2="1.31666875" y2="-29.833334375" width="0" layer="19" extent="1-16"/&gt;
&lt;/signal&gt;</t>
  </si>
  <si>
    <t xml:space="preserve">
&lt;signal name="N$LEDG21"&gt;
&lt;contactref element="IC2" pad="21"/&gt;
&lt;contactref element="LED21" pad="1"/&gt;
&lt;wire x1="4.678671875" y1="-27.033334375" x2="2.91666875" y2="-29.833334375" width="0" layer="19" extent="1-16"/&gt;
&lt;/signal&gt;</t>
  </si>
  <si>
    <t xml:space="preserve">
&lt;signal name="N$LEDB18"&gt;
&lt;contactref element="IC2" pad="22"/&gt;
&lt;contactref element="LED18" pad="2"/&gt;
&lt;wire x1="7.15" y1="-26.5" x2="4.678671875" y2="-26.533334375" width="0" layer="19" extent="1-16"/&gt;
&lt;/signal&gt;</t>
  </si>
  <si>
    <t xml:space="preserve">
&lt;signal name="N$LEDR18"&gt;
&lt;contactref element="IC2" pad="23"/&gt;
&lt;contactref element="LED18" pad="4"/&gt;
&lt;wire x1="5.55" y1="-25.6" x2="4.678671875" y2="-26.033334375" width="0" layer="19" extent="1-16"/&gt;
&lt;/signal&gt;</t>
  </si>
  <si>
    <t xml:space="preserve">
&lt;signal name="N$LEDG18"&gt;
&lt;contactref element="IC2" pad="24"/&gt;
&lt;contactref element="LED18" pad="1"/&gt;
&lt;wire x1="7.15" y1="-25.6" x2="4.678671875" y2="-25.533334375" width="0" layer="19" extent="1-16"/&gt;
&lt;/signal&gt;</t>
  </si>
  <si>
    <t xml:space="preserve">
&lt;signal name="N$LEDB17"&gt;
&lt;contactref element="IC2" pad="25"/&gt;
&lt;contactref element="LED17" pad="2"/&gt;
&lt;wire x1="4.678671875" y1="-25.033334375" x2="2.91666875" y2="-26.5" width="0" layer="19" extent="1-16"/&gt;
&lt;/signal&gt;</t>
  </si>
  <si>
    <t xml:space="preserve">
&lt;signal name="N$LEDR17"&gt;
&lt;contactref element="IC2" pad="26"/&gt;
&lt;contactref element="LED17" pad="4"/&gt;
&lt;wire x1="4.678671875" y1="-24.533334375" x2="1.31666875" y2="-25.6" width="0" layer="19" extent="1-16"/&gt;
&lt;/signal&gt;</t>
  </si>
  <si>
    <t xml:space="preserve">
&lt;signal name="N$LEDG17"&gt;
&lt;contactref element="IC2" pad="27"/&gt;
&lt;contactref element="LED17" pad="1"/&gt;
&lt;wire x1="4.678671875" y1="-24.033334375" x2="2.91666875" y2="-25.6" width="0" layer="19" extent="1-16"/&gt;
&lt;/signal&gt;</t>
  </si>
  <si>
    <t xml:space="preserve">
&lt;signal name="N$LEDG45"&gt;
&lt;contactref element="LED45" pad="1"/&gt;
&lt;contactref element="IC3" pad="6"/&gt;
&lt;wire x1="4.678671875" y1="-51.46666875" x2="2.91666875" y2="-55.233334375" width="0" layer="19" extent="1-16"/&gt;
&lt;/signal&gt;</t>
  </si>
  <si>
    <t xml:space="preserve">
&lt;signal name="N$LEDR45"&gt;
&lt;contactref element="IC3" pad="5"/&gt;
&lt;contactref element="LED45" pad="4"/&gt;
&lt;wire x1="4.678671875" y1="-51.96666875" x2="1.31666875" y2="-55.233334375" width="0" layer="19" extent="1-16"/&gt;
&lt;/signal&gt;</t>
  </si>
  <si>
    <t xml:space="preserve">
&lt;signal name="N$LEDB45"&gt;
&lt;contactref element="LED45" pad="2"/&gt;
&lt;contactref element="IC3" pad="4"/&gt;
&lt;wire x1="4.678671875" y1="-52.46666875" x2="2.91666875" y2="-56.133334375" width="0" layer="19" extent="1-16"/&gt;
&lt;/signal&gt;</t>
  </si>
  <si>
    <t xml:space="preserve">
&lt;signal name="N$LEDG46"&gt;
&lt;contactref element="LED46" pad="1"/&gt;
&lt;contactref element="IC3" pad="9"/&gt;
&lt;wire x1="4.678671875" y1="-49.96666875" x2="7.15" y2="-55.233334375" width="0" layer="19" extent="1-16"/&gt;
&lt;/signal&gt;</t>
  </si>
  <si>
    <t xml:space="preserve">
&lt;signal name="N$LEDR46"&gt;
&lt;contactref element="IC3" pad="8"/&gt;
&lt;contactref element="LED46" pad="4"/&gt;
&lt;wire x1="4.678671875" y1="-50.46666875" x2="5.55" y2="-55.233334375" width="0" layer="19" extent="1-16"/&gt;
&lt;/signal&gt;</t>
  </si>
  <si>
    <t xml:space="preserve">
&lt;signal name="N$LEDB46"&gt;
&lt;contactref element="LED46" pad="2"/&gt;
&lt;contactref element="IC3" pad="7"/&gt;
&lt;wire x1="4.678671875" y1="-50.96666875" x2="7.15" y2="-56.133334375" width="0" layer="19" extent="1-16"/&gt;
&lt;/signal&gt;</t>
  </si>
  <si>
    <t xml:space="preserve">
&lt;signal name="N$LEDB42"&gt;
&lt;contactref element="IC3" pad="10"/&gt;
&lt;contactref element="LED42" pad="2"/&gt;
&lt;wire x1="7.15" y1="-51.9" x2="4.678671875" y2="-49.46666875" width="0" layer="19" extent="1-16"/&gt;
&lt;/signal&gt;</t>
  </si>
  <si>
    <t xml:space="preserve">
&lt;signal name="N$LEDR42"&gt;
&lt;contactref element="IC3" pad="11"/&gt;
&lt;contactref element="LED42" pad="4"/&gt;
&lt;wire x1="5.55" y1="-51" x2="4.678671875" y2="-48.96666875" width="0" layer="19" extent="1-16"/&gt;
&lt;/signal&gt;</t>
  </si>
  <si>
    <t xml:space="preserve">
&lt;signal name="N$LEDG42"&gt;
&lt;contactref element="IC3" pad="12"/&gt;
&lt;contactref element="LED42" pad="1"/&gt;
&lt;wire x1="7.15" y1="-51" x2="4.678671875" y2="-48.46666875" width="0" layer="19" extent="1-16"/&gt;
&lt;/signal&gt;</t>
  </si>
  <si>
    <t xml:space="preserve">
&lt;signal name="N$LEDB41"&gt;
&lt;contactref element="IC3" pad="13"/&gt;
&lt;contactref element="LED41" pad="2"/&gt;
&lt;wire x1="4.678671875" y1="-47.96666875" x2="2.91666875" y2="-51.9" width="0" layer="19" extent="1-16"/&gt;
&lt;/signal&gt;</t>
  </si>
  <si>
    <t xml:space="preserve">
&lt;signal name="N$LEDR41"&gt;
&lt;contactref element="IC3" pad="14"/&gt;
&lt;contactref element="LED41" pad="4"/&gt;
&lt;wire x1="4.678671875" y1="-47.46666875" x2="1.31666875" y2="-51" width="0" layer="19" extent="1-16"/&gt;
&lt;/signal&gt;</t>
  </si>
  <si>
    <t xml:space="preserve">
&lt;signal name="N$LEDG41"&gt;
&lt;contactref element="IC3" pad="15"/&gt;
&lt;contactref element="LED41" pad="1"/&gt;
&lt;wire x1="4.678671875" y1="-46.96666875" x2="2.91666875" y2="-51" width="0" layer="19" extent="1-16"/&gt;
&lt;/signal&gt;</t>
  </si>
  <si>
    <t xml:space="preserve">
&lt;signal name="N$LEDB38"&gt;
&lt;contactref element="IC3" pad="16"/&gt;
&lt;contactref element="LED38" pad="2"/&gt;
&lt;wire x1="7.15" y1="-47.66666875" x2="4.678671875" y2="-46.46666875" width="0" layer="19" extent="1-16"/&gt;
&lt;/signal&gt;</t>
  </si>
  <si>
    <t xml:space="preserve">
&lt;signal name="N$LEDR38"&gt;
&lt;contactref element="IC3" pad="17"/&gt;
&lt;contactref element="LED38" pad="4"/&gt;
&lt;wire x1="5.55" y1="-46.76666875" x2="4.678671875" y2="-45.96666875" width="0" layer="19" extent="1-16"/&gt;
&lt;/signal&gt;</t>
  </si>
  <si>
    <t xml:space="preserve">
&lt;signal name="N$LEDG38"&gt;
&lt;contactref element="IC3" pad="18"/&gt;
&lt;contactref element="LED38" pad="1"/&gt;
&lt;wire x1="7.15" y1="-46.76666875" x2="4.678671875" y2="-45.46666875" width="0" layer="19" extent="1-16"/&gt;
&lt;/signal&gt;</t>
  </si>
  <si>
    <t xml:space="preserve">
&lt;signal name="N$LEDB48"&gt;
&lt;contactref element="IC3" pad="53"/&gt;
&lt;contactref element="LED48" pad="2"/&gt;
&lt;wire x1="15.61666875" y1="-56.133334375" x2="12.254671875" y2="-52.46666875" width="0" layer="19" extent="1-16"/&gt;
&lt;/signal&gt;</t>
  </si>
  <si>
    <t xml:space="preserve">
&lt;signal name="N$LEDR48"&gt;
&lt;contactref element="IC3" pad="52"/&gt;
&lt;contactref element="LED48" pad="4"/&gt;
&lt;wire x1="14.01666875" y1="-55.233334375" x2="12.254671875" y2="-51.96666875" width="0" layer="19" extent="1-16"/&gt;
&lt;/signal&gt;</t>
  </si>
  <si>
    <t xml:space="preserve">
&lt;signal name="N$LEDG48"&gt;
&lt;contactref element="IC3" pad="51"/&gt;
&lt;contactref element="LED48" pad="1"/&gt;
&lt;wire x1="15.61666875" y1="-55.233334375" x2="12.254671875" y2="-51.46666875" width="0" layer="19" extent="1-16"/&gt;
&lt;/signal&gt;</t>
  </si>
  <si>
    <t xml:space="preserve">
&lt;signal name="N$LEDB47"&gt;
&lt;contactref element="IC3" pad="50"/&gt;
&lt;contactref element="LED47" pad="2"/&gt;
&lt;wire x1="12.254671875" y1="-50.96666875" x2="11.383334375" y2="-56.133334375" width="0" layer="19" extent="1-16"/&gt;
&lt;/signal&gt;</t>
  </si>
  <si>
    <t xml:space="preserve">
&lt;signal name="N$LEDR47"&gt;
&lt;contactref element="IC3" pad="49"/&gt;
&lt;contactref element="LED47" pad="4"/&gt;
&lt;wire x1="12.254671875" y1="-50.46666875" x2="9.783334375" y2="-55.233334375" width="0" layer="19" extent="1-16"/&gt;
&lt;/signal&gt;</t>
  </si>
  <si>
    <t xml:space="preserve">
&lt;signal name="N$LEDG47"&gt;
&lt;contactref element="IC3" pad="48"/&gt;
&lt;contactref element="LED47" pad="1"/&gt;
&lt;wire x1="12.254671875" y1="-49.96666875" x2="11.383334375" y2="-55.233334375" width="0" layer="19" extent="1-16"/&gt;
&lt;/signal&gt;</t>
  </si>
  <si>
    <t xml:space="preserve">
&lt;signal name="N$LEDB44"&gt;
&lt;contactref element="IC3" pad="47"/&gt;
&lt;contactref element="LED44" pad="2"/&gt;
&lt;wire x1="15.61666875" y1="-51.9" x2="12.254671875" y2="-49.46666875" width="0" layer="19" extent="1-16"/&gt;
&lt;/signal&gt;</t>
  </si>
  <si>
    <t xml:space="preserve">
&lt;signal name="N$LEDR44"&gt;
&lt;contactref element="IC3" pad="46"/&gt;
&lt;contactref element="LED44" pad="4"/&gt;
&lt;wire x1="14.01666875" y1="-51" x2="12.254671875" y2="-48.96666875" width="0" layer="19" extent="1-16"/&gt;
&lt;/signal&gt;</t>
  </si>
  <si>
    <t xml:space="preserve">
&lt;signal name="N$LEDG44"&gt;
&lt;contactref element="IC3" pad="45"/&gt;
&lt;contactref element="LED44" pad="1"/&gt;
&lt;wire x1="15.61666875" y1="-51" x2="12.254671875" y2="-48.46666875" width="0" layer="19" extent="1-16"/&gt;
&lt;/signal&gt;</t>
  </si>
  <si>
    <t xml:space="preserve">
&lt;signal name="N$LEDB43"&gt;
&lt;contactref element="IC3" pad="44"/&gt;
&lt;contactref element="LED43" pad="2"/&gt;
&lt;wire x1="12.254671875" y1="-47.96666875" x2="11.383334375" y2="-51.9" width="0" layer="19" extent="1-16"/&gt;
&lt;/signal&gt;</t>
  </si>
  <si>
    <t xml:space="preserve">
&lt;signal name="N$LEDR43"&gt;
&lt;contactref element="IC3" pad="43"/&gt;
&lt;contactref element="LED43" pad="4"/&gt;
&lt;wire x1="12.254671875" y1="-47.46666875" x2="9.783334375" y2="-51" width="0" layer="19" extent="1-16"/&gt;
&lt;/signal&gt;</t>
  </si>
  <si>
    <t xml:space="preserve">
&lt;signal name="N$LEDG43"&gt;
&lt;contactref element="IC3" pad="42"/&gt;
&lt;contactref element="LED43" pad="1"/&gt;
&lt;wire x1="12.254671875" y1="-46.96666875" x2="11.383334375" y2="-51" width="0" layer="19" extent="1-16"/&gt;
&lt;/signal&gt;</t>
  </si>
  <si>
    <t xml:space="preserve">
&lt;signal name="N$LEDB40"&gt;
&lt;contactref element="IC3" pad="41"/&gt;
&lt;contactref element="LED40" pad="2"/&gt;
&lt;wire x1="15.61666875" y1="-47.66666875" x2="12.254671875" y2="-46.46666875" width="0" layer="19" extent="1-16"/&gt;
&lt;/signal&gt;</t>
  </si>
  <si>
    <t xml:space="preserve">
&lt;signal name="N$LEDR40"&gt;
&lt;contactref element="IC3" pad="40"/&gt;
&lt;contactref element="LED40" pad="4"/&gt;
&lt;wire x1="14.01666875" y1="-46.76666875" x2="12.254671875" y2="-45.96666875" width="0" layer="19" extent="1-16"/&gt;
&lt;/signal&gt;</t>
  </si>
  <si>
    <t xml:space="preserve">
&lt;signal name="N$LEDG40"&gt;
&lt;contactref element="IC3" pad="39"/&gt;
&lt;contactref element="LED40" pad="1"/&gt;
&lt;wire x1="15.61666875" y1="-46.76666875" x2="12.254671875" y2="-45.46666875" width="0" layer="19" extent="1-16"/&gt;
&lt;/signal&gt;</t>
  </si>
  <si>
    <t xml:space="preserve">
&lt;signal name="N$LEDB39"&gt;
&lt;contactref element="IC3" pad="38"/&gt;
&lt;contactref element="LED39" pad="2"/&gt;
&lt;wire x1="12.254671875" y1="-44.96666875" x2="11.383334375" y2="-47.66666875" width="0" layer="19" extent="1-16"/&gt;
&lt;/signal&gt;</t>
  </si>
  <si>
    <t xml:space="preserve">
&lt;signal name="N$LEDR39"&gt;
&lt;contactref element="IC3" pad="37"/&gt;
&lt;contactref element="LED39" pad="4"/&gt;
&lt;wire x1="12.254671875" y1="-44.46666875" x2="9.783334375" y2="-46.76666875" width="0" layer="19" extent="1-16"/&gt;
&lt;/signal&gt;</t>
  </si>
  <si>
    <t xml:space="preserve">
&lt;signal name="N$LEDG39"&gt;
&lt;contactref element="IC3" pad="36"/&gt;
&lt;contactref element="LED39" pad="1"/&gt;
&lt;wire x1="12.254671875" y1="-43.96666875" x2="11.383334375" y2="-46.76666875" width="0" layer="19" extent="1-16"/&gt;
&lt;/signal&gt;</t>
  </si>
  <si>
    <t xml:space="preserve">
&lt;signal name="N$LEDB36"&gt;
&lt;contactref element="IC3" pad="35"/&gt;
&lt;contactref element="LED36" pad="2"/&gt;
&lt;wire x1="15.61666875" y1="-43.433334375" x2="12.254671875" y2="-43.46666875" width="0" layer="19" extent="1-16"/&gt;
&lt;/signal&gt;</t>
  </si>
  <si>
    <t xml:space="preserve">
&lt;signal name="N$LEDR36"&gt;
&lt;contactref element="IC3" pad="34"/&gt;
&lt;contactref element="LED36" pad="4"/&gt;
&lt;wire x1="14.01666875" y1="-42.533334375" x2="12.254671875" y2="-42.96666875" width="0" layer="19" extent="1-16"/&gt;
&lt;/signal&gt;</t>
  </si>
  <si>
    <t xml:space="preserve">
&lt;signal name="N$LEDG36"&gt;
&lt;contactref element="IC3" pad="33"/&gt;
&lt;contactref element="LED36" pad="1"/&gt;
&lt;wire x1="15.61666875" y1="-42.533334375" x2="12.254671875" y2="-42.46666875" width="0" layer="19" extent="1-16"/&gt;
&lt;/signal&gt;</t>
  </si>
  <si>
    <t xml:space="preserve">
&lt;signal name="N$LEDB35"&gt;
&lt;contactref element="IC3" pad="32"/&gt;
&lt;contactref element="LED35" pad="2"/&gt;
&lt;wire x1="12.254671875" y1="-41.96666875" x2="11.383334375" y2="-43.433334375" width="0" layer="19" extent="1-16"/&gt;
&lt;/signal&gt;</t>
  </si>
  <si>
    <t xml:space="preserve">
&lt;signal name="N$LEDR35"&gt;
&lt;contactref element="IC3" pad="31"/&gt;
&lt;contactref element="LED35" pad="4"/&gt;
&lt;wire x1="12.254671875" y1="-41.46666875" x2="9.783334375" y2="-42.533334375" width="0" layer="19" extent="1-16"/&gt;
&lt;/signal&gt;</t>
  </si>
  <si>
    <t xml:space="preserve">
&lt;signal name="N$LEDG35"&gt;
&lt;contactref element="IC3" pad="30"/&gt;
&lt;contactref element="LED35" pad="1"/&gt;
&lt;wire x1="11.383334375" y1="-42.533334375" x2="12.254671875" y2="-40.96666875" width="0" layer="19" extent="1-16"/&gt;
&lt;/signal&gt;</t>
  </si>
  <si>
    <t xml:space="preserve">
&lt;signal name="N$LEDB37"&gt;
&lt;contactref element="IC3" pad="19"/&gt;
&lt;contactref element="LED37" pad="2"/&gt;
&lt;wire x1="4.678671875" y1="-44.96666875" x2="2.91666875" y2="-47.66666875" width="0" layer="19" extent="1-16"/&gt;
&lt;/signal&gt;</t>
  </si>
  <si>
    <t xml:space="preserve">
&lt;signal name="N$LEDR37"&gt;
&lt;contactref element="IC3" pad="20"/&gt;
&lt;contactref element="LED37" pad="4"/&gt;
&lt;wire x1="4.678671875" y1="-44.46666875" x2="1.31666875" y2="-46.76666875" width="0" layer="19" extent="1-16"/&gt;
&lt;/signal&gt;</t>
  </si>
  <si>
    <t xml:space="preserve">
&lt;signal name="N$LEDG37"&gt;
&lt;contactref element="IC3" pad="21"/&gt;
&lt;contactref element="LED37" pad="1"/&gt;
&lt;wire x1="4.678671875" y1="-43.96666875" x2="2.91666875" y2="-46.76666875" width="0" layer="19" extent="1-16"/&gt;
&lt;/signal&gt;</t>
  </si>
  <si>
    <t xml:space="preserve">
&lt;signal name="N$LEDB34"&gt;
&lt;contactref element="IC3" pad="22"/&gt;
&lt;contactref element="LED34" pad="2"/&gt;
&lt;wire x1="7.15" y1="-43.433334375" x2="4.678671875" y2="-43.46666875" width="0" layer="19" extent="1-16"/&gt;
&lt;/signal&gt;</t>
  </si>
  <si>
    <t xml:space="preserve">
&lt;signal name="N$LEDR34"&gt;
&lt;contactref element="IC3" pad="23"/&gt;
&lt;contactref element="LED34" pad="4"/&gt;
&lt;wire x1="5.55" y1="-42.533334375" x2="4.678671875" y2="-42.96666875" width="0" layer="19" extent="1-16"/&gt;
&lt;/signal&gt;</t>
  </si>
  <si>
    <t xml:space="preserve">
&lt;signal name="N$LEDG34"&gt;
&lt;contactref element="IC3" pad="24"/&gt;
&lt;contactref element="LED34" pad="1"/&gt;
&lt;wire x1="7.15" y1="-42.533334375" x2="4.678671875" y2="-42.46666875" width="0" layer="19" extent="1-16"/&gt;
&lt;/signal&gt;</t>
  </si>
  <si>
    <t xml:space="preserve">
&lt;signal name="N$LEDB33"&gt;
&lt;contactref element="IC3" pad="25"/&gt;
&lt;contactref element="LED33" pad="2"/&gt;
&lt;wire x1="4.678671875" y1="-41.96666875" x2="2.91666875" y2="-43.433334375" width="0" layer="19" extent="1-16"/&gt;
&lt;/signal&gt;</t>
  </si>
  <si>
    <t xml:space="preserve">
&lt;signal name="N$LEDR33"&gt;
&lt;contactref element="IC3" pad="26"/&gt;
&lt;contactref element="LED33" pad="4"/&gt;
&lt;wire x1="4.678671875" y1="-41.46666875" x2="1.31666875" y2="-42.533334375" width="0" layer="19" extent="1-16"/&gt;
&lt;/signal&gt;</t>
  </si>
  <si>
    <t xml:space="preserve">
&lt;signal name="N$LEDG33"&gt;
&lt;contactref element="IC3" pad="27"/&gt;
&lt;contactref element="LED33" pad="1"/&gt;
&lt;wire x1="2.91666875" y1="-42.533334375" x2="4.678671875" y2="-40.96666875" width="0" layer="19" extent="1-16"/&gt;
&lt;/signal&gt;</t>
  </si>
  <si>
    <t xml:space="preserve">
&lt;signal name="N$LEDG61"&gt;
&lt;contactref element="LED61" pad="1"/&gt;
&lt;contactref element="IC4" pad="6"/&gt;
&lt;wire x1="4.678671875" y1="-68.4" x2="2.91666875" y2="-72.16666875" width="0" layer="19" extent="1-16"/&gt;
&lt;/signal&gt;</t>
  </si>
  <si>
    <t xml:space="preserve">
&lt;signal name="N$LEDR61"&gt;
&lt;contactref element="IC4" pad="5"/&gt;
&lt;contactref element="LED61" pad="4"/&gt;
&lt;wire x1="4.678671875" y1="-68.9" x2="1.31666875" y2="-72.16666875" width="0" layer="19" extent="1-16"/&gt;
&lt;/signal&gt;</t>
  </si>
  <si>
    <t xml:space="preserve">
&lt;signal name="N$LEDB61"&gt;
&lt;contactref element="LED61" pad="2"/&gt;
&lt;contactref element="IC4" pad="4"/&gt;
&lt;wire x1="4.678671875" y1="-69.4" x2="2.91666875" y2="-73.06666875" width="0" layer="19" extent="1-16"/&gt;
&lt;/signal&gt;</t>
  </si>
  <si>
    <t xml:space="preserve">
&lt;signal name="N$LEDG62"&gt;
&lt;contactref element="LED62" pad="1"/&gt;
&lt;contactref element="IC4" pad="9"/&gt;
&lt;wire x1="4.678671875" y1="-66.9" x2="7.15" y2="-72.16666875" width="0" layer="19" extent="1-16"/&gt;
&lt;/signal&gt;</t>
  </si>
  <si>
    <t xml:space="preserve">
&lt;signal name="N$LEDR62"&gt;
&lt;contactref element="IC4" pad="8"/&gt;
&lt;contactref element="LED62" pad="4"/&gt;
&lt;wire x1="4.678671875" y1="-67.4" x2="5.55" y2="-72.16666875" width="0" layer="19" extent="1-16"/&gt;
&lt;/signal&gt;</t>
  </si>
  <si>
    <t xml:space="preserve">
&lt;signal name="N$LEDB62"&gt;
&lt;contactref element="LED62" pad="2"/&gt;
&lt;contactref element="IC4" pad="7"/&gt;
&lt;wire x1="4.678671875" y1="-67.9" x2="7.15" y2="-73.06666875" width="0" layer="19" extent="1-16"/&gt;
&lt;/signal&gt;</t>
  </si>
  <si>
    <t xml:space="preserve">
&lt;signal name="N$LEDB58"&gt;
&lt;contactref element="IC4" pad="10"/&gt;
&lt;contactref element="LED58" pad="2"/&gt;
&lt;wire x1="7.15" y1="-68.833334375" x2="4.678671875" y2="-66.4" width="0" layer="19" extent="1-16"/&gt;
&lt;/signal&gt;</t>
  </si>
  <si>
    <t xml:space="preserve">
&lt;signal name="N$LEDR58"&gt;
&lt;contactref element="IC4" pad="11"/&gt;
&lt;contactref element="LED58" pad="4"/&gt;
&lt;wire x1="5.55" y1="-67.933334375" x2="4.678671875" y2="-65.9" width="0" layer="19" extent="1-16"/&gt;
&lt;/signal&gt;</t>
  </si>
  <si>
    <t xml:space="preserve">
&lt;signal name="N$LEDG58"&gt;
&lt;contactref element="IC4" pad="12"/&gt;
&lt;contactref element="LED58" pad="1"/&gt;
&lt;wire x1="7.15" y1="-67.933334375" x2="4.678671875" y2="-65.4" width="0" layer="19" extent="1-16"/&gt;
&lt;/signal&gt;</t>
  </si>
  <si>
    <t xml:space="preserve">
&lt;signal name="N$LEDB57"&gt;
&lt;contactref element="IC4" pad="13"/&gt;
&lt;contactref element="LED57" pad="2"/&gt;
&lt;wire x1="4.678671875" y1="-64.9" x2="2.91666875" y2="-68.833334375" width="0" layer="19" extent="1-16"/&gt;
&lt;/signal&gt;</t>
  </si>
  <si>
    <t xml:space="preserve">
&lt;signal name="N$LEDR57"&gt;
&lt;contactref element="IC4" pad="14"/&gt;
&lt;contactref element="LED57" pad="4"/&gt;
&lt;wire x1="4.678671875" y1="-64.4" x2="1.31666875" y2="-67.933334375" width="0" layer="19" extent="1-16"/&gt;
&lt;/signal&gt;</t>
  </si>
  <si>
    <t xml:space="preserve">
&lt;signal name="N$LEDG57"&gt;
&lt;contactref element="IC4" pad="15"/&gt;
&lt;contactref element="LED57" pad="1"/&gt;
&lt;wire x1="4.678671875" y1="-63.9" x2="2.91666875" y2="-67.933334375" width="0" layer="19" extent="1-16"/&gt;
&lt;/signal&gt;</t>
  </si>
  <si>
    <t xml:space="preserve">
&lt;signal name="N$LEDB54"&gt;
&lt;contactref element="IC4" pad="16"/&gt;
&lt;contactref element="LED54" pad="2"/&gt;
&lt;wire x1="7.15" y1="-64.6" x2="4.678671875" y2="-63.4" width="0" layer="19" extent="1-16"/&gt;
&lt;/signal&gt;</t>
  </si>
  <si>
    <t xml:space="preserve">
&lt;signal name="N$LEDR54"&gt;
&lt;contactref element="IC4" pad="17"/&gt;
&lt;contactref element="LED54" pad="4"/&gt;
&lt;wire x1="5.55" y1="-63.7" x2="4.678671875" y2="-62.9" width="0" layer="19" extent="1-16"/&gt;
&lt;/signal&gt;</t>
  </si>
  <si>
    <t xml:space="preserve">
&lt;signal name="N$LEDG54"&gt;
&lt;contactref element="IC4" pad="18"/&gt;
&lt;contactref element="LED54" pad="1"/&gt;
&lt;wire x1="7.15" y1="-63.7" x2="4.678671875" y2="-62.4" width="0" layer="19" extent="1-16"/&gt;
&lt;/signal&gt;</t>
  </si>
  <si>
    <t xml:space="preserve">
&lt;signal name="N$LEDB64"&gt;
&lt;contactref element="IC4" pad="53"/&gt;
&lt;contactref element="LED64" pad="2"/&gt;
&lt;wire x1="15.61666875" y1="-73.06666875" x2="12.254671875" y2="-69.4" width="0" layer="19" extent="1-16"/&gt;
&lt;/signal&gt;</t>
  </si>
  <si>
    <t xml:space="preserve">
&lt;signal name="N$LEDR64"&gt;
&lt;contactref element="IC4" pad="52"/&gt;
&lt;contactref element="LED64" pad="4"/&gt;
&lt;wire x1="14.01666875" y1="-72.16666875" x2="12.254671875" y2="-68.9" width="0" layer="19" extent="1-16"/&gt;
&lt;/signal&gt;</t>
  </si>
  <si>
    <t xml:space="preserve">
&lt;signal name="N$LEDG64"&gt;
&lt;contactref element="IC4" pad="51"/&gt;
&lt;contactref element="LED64" pad="1"/&gt;
&lt;wire x1="15.61666875" y1="-72.16666875" x2="12.254671875" y2="-68.4" width="0" layer="19" extent="1-16"/&gt;
&lt;/signal&gt;</t>
  </si>
  <si>
    <t xml:space="preserve">
&lt;signal name="N$LEDB63"&gt;
&lt;contactref element="IC4" pad="50"/&gt;
&lt;contactref element="LED63" pad="2"/&gt;
&lt;wire x1="12.254671875" y1="-67.9" x2="11.383334375" y2="-73.06666875" width="0" layer="19" extent="1-16"/&gt;
&lt;/signal&gt;</t>
  </si>
  <si>
    <t xml:space="preserve">
&lt;signal name="N$LEDR63"&gt;
&lt;contactref element="IC4" pad="49"/&gt;
&lt;contactref element="LED63" pad="4"/&gt;
&lt;wire x1="12.254671875" y1="-67.4" x2="9.783334375" y2="-72.16666875" width="0" layer="19" extent="1-16"/&gt;
&lt;/signal&gt;</t>
  </si>
  <si>
    <t xml:space="preserve">
&lt;signal name="N$LEDG63"&gt;
&lt;contactref element="IC4" pad="48"/&gt;
&lt;contactref element="LED63" pad="1"/&gt;
&lt;wire x1="12.254671875" y1="-66.9" x2="11.383334375" y2="-72.16666875" width="0" layer="19" extent="1-16"/&gt;
&lt;/signal&gt;</t>
  </si>
  <si>
    <t xml:space="preserve">
&lt;signal name="N$LEDB60"&gt;
&lt;contactref element="IC4" pad="47"/&gt;
&lt;contactref element="LED60" pad="2"/&gt;
&lt;wire x1="15.61666875" y1="-68.833334375" x2="12.254671875" y2="-66.4" width="0" layer="19" extent="1-16"/&gt;
&lt;/signal&gt;</t>
  </si>
  <si>
    <t xml:space="preserve">
&lt;signal name="N$LEDR60"&gt;
&lt;contactref element="IC4" pad="46"/&gt;
&lt;contactref element="LED60" pad="4"/&gt;
&lt;wire x1="14.01666875" y1="-67.933334375" x2="12.254671875" y2="-65.9" width="0" layer="19" extent="1-16"/&gt;
&lt;/signal&gt;</t>
  </si>
  <si>
    <t xml:space="preserve">
&lt;signal name="N$LEDG60"&gt;
&lt;contactref element="IC4" pad="45"/&gt;
&lt;contactref element="LED60" pad="1"/&gt;
&lt;wire x1="15.61666875" y1="-67.933334375" x2="12.254671875" y2="-65.4" width="0" layer="19" extent="1-16"/&gt;
&lt;/signal&gt;</t>
  </si>
  <si>
    <t xml:space="preserve">
&lt;signal name="N$LEDB59"&gt;
&lt;contactref element="IC4" pad="44"/&gt;
&lt;contactref element="LED59" pad="2"/&gt;
&lt;wire x1="12.254671875" y1="-64.9" x2="11.383334375" y2="-68.833334375" width="0" layer="19" extent="1-16"/&gt;
&lt;/signal&gt;</t>
  </si>
  <si>
    <t xml:space="preserve">
&lt;signal name="N$LEDR59"&gt;
&lt;contactref element="IC4" pad="43"/&gt;
&lt;contactref element="LED59" pad="4"/&gt;
&lt;wire x1="12.254671875" y1="-64.4" x2="9.783334375" y2="-67.933334375" width="0" layer="19" extent="1-16"/&gt;
&lt;/signal&gt;</t>
  </si>
  <si>
    <t xml:space="preserve">
&lt;signal name="N$LEDG59"&gt;
&lt;contactref element="IC4" pad="42"/&gt;
&lt;contactref element="LED59" pad="1"/&gt;
&lt;wire x1="12.254671875" y1="-63.9" x2="11.383334375" y2="-67.933334375" width="0" layer="19" extent="1-16"/&gt;
&lt;/signal&gt;</t>
  </si>
  <si>
    <t xml:space="preserve">
&lt;signal name="N$LEDB56"&gt;
&lt;contactref element="IC4" pad="41"/&gt;
&lt;contactref element="LED56" pad="2"/&gt;
&lt;wire x1="15.61666875" y1="-64.6" x2="12.254671875" y2="-63.4" width="0" layer="19" extent="1-16"/&gt;
&lt;/signal&gt;</t>
  </si>
  <si>
    <t xml:space="preserve">
&lt;signal name="N$LEDR56"&gt;
&lt;contactref element="IC4" pad="40"/&gt;
&lt;contactref element="LED56" pad="4"/&gt;
&lt;wire x1="14.01666875" y1="-63.7" x2="12.254671875" y2="-62.9" width="0" layer="19" extent="1-16"/&gt;
&lt;/signal&gt;</t>
  </si>
  <si>
    <t xml:space="preserve">
&lt;signal name="N$LEDG56"&gt;
&lt;contactref element="IC4" pad="39"/&gt;
&lt;contactref element="LED56" pad="1"/&gt;
&lt;wire x1="15.61666875" y1="-63.7" x2="12.254671875" y2="-62.4" width="0" layer="19" extent="1-16"/&gt;
&lt;/signal&gt;</t>
  </si>
  <si>
    <t xml:space="preserve">
&lt;signal name="N$LEDB55"&gt;
&lt;contactref element="IC4" pad="38"/&gt;
&lt;contactref element="LED55" pad="2"/&gt;
&lt;wire x1="12.254671875" y1="-61.9" x2="11.383334375" y2="-64.6" width="0" layer="19" extent="1-16"/&gt;
&lt;/signal&gt;</t>
  </si>
  <si>
    <t xml:space="preserve">
&lt;signal name="N$LEDR55"&gt;
&lt;contactref element="IC4" pad="37"/&gt;
&lt;contactref element="LED55" pad="4"/&gt;
&lt;wire x1="12.254671875" y1="-61.4" x2="9.783334375" y2="-63.7" width="0" layer="19" extent="1-16"/&gt;
&lt;/signal&gt;</t>
  </si>
  <si>
    <t xml:space="preserve">
&lt;signal name="N$LEDG55"&gt;
&lt;contactref element="IC4" pad="36"/&gt;
&lt;contactref element="LED55" pad="1"/&gt;
&lt;wire x1="12.254671875" y1="-60.9" x2="11.383334375" y2="-63.7" width="0" layer="19" extent="1-16"/&gt;
&lt;/signal&gt;</t>
  </si>
  <si>
    <t xml:space="preserve">
&lt;signal name="N$LEDB52"&gt;
&lt;contactref element="IC4" pad="35"/&gt;
&lt;contactref element="LED52" pad="2"/&gt;
&lt;wire x1="15.61666875" y1="-60.36666875" x2="12.254671875" y2="-60.4" width="0" layer="19" extent="1-16"/&gt;
&lt;/signal&gt;</t>
  </si>
  <si>
    <t xml:space="preserve">
&lt;signal name="N$LEDR52"&gt;
&lt;contactref element="IC4" pad="34"/&gt;
&lt;contactref element="LED52" pad="4"/&gt;
&lt;wire x1="14.01666875" y1="-59.46666875" x2="12.254671875" y2="-59.9" width="0" layer="19" extent="1-16"/&gt;
&lt;/signal&gt;</t>
  </si>
  <si>
    <t xml:space="preserve">
&lt;signal name="N$LEDG52"&gt;
&lt;contactref element="IC4" pad="33"/&gt;
&lt;contactref element="LED52" pad="1"/&gt;
&lt;wire x1="15.61666875" y1="-59.46666875" x2="12.254671875" y2="-59.4" width="0" layer="19" extent="1-16"/&gt;
&lt;/signal&gt;</t>
  </si>
  <si>
    <t xml:space="preserve">
&lt;signal name="N$LEDB51"&gt;
&lt;contactref element="IC4" pad="32"/&gt;
&lt;contactref element="LED51" pad="2"/&gt;
&lt;wire x1="11.383334375" y1="-60.36666875" x2="12.254671875" y2="-58.9" width="0" layer="19" extent="1-16"/&gt;
&lt;/signal&gt;</t>
  </si>
  <si>
    <t xml:space="preserve">
&lt;signal name="N$LEDR51"&gt;
&lt;contactref element="IC4" pad="31"/&gt;
&lt;contactref element="LED51" pad="4"/&gt;
&lt;wire x1="12.254671875" y1="-58.4" x2="9.783334375" y2="-59.46666875" width="0" layer="19" extent="1-16"/&gt;
&lt;/signal&gt;</t>
  </si>
  <si>
    <t xml:space="preserve">
&lt;signal name="N$LEDG51"&gt;
&lt;contactref element="IC4" pad="30"/&gt;
&lt;contactref element="LED51" pad="1"/&gt;
&lt;wire x1="12.254671875" y1="-57.9" x2="11.383334375" y2="-59.46666875" width="0" layer="19" extent="1-16"/&gt;
&lt;/signal&gt;</t>
  </si>
  <si>
    <t xml:space="preserve">
&lt;signal name="N$LEDB53"&gt;
&lt;contactref element="IC4" pad="19"/&gt;
&lt;contactref element="LED53" pad="2"/&gt;
&lt;wire x1="4.678671875" y1="-61.9" x2="2.91666875" y2="-64.6" width="0" layer="19" extent="1-16"/&gt;
&lt;/signal&gt;</t>
  </si>
  <si>
    <t xml:space="preserve">
&lt;signal name="N$LEDR53"&gt;
&lt;contactref element="IC4" pad="20"/&gt;
&lt;contactref element="LED53" pad="4"/&gt;
&lt;wire x1="4.678671875" y1="-61.4" x2="1.31666875" y2="-63.7" width="0" layer="19" extent="1-16"/&gt;
&lt;/signal&gt;</t>
  </si>
  <si>
    <t xml:space="preserve">
&lt;signal name="N$LEDG53"&gt;
&lt;contactref element="IC4" pad="21"/&gt;
&lt;contactref element="LED53" pad="1"/&gt;
&lt;wire x1="4.678671875" y1="-60.9" x2="2.91666875" y2="-63.7" width="0" layer="19" extent="1-16"/&gt;
&lt;/signal&gt;</t>
  </si>
  <si>
    <t xml:space="preserve">
&lt;signal name="N$LEDB50"&gt;
&lt;contactref element="IC4" pad="22"/&gt;
&lt;contactref element="LED50" pad="2"/&gt;
&lt;wire x1="7.15" y1="-60.36666875" x2="4.678671875" y2="-60.4" width="0" layer="19" extent="1-16"/&gt;
&lt;/signal&gt;</t>
  </si>
  <si>
    <t xml:space="preserve">
&lt;signal name="N$LEDR50"&gt;
&lt;contactref element="IC4" pad="23"/&gt;
&lt;contactref element="LED50" pad="4"/&gt;
&lt;wire x1="5.55" y1="-59.46666875" x2="4.678671875" y2="-59.9" width="0" layer="19" extent="1-16"/&gt;
&lt;/signal&gt;</t>
  </si>
  <si>
    <t xml:space="preserve">
&lt;signal name="N$LEDG50"&gt;
&lt;contactref element="IC4" pad="24"/&gt;
&lt;contactref element="LED50" pad="1"/&gt;
&lt;wire x1="7.15" y1="-59.46666875" x2="4.678671875" y2="-59.4" width="0" layer="19" extent="1-16"/&gt;
&lt;/signal&gt;</t>
  </si>
  <si>
    <t xml:space="preserve">
&lt;signal name="N$LEDB49"&gt;
&lt;contactref element="IC4" pad="25"/&gt;
&lt;contactref element="LED49" pad="2"/&gt;
&lt;wire x1="2.91666875" y1="-60.36666875" x2="4.678671875" y2="-58.9" width="0" layer="19" extent="1-16"/&gt;
&lt;/signal&gt;</t>
  </si>
  <si>
    <t xml:space="preserve">
&lt;signal name="N$LEDR49"&gt;
&lt;contactref element="IC4" pad="26"/&gt;
&lt;contactref element="LED49" pad="4"/&gt;
&lt;wire x1="4.678671875" y1="-58.4" x2="1.31666875" y2="-59.46666875" width="0" layer="19" extent="1-16"/&gt;
&lt;/signal&gt;</t>
  </si>
  <si>
    <t xml:space="preserve">
&lt;signal name="N$LEDG49"&gt;
&lt;contactref element="IC4" pad="27"/&gt;
&lt;contactref element="LED49" pad="1"/&gt;
&lt;wire x1="4.678671875" y1="-57.9" x2="2.91666875" y2="-59.46666875" width="0" layer="19" extent="1-16"/&gt;
&lt;/signal&gt;</t>
  </si>
  <si>
    <t xml:space="preserve">
&lt;signal name="N$LEDG77"&gt;
&lt;contactref element="LED77" pad="1"/&gt;
&lt;contactref element="IC5" pad="6"/&gt;
&lt;wire x1="4.678671875" y1="-85.333334375" x2="2.91666875" y2="-89.1" width="0" layer="19" extent="1-16"/&gt;
&lt;/signal&gt;</t>
  </si>
  <si>
    <t xml:space="preserve">
&lt;signal name="N$LEDR77"&gt;
&lt;contactref element="IC5" pad="5"/&gt;
&lt;contactref element="LED77" pad="4"/&gt;
&lt;wire x1="4.678671875" y1="-85.833334375" x2="1.31666875" y2="-89.1" width="0" layer="19" extent="1-16"/&gt;
&lt;/signal&gt;</t>
  </si>
  <si>
    <t xml:space="preserve">
&lt;signal name="N$LEDB77"&gt;
&lt;contactref element="LED77" pad="2"/&gt;
&lt;contactref element="IC5" pad="4"/&gt;
&lt;wire x1="4.678671875" y1="-86.333334375" x2="2.91666875" y2="-90" width="0" layer="19" extent="1-16"/&gt;
&lt;/signal&gt;</t>
  </si>
  <si>
    <t xml:space="preserve">
&lt;signal name="N$LEDG78"&gt;
&lt;contactref element="LED78" pad="1"/&gt;
&lt;contactref element="IC5" pad="9"/&gt;
&lt;wire x1="4.678671875" y1="-83.833334375" x2="7.15" y2="-89.1" width="0" layer="19" extent="1-16"/&gt;
&lt;/signal&gt;</t>
  </si>
  <si>
    <t xml:space="preserve">
&lt;signal name="N$LEDR78"&gt;
&lt;contactref element="IC5" pad="8"/&gt;
&lt;contactref element="LED78" pad="4"/&gt;
&lt;wire x1="4.678671875" y1="-84.333334375" x2="5.55" y2="-89.1" width="0" layer="19" extent="1-16"/&gt;
&lt;/signal&gt;</t>
  </si>
  <si>
    <t xml:space="preserve">
&lt;signal name="N$LEDB78"&gt;
&lt;contactref element="LED78" pad="2"/&gt;
&lt;contactref element="IC5" pad="7"/&gt;
&lt;wire x1="4.678671875" y1="-84.833334375" x2="7.15" y2="-90" width="0" layer="19" extent="1-16"/&gt;
&lt;/signal&gt;</t>
  </si>
  <si>
    <t xml:space="preserve">
&lt;signal name="N$LEDB74"&gt;
&lt;contactref element="IC5" pad="10"/&gt;
&lt;contactref element="LED74" pad="2"/&gt;
&lt;wire x1="7.15" y1="-85.76666875" x2="4.678671875" y2="-83.333334375" width="0" layer="19" extent="1-16"/&gt;
&lt;/signal&gt;</t>
  </si>
  <si>
    <t xml:space="preserve">
&lt;signal name="N$LEDR74"&gt;
&lt;contactref element="IC5" pad="11"/&gt;
&lt;contactref element="LED74" pad="4"/&gt;
&lt;wire x1="5.55" y1="-84.86666875" x2="4.678671875" y2="-82.833334375" width="0" layer="19" extent="1-16"/&gt;
&lt;/signal&gt;</t>
  </si>
  <si>
    <t xml:space="preserve">
&lt;signal name="N$LEDG74"&gt;
&lt;contactref element="IC5" pad="12"/&gt;
&lt;contactref element="LED74" pad="1"/&gt;
&lt;wire x1="7.15" y1="-84.86666875" x2="4.678671875" y2="-82.333334375" width="0" layer="19" extent="1-16"/&gt;
&lt;/signal&gt;</t>
  </si>
  <si>
    <t xml:space="preserve">
&lt;signal name="N$LEDB73"&gt;
&lt;contactref element="IC5" pad="13"/&gt;
&lt;contactref element="LED73" pad="2"/&gt;
&lt;wire x1="4.678671875" y1="-81.833334375" x2="2.91666875" y2="-85.76666875" width="0" layer="19" extent="1-16"/&gt;
&lt;/signal&gt;</t>
  </si>
  <si>
    <t xml:space="preserve">
&lt;signal name="N$LEDR73"&gt;
&lt;contactref element="IC5" pad="14"/&gt;
&lt;contactref element="LED73" pad="4"/&gt;
&lt;wire x1="4.678671875" y1="-81.333334375" x2="1.31666875" y2="-84.86666875" width="0" layer="19" extent="1-16"/&gt;
&lt;/signal&gt;</t>
  </si>
  <si>
    <t xml:space="preserve">
&lt;signal name="N$LEDG73"&gt;
&lt;contactref element="IC5" pad="15"/&gt;
&lt;contactref element="LED73" pad="1"/&gt;
&lt;wire x1="4.678671875" y1="-80.833334375" x2="2.91666875" y2="-84.86666875" width="0" layer="19" extent="1-16"/&gt;
&lt;/signal&gt;</t>
  </si>
  <si>
    <t xml:space="preserve">
&lt;signal name="N$LEDB70"&gt;
&lt;contactref element="IC5" pad="16"/&gt;
&lt;contactref element="LED70" pad="2"/&gt;
&lt;wire x1="7.15" y1="-81.533334375" x2="4.678671875" y2="-80.333334375" width="0" layer="19" extent="1-16"/&gt;
&lt;/signal&gt;</t>
  </si>
  <si>
    <t xml:space="preserve">
&lt;signal name="N$LEDR70"&gt;
&lt;contactref element="IC5" pad="17"/&gt;
&lt;contactref element="LED70" pad="4"/&gt;
&lt;wire x1="5.55" y1="-80.633334375" x2="4.678671875" y2="-79.833334375" width="0" layer="19" extent="1-16"/&gt;
&lt;/signal&gt;</t>
  </si>
  <si>
    <t xml:space="preserve">
&lt;signal name="N$LEDG70"&gt;
&lt;contactref element="IC5" pad="18"/&gt;
&lt;contactref element="LED70" pad="1"/&gt;
&lt;wire x1="7.15" y1="-80.633334375" x2="4.678671875" y2="-79.333334375" width="0" layer="19" extent="1-16"/&gt;
&lt;/signal&gt;</t>
  </si>
  <si>
    <t xml:space="preserve">
&lt;signal name="N$LEDB80"&gt;
&lt;contactref element="IC5" pad="53"/&gt;
&lt;contactref element="LED80" pad="2"/&gt;
&lt;wire x1="15.61666875" y1="-90" x2="12.254671875" y2="-86.333334375" width="0" layer="19" extent="1-16"/&gt;
&lt;/signal&gt;</t>
  </si>
  <si>
    <t xml:space="preserve">
&lt;signal name="N$LEDR80"&gt;
&lt;contactref element="IC5" pad="52"/&gt;
&lt;contactref element="LED80" pad="4"/&gt;
&lt;wire x1="12.254671875" y1="-85.833334375" x2="14.01666875" y2="-89.1" width="0" layer="19" extent="1-16"/&gt;
&lt;/signal&gt;</t>
  </si>
  <si>
    <t xml:space="preserve">
&lt;signal name="N$LEDG80"&gt;
&lt;contactref element="IC5" pad="51"/&gt;
&lt;contactref element="LED80" pad="1"/&gt;
&lt;wire x1="15.61666875" y1="-89.1" x2="12.254671875" y2="-85.333334375" width="0" layer="19" extent="1-16"/&gt;
&lt;/signal&gt;</t>
  </si>
  <si>
    <t xml:space="preserve">
&lt;signal name="N$LEDB79"&gt;
&lt;contactref element="IC5" pad="50"/&gt;
&lt;contactref element="LED79" pad="2"/&gt;
&lt;wire x1="12.254671875" y1="-84.833334375" x2="11.383334375" y2="-90" width="0" layer="19" extent="1-16"/&gt;
&lt;/signal&gt;</t>
  </si>
  <si>
    <t xml:space="preserve">
&lt;signal name="N$LEDR79"&gt;
&lt;contactref element="IC5" pad="49"/&gt;
&lt;contactref element="LED79" pad="4"/&gt;
&lt;wire x1="12.254671875" y1="-84.333334375" x2="9.783334375" y2="-89.1" width="0" layer="19" extent="1-16"/&gt;
&lt;/signal&gt;</t>
  </si>
  <si>
    <t xml:space="preserve">
&lt;signal name="N$LEDG79"&gt;
&lt;contactref element="IC5" pad="48"/&gt;
&lt;contactref element="LED79" pad="1"/&gt;
&lt;wire x1="12.254671875" y1="-83.833334375" x2="11.383334375" y2="-89.1" width="0" layer="19" extent="1-16"/&gt;
&lt;/signal&gt;</t>
  </si>
  <si>
    <t xml:space="preserve">
&lt;signal name="N$LEDB76"&gt;
&lt;contactref element="IC5" pad="47"/&gt;
&lt;contactref element="LED76" pad="2"/&gt;
&lt;wire x1="15.61666875" y1="-85.76666875" x2="12.254671875" y2="-83.333334375" width="0" layer="19" extent="1-16"/&gt;
&lt;/signal&gt;</t>
  </si>
  <si>
    <t xml:space="preserve">
&lt;signal name="N$LEDR76"&gt;
&lt;contactref element="IC5" pad="46"/&gt;
&lt;contactref element="LED76" pad="4"/&gt;
&lt;wire x1="14.01666875" y1="-84.86666875" x2="12.254671875" y2="-82.833334375" width="0" layer="19" extent="1-16"/&gt;
&lt;/signal&gt;</t>
  </si>
  <si>
    <t xml:space="preserve">
&lt;signal name="N$LEDG76"&gt;
&lt;contactref element="IC5" pad="45"/&gt;
&lt;contactref element="LED76" pad="1"/&gt;
&lt;wire x1="15.61666875" y1="-84.86666875" x2="12.254671875" y2="-82.333334375" width="0" layer="19" extent="1-16"/&gt;
&lt;/signal&gt;</t>
  </si>
  <si>
    <t xml:space="preserve">
&lt;signal name="N$LEDB75"&gt;
&lt;contactref element="IC5" pad="44"/&gt;
&lt;contactref element="LED75" pad="2"/&gt;
&lt;wire x1="12.254671875" y1="-81.833334375" x2="11.383334375" y2="-85.76666875" width="0" layer="19" extent="1-16"/&gt;
&lt;/signal&gt;</t>
  </si>
  <si>
    <t xml:space="preserve">
&lt;signal name="N$LEDR75"&gt;
&lt;contactref element="IC5" pad="43"/&gt;
&lt;contactref element="LED75" pad="4"/&gt;
&lt;wire x1="12.254671875" y1="-81.333334375" x2="9.783334375" y2="-84.86666875" width="0" layer="19" extent="1-16"/&gt;
&lt;/signal&gt;</t>
  </si>
  <si>
    <t xml:space="preserve">
&lt;signal name="N$LEDG75"&gt;
&lt;contactref element="IC5" pad="42"/&gt;
&lt;contactref element="LED75" pad="1"/&gt;
&lt;wire x1="12.254671875" y1="-80.833334375" x2="11.383334375" y2="-84.86666875" width="0" layer="19" extent="1-16"/&gt;
&lt;/signal&gt;</t>
  </si>
  <si>
    <t xml:space="preserve">
&lt;signal name="N$LEDB72"&gt;
&lt;contactref element="IC5" pad="41"/&gt;
&lt;contactref element="LED72" pad="2"/&gt;
&lt;wire x1="15.61666875" y1="-81.533334375" x2="12.254671875" y2="-80.333334375" width="0" layer="19" extent="1-16"/&gt;
&lt;/signal&gt;</t>
  </si>
  <si>
    <t xml:space="preserve">
&lt;signal name="N$LEDR72"&gt;
&lt;contactref element="IC5" pad="40"/&gt;
&lt;contactref element="LED72" pad="4"/&gt;
&lt;wire x1="14.01666875" y1="-80.633334375" x2="12.254671875" y2="-79.833334375" width="0" layer="19" extent="1-16"/&gt;
&lt;/signal&gt;</t>
  </si>
  <si>
    <t xml:space="preserve">
&lt;signal name="N$LEDG72"&gt;
&lt;contactref element="IC5" pad="39"/&gt;
&lt;contactref element="LED72" pad="1"/&gt;
&lt;wire x1="15.61666875" y1="-80.633334375" x2="12.254671875" y2="-79.333334375" width="0" layer="19" extent="1-16"/&gt;
&lt;/signal&gt;</t>
  </si>
  <si>
    <t xml:space="preserve">
&lt;signal name="N$LEDB71"&gt;
&lt;contactref element="IC5" pad="38"/&gt;
&lt;contactref element="LED71" pad="2"/&gt;
&lt;wire x1="12.254671875" y1="-78.833334375" x2="11.383334375" y2="-81.533334375" width="0" layer="19" extent="1-16"/&gt;
&lt;/signal&gt;</t>
  </si>
  <si>
    <t xml:space="preserve">
&lt;signal name="N$LEDR71"&gt;
&lt;contactref element="IC5" pad="37"/&gt;
&lt;contactref element="LED71" pad="4"/&gt;
&lt;wire x1="12.254671875" y1="-78.333334375" x2="9.783334375" y2="-80.633334375" width="0" layer="19" extent="1-16"/&gt;
&lt;/signal&gt;</t>
  </si>
  <si>
    <t xml:space="preserve">
&lt;signal name="N$LEDG71"&gt;
&lt;contactref element="IC5" pad="36"/&gt;
&lt;contactref element="LED71" pad="1"/&gt;
&lt;wire x1="12.254671875" y1="-77.833334375" x2="11.383334375" y2="-80.633334375" width="0" layer="19" extent="1-16"/&gt;
&lt;/signal&gt;</t>
  </si>
  <si>
    <t xml:space="preserve">
&lt;signal name="N$LEDB68"&gt;
&lt;contactref element="IC5" pad="35"/&gt;
&lt;contactref element="LED68" pad="2"/&gt;
&lt;wire x1="15.61666875" y1="-77.3" x2="12.254671875" y2="-77.333334375" width="0" layer="19" extent="1-16"/&gt;
&lt;/signal&gt;</t>
  </si>
  <si>
    <t xml:space="preserve">
&lt;signal name="N$LEDR68"&gt;
&lt;contactref element="IC5" pad="34"/&gt;
&lt;contactref element="LED68" pad="4"/&gt;
&lt;wire x1="14.01666875" y1="-76.4" x2="12.254671875" y2="-76.833334375" width="0" layer="19" extent="1-16"/&gt;
&lt;/signal&gt;</t>
  </si>
  <si>
    <t xml:space="preserve">
&lt;signal name="N$LEDG68"&gt;
&lt;contactref element="IC5" pad="33"/&gt;
&lt;contactref element="LED68" pad="1"/&gt;
&lt;wire x1="15.61666875" y1="-76.4" x2="12.254671875" y2="-76.333334375" width="0" layer="19" extent="1-16"/&gt;
&lt;/signal&gt;</t>
  </si>
  <si>
    <t xml:space="preserve">
&lt;signal name="N$LEDB67"&gt;
&lt;contactref element="IC5" pad="32"/&gt;
&lt;contactref element="LED67" pad="2"/&gt;
&lt;wire x1="12.254671875" y1="-75.833334375" x2="11.383334375" y2="-77.3" width="0" layer="19" extent="1-16"/&gt;
&lt;/signal&gt;</t>
  </si>
  <si>
    <t xml:space="preserve">
&lt;signal name="N$LEDR67"&gt;
&lt;contactref element="IC5" pad="31"/&gt;
&lt;contactref element="LED67" pad="4"/&gt;
&lt;wire x1="12.254671875" y1="-75.333334375" x2="9.783334375" y2="-76.4" width="0" layer="19" extent="1-16"/&gt;
&lt;/signal&gt;</t>
  </si>
  <si>
    <t xml:space="preserve">
&lt;signal name="N$LEDG67"&gt;
&lt;contactref element="IC5" pad="30"/&gt;
&lt;contactref element="LED67" pad="1"/&gt;
&lt;wire x1="12.254671875" y1="-74.833334375" x2="11.383334375" y2="-76.4" width="0" layer="19" extent="1-16"/&gt;
&lt;/signal&gt;</t>
  </si>
  <si>
    <t xml:space="preserve">
&lt;signal name="N$LEDB69"&gt;
&lt;contactref element="IC5" pad="19"/&gt;
&lt;contactref element="LED69" pad="2"/&gt;
&lt;wire x1="4.678671875" y1="-78.833334375" x2="2.91666875" y2="-81.533334375" width="0" layer="19" extent="1-16"/&gt;
&lt;/signal&gt;</t>
  </si>
  <si>
    <t xml:space="preserve">
&lt;signal name="N$LEDR69"&gt;
&lt;contactref element="IC5" pad="20"/&gt;
&lt;contactref element="LED69" pad="4"/&gt;
&lt;wire x1="4.678671875" y1="-78.333334375" x2="1.31666875" y2="-80.633334375" width="0" layer="19" extent="1-16"/&gt;
&lt;/signal&gt;</t>
  </si>
  <si>
    <t xml:space="preserve">
&lt;signal name="N$LEDG69"&gt;
&lt;contactref element="IC5" pad="21"/&gt;
&lt;contactref element="LED69" pad="1"/&gt;
&lt;wire x1="4.678671875" y1="-77.833334375" x2="2.91666875" y2="-80.633334375" width="0" layer="19" extent="1-16"/&gt;
&lt;/signal&gt;</t>
  </si>
  <si>
    <t xml:space="preserve">
&lt;signal name="N$LEDB66"&gt;
&lt;contactref element="IC5" pad="22"/&gt;
&lt;contactref element="LED66" pad="2"/&gt;
&lt;wire x1="7.15" y1="-77.3" x2="4.678671875" y2="-77.333334375" width="0" layer="19" extent="1-16"/&gt;
&lt;/signal&gt;</t>
  </si>
  <si>
    <t xml:space="preserve">
&lt;signal name="N$LEDR66"&gt;
&lt;contactref element="IC5" pad="23"/&gt;
&lt;contactref element="LED66" pad="4"/&gt;
&lt;wire x1="5.55" y1="-76.4" x2="4.678671875" y2="-76.833334375" width="0" layer="19" extent="1-16"/&gt;
&lt;/signal&gt;</t>
  </si>
  <si>
    <t xml:space="preserve">
&lt;signal name="N$LEDG66"&gt;
&lt;contactref element="IC5" pad="24"/&gt;
&lt;contactref element="LED66" pad="1"/&gt;
&lt;wire x1="7.15" y1="-76.4" x2="4.678671875" y2="-76.333334375" width="0" layer="19" extent="1-16"/&gt;
&lt;/signal&gt;</t>
  </si>
  <si>
    <t xml:space="preserve">
&lt;signal name="N$LEDB65"&gt;
&lt;contactref element="IC5" pad="25"/&gt;
&lt;contactref element="LED65" pad="2"/&gt;
&lt;wire x1="4.678671875" y1="-75.833334375" x2="2.91666875" y2="-77.3" width="0" layer="19" extent="1-16"/&gt;
&lt;/signal&gt;</t>
  </si>
  <si>
    <t xml:space="preserve">
&lt;signal name="N$LEDR65"&gt;
&lt;contactref element="IC5" pad="26"/&gt;
&lt;contactref element="LED65" pad="4"/&gt;
&lt;wire x1="4.678671875" y1="-75.333334375" x2="1.31666875" y2="-76.4" width="0" layer="19" extent="1-16"/&gt;
&lt;/signal&gt;</t>
  </si>
  <si>
    <t xml:space="preserve">
&lt;signal name="N$LEDG65"&gt;
&lt;contactref element="IC5" pad="27"/&gt;
&lt;contactref element="LED65" pad="1"/&gt;
&lt;wire x1="4.678671875" y1="-74.833334375" x2="2.91666875" y2="-76.4" width="0" layer="19" extent="1-16"/&gt;
&lt;/signal&gt;</t>
  </si>
  <si>
    <t xml:space="preserve">
&lt;signal name="N$LEDG93"&gt;
&lt;contactref element="LED93" pad="1"/&gt;
&lt;contactref element="IC6" pad="6"/&gt;
&lt;wire x1="4.678671875" y1="-102.26666875" x2="2.91666875" y2="-106.033334375" width="0" layer="19" extent="1-16"/&gt;
&lt;/signal&gt;</t>
  </si>
  <si>
    <t xml:space="preserve">
&lt;signal name="N$LEDR93"&gt;
&lt;contactref element="IC6" pad="5"/&gt;
&lt;contactref element="LED93" pad="4"/&gt;
&lt;wire x1="4.678671875" y1="-102.76666875" x2="1.31666875" y2="-106.033334375" width="0" layer="19" extent="1-16"/&gt;
&lt;/signal&gt;</t>
  </si>
  <si>
    <t xml:space="preserve">
&lt;signal name="N$LEDB93"&gt;
&lt;contactref element="LED93" pad="2"/&gt;
&lt;contactref element="IC6" pad="4"/&gt;
&lt;wire x1="4.678671875" y1="-103.26666875" x2="2.91666875" y2="-106.933334375" width="0" layer="19" extent="1-16"/&gt;
&lt;/signal&gt;</t>
  </si>
  <si>
    <t xml:space="preserve">
&lt;signal name="N$LEDG94"&gt;
&lt;contactref element="LED94" pad="1"/&gt;
&lt;contactref element="IC6" pad="9"/&gt;
&lt;wire x1="4.678671875" y1="-100.76666875" x2="7.15" y2="-106.033334375" width="0" layer="19" extent="1-16"/&gt;
&lt;/signal&gt;</t>
  </si>
  <si>
    <t xml:space="preserve">
&lt;signal name="N$LEDR94"&gt;
&lt;contactref element="IC6" pad="8"/&gt;
&lt;contactref element="LED94" pad="4"/&gt;
&lt;wire x1="4.678671875" y1="-101.26666875" x2="5.55" y2="-106.033334375" width="0" layer="19" extent="1-16"/&gt;
&lt;/signal&gt;</t>
  </si>
  <si>
    <t xml:space="preserve">
&lt;signal name="N$LEDB94"&gt;
&lt;contactref element="LED94" pad="2"/&gt;
&lt;contactref element="IC6" pad="7"/&gt;
&lt;wire x1="4.678671875" y1="-101.76666875" x2="7.15" y2="-106.933334375" width="0" layer="19" extent="1-16"/&gt;
&lt;/signal&gt;</t>
  </si>
  <si>
    <t xml:space="preserve">
&lt;signal name="N$LEDB90"&gt;
&lt;contactref element="IC6" pad="10"/&gt;
&lt;contactref element="LED90" pad="2"/&gt;
&lt;wire x1="7.15" y1="-102.7" x2="4.678671875" y2="-100.26666875" width="0" layer="19" extent="1-16"/&gt;
&lt;/signal&gt;</t>
  </si>
  <si>
    <t xml:space="preserve">
&lt;signal name="N$LEDR90"&gt;
&lt;contactref element="IC6" pad="11"/&gt;
&lt;contactref element="LED90" pad="4"/&gt;
&lt;wire x1="5.55" y1="-101.8" x2="4.678671875" y2="-99.76666875" width="0" layer="19" extent="1-16"/&gt;
&lt;/signal&gt;</t>
  </si>
  <si>
    <t xml:space="preserve">
&lt;signal name="N$LEDG90"&gt;
&lt;contactref element="IC6" pad="12"/&gt;
&lt;contactref element="LED90" pad="1"/&gt;
&lt;wire x1="7.15" y1="-101.8" x2="4.678671875" y2="-99.26666875" width="0" layer="19" extent="1-16"/&gt;
&lt;/signal&gt;</t>
  </si>
  <si>
    <t xml:space="preserve">
&lt;signal name="N$LEDB89"&gt;
&lt;contactref element="IC6" pad="13"/&gt;
&lt;contactref element="LED89" pad="2"/&gt;
&lt;wire x1="4.678671875" y1="-98.76666875" x2="2.91666875" y2="-102.7" width="0" layer="19" extent="1-16"/&gt;
&lt;/signal&gt;</t>
  </si>
  <si>
    <t xml:space="preserve">
&lt;signal name="N$LEDR89"&gt;
&lt;contactref element="IC6" pad="14"/&gt;
&lt;contactref element="LED89" pad="4"/&gt;
&lt;wire x1="4.678671875" y1="-98.26666875" x2="1.31666875" y2="-101.8" width="0" layer="19" extent="1-16"/&gt;
&lt;/signal&gt;</t>
  </si>
  <si>
    <t xml:space="preserve">
&lt;signal name="N$LEDG89"&gt;
&lt;contactref element="IC6" pad="15"/&gt;
&lt;contactref element="LED89" pad="1"/&gt;
&lt;wire x1="4.678671875" y1="-97.76666875" x2="2.91666875" y2="-101.8" width="0" layer="19" extent="1-16"/&gt;
&lt;/signal&gt;</t>
  </si>
  <si>
    <t xml:space="preserve">
&lt;signal name="N$LEDB86"&gt;
&lt;contactref element="IC6" pad="16"/&gt;
&lt;contactref element="LED86" pad="2"/&gt;
&lt;wire x1="7.15" y1="-98.46666875" x2="4.678671875" y2="-97.26666875" width="0" layer="19" extent="1-16"/&gt;
&lt;/signal&gt;</t>
  </si>
  <si>
    <t xml:space="preserve">
&lt;signal name="N$LEDR86"&gt;
&lt;contactref element="IC6" pad="17"/&gt;
&lt;contactref element="LED86" pad="4"/&gt;
&lt;wire x1="5.55" y1="-97.56666875" x2="4.678671875" y2="-96.76666875" width="0" layer="19" extent="1-16"/&gt;
&lt;/signal&gt;</t>
  </si>
  <si>
    <t xml:space="preserve">
&lt;signal name="N$LEDG86"&gt;
&lt;contactref element="IC6" pad="18"/&gt;
&lt;contactref element="LED86" pad="1"/&gt;
&lt;wire x1="7.15" y1="-97.56666875" x2="4.678671875" y2="-96.26666875" width="0" layer="19" extent="1-16"/&gt;
&lt;/signal&gt;</t>
  </si>
  <si>
    <t xml:space="preserve">
&lt;signal name="N$LEDB96"&gt;
&lt;contactref element="IC6" pad="53"/&gt;
&lt;contactref element="LED96" pad="2"/&gt;
&lt;wire x1="15.61666875" y1="-106.933334375" x2="12.254671875" y2="-103.26666875" width="0" layer="19" extent="1-16"/&gt;
&lt;/signal&gt;</t>
  </si>
  <si>
    <t xml:space="preserve">
&lt;signal name="N$LEDR96"&gt;
&lt;contactref element="IC6" pad="52"/&gt;
&lt;contactref element="LED96" pad="4"/&gt;
&lt;wire x1="14.01666875" y1="-106.033334375" x2="12.254671875" y2="-102.76666875" width="0" layer="19" extent="1-16"/&gt;
&lt;/signal&gt;</t>
  </si>
  <si>
    <t xml:space="preserve">
&lt;signal name="N$LEDG96"&gt;
&lt;contactref element="IC6" pad="51"/&gt;
&lt;contactref element="LED96" pad="1"/&gt;
&lt;wire x1="15.61666875" y1="-106.033334375" x2="12.254671875" y2="-102.26666875" width="0" layer="19" extent="1-16"/&gt;
&lt;/signal&gt;</t>
  </si>
  <si>
    <t xml:space="preserve">
&lt;signal name="N$LEDB95"&gt;
&lt;contactref element="IC6" pad="50"/&gt;
&lt;contactref element="LED95" pad="2"/&gt;
&lt;wire x1="12.254671875" y1="-101.76666875" x2="11.383334375" y2="-106.933334375" width="0" layer="19" extent="1-16"/&gt;
&lt;/signal&gt;</t>
  </si>
  <si>
    <t xml:space="preserve">
&lt;signal name="N$LEDR95"&gt;
&lt;contactref element="IC6" pad="49"/&gt;
&lt;contactref element="LED95" pad="4"/&gt;
&lt;wire x1="12.254671875" y1="-101.26666875" x2="9.783334375" y2="-106.033334375" width="0" layer="19" extent="1-16"/&gt;
&lt;/signal&gt;</t>
  </si>
  <si>
    <t xml:space="preserve">
&lt;signal name="N$LEDG95"&gt;
&lt;contactref element="IC6" pad="48"/&gt;
&lt;contactref element="LED95" pad="1"/&gt;
&lt;wire x1="12.254671875" y1="-100.76666875" x2="11.383334375" y2="-106.033334375" width="0" layer="19" extent="1-16"/&gt;
&lt;/signal&gt;</t>
  </si>
  <si>
    <t xml:space="preserve">
&lt;signal name="N$LEDB92"&gt;
&lt;contactref element="IC6" pad="47"/&gt;
&lt;contactref element="LED92" pad="2"/&gt;
&lt;wire x1="15.61666875" y1="-102.7" x2="12.254671875" y2="-100.26666875" width="0" layer="19" extent="1-16"/&gt;
&lt;/signal&gt;</t>
  </si>
  <si>
    <t xml:space="preserve">
&lt;signal name="N$LEDR92"&gt;
&lt;contactref element="IC6" pad="46"/&gt;
&lt;contactref element="LED92" pad="4"/&gt;
&lt;wire x1="14.01666875" y1="-101.8" x2="12.254671875" y2="-99.76666875" width="0" layer="19" extent="1-16"/&gt;
&lt;/signal&gt;</t>
  </si>
  <si>
    <t xml:space="preserve">
&lt;signal name="N$LEDG92"&gt;
&lt;contactref element="IC6" pad="45"/&gt;
&lt;contactref element="LED92" pad="1"/&gt;
&lt;wire x1="15.61666875" y1="-101.8" x2="12.254671875" y2="-99.26666875" width="0" layer="19" extent="1-16"/&gt;
&lt;/signal&gt;</t>
  </si>
  <si>
    <t xml:space="preserve">
&lt;signal name="N$LEDB91"&gt;
&lt;contactref element="IC6" pad="44"/&gt;
&lt;contactref element="LED91" pad="2"/&gt;
&lt;wire x1="12.254671875" y1="-98.76666875" x2="11.383334375" y2="-102.7" width="0" layer="19" extent="1-16"/&gt;
&lt;/signal&gt;</t>
  </si>
  <si>
    <t xml:space="preserve">
&lt;signal name="N$LEDR91"&gt;
&lt;contactref element="IC6" pad="43"/&gt;
&lt;contactref element="LED91" pad="4"/&gt;
&lt;wire x1="12.254671875" y1="-98.26666875" x2="9.783334375" y2="-101.8" width="0" layer="19" extent="1-16"/&gt;
&lt;/signal&gt;</t>
  </si>
  <si>
    <t xml:space="preserve">
&lt;signal name="N$LEDG91"&gt;
&lt;contactref element="IC6" pad="42"/&gt;
&lt;contactref element="LED91" pad="1"/&gt;
&lt;wire x1="12.254671875" y1="-97.76666875" x2="11.383334375" y2="-101.8" width="0" layer="19" extent="1-16"/&gt;
&lt;/signal&gt;</t>
  </si>
  <si>
    <t xml:space="preserve">
&lt;signal name="N$LEDB88"&gt;
&lt;contactref element="IC6" pad="41"/&gt;
&lt;contactref element="LED88" pad="2"/&gt;
&lt;wire x1="15.61666875" y1="-98.46666875" x2="12.254671875" y2="-97.26666875" width="0" layer="19" extent="1-16"/&gt;
&lt;/signal&gt;</t>
  </si>
  <si>
    <t xml:space="preserve">
&lt;signal name="N$LEDR88"&gt;
&lt;contactref element="IC6" pad="40"/&gt;
&lt;contactref element="LED88" pad="4"/&gt;
&lt;wire x1="14.01666875" y1="-97.56666875" x2="12.254671875" y2="-96.76666875" width="0" layer="19" extent="1-16"/&gt;
&lt;/signal&gt;</t>
  </si>
  <si>
    <t xml:space="preserve">
&lt;signal name="N$LEDG88"&gt;
&lt;contactref element="IC6" pad="39"/&gt;
&lt;contactref element="LED88" pad="1"/&gt;
&lt;wire x1="15.61666875" y1="-97.56666875" x2="12.254671875" y2="-96.26666875" width="0" layer="19" extent="1-16"/&gt;
&lt;/signal&gt;</t>
  </si>
  <si>
    <t xml:space="preserve">
&lt;signal name="N$LEDB87"&gt;
&lt;contactref element="IC6" pad="38"/&gt;
&lt;contactref element="LED87" pad="2"/&gt;
&lt;wire x1="12.254671875" y1="-95.76666875" x2="11.383334375" y2="-98.46666875" width="0" layer="19" extent="1-16"/&gt;
&lt;/signal&gt;</t>
  </si>
  <si>
    <t xml:space="preserve">
&lt;signal name="N$LEDR87"&gt;
&lt;contactref element="IC6" pad="37"/&gt;
&lt;contactref element="LED87" pad="4"/&gt;
&lt;wire x1="12.254671875" y1="-95.26666875" x2="9.783334375" y2="-97.56666875" width="0" layer="19" extent="1-16"/&gt;
&lt;/signal&gt;</t>
  </si>
  <si>
    <t xml:space="preserve">
&lt;signal name="N$LEDG87"&gt;
&lt;contactref element="IC6" pad="36"/&gt;
&lt;contactref element="LED87" pad="1"/&gt;
&lt;wire x1="12.254671875" y1="-94.76666875" x2="11.383334375" y2="-97.56666875" width="0" layer="19" extent="1-16"/&gt;
&lt;/signal&gt;</t>
  </si>
  <si>
    <t xml:space="preserve">
&lt;signal name="N$LEDB84"&gt;
&lt;contactref element="IC6" pad="35"/&gt;
&lt;contactref element="LED84" pad="2"/&gt;
&lt;wire x1="15.61666875" y1="-94.233334375" x2="12.254671875" y2="-94.26666875" width="0" layer="19" extent="1-16"/&gt;
&lt;/signal&gt;</t>
  </si>
  <si>
    <t xml:space="preserve">
&lt;signal name="N$LEDR84"&gt;
&lt;contactref element="IC6" pad="34"/&gt;
&lt;contactref element="LED84" pad="4"/&gt;
&lt;wire x1="14.01666875" y1="-93.333334375" x2="12.254671875" y2="-93.76666875" width="0" layer="19" extent="1-16"/&gt;
&lt;/signal&gt;</t>
  </si>
  <si>
    <t xml:space="preserve">
&lt;signal name="N$LEDG84"&gt;
&lt;contactref element="IC6" pad="33"/&gt;
&lt;contactref element="LED84" pad="1"/&gt;
&lt;wire x1="15.61666875" y1="-93.333334375" x2="12.254671875" y2="-93.26666875" width="0" layer="19" extent="1-16"/&gt;
&lt;/signal&gt;</t>
  </si>
  <si>
    <t xml:space="preserve">
&lt;signal name="N$LEDB83"&gt;
&lt;contactref element="IC6" pad="32"/&gt;
&lt;contactref element="LED83" pad="2"/&gt;
&lt;wire x1="12.254671875" y1="-92.76666875" x2="11.383334375" y2="-94.233334375" width="0" layer="19" extent="1-16"/&gt;
&lt;/signal&gt;</t>
  </si>
  <si>
    <t xml:space="preserve">
&lt;signal name="N$LEDR83"&gt;
&lt;contactref element="IC6" pad="31"/&gt;
&lt;contactref element="LED83" pad="4"/&gt;
&lt;wire x1="12.254671875" y1="-92.26666875" x2="9.783334375" y2="-93.333334375" width="0" layer="19" extent="1-16"/&gt;
&lt;/signal&gt;</t>
  </si>
  <si>
    <t xml:space="preserve">
&lt;signal name="N$LEDG83"&gt;
&lt;contactref element="IC6" pad="30"/&gt;
&lt;contactref element="LED83" pad="1"/&gt;
&lt;wire x1="11.383334375" y1="-93.333334375" x2="12.254671875" y2="-91.76666875" width="0" layer="19" extent="1-16"/&gt;
&lt;/signal&gt;</t>
  </si>
  <si>
    <t xml:space="preserve">
&lt;signal name="N$LEDB85"&gt;
&lt;contactref element="IC6" pad="19"/&gt;
&lt;contactref element="LED85" pad="2"/&gt;
&lt;wire x1="4.678671875" y1="-95.76666875" x2="2.91666875" y2="-98.46666875" width="0" layer="19" extent="1-16"/&gt;
&lt;/signal&gt;</t>
  </si>
  <si>
    <t xml:space="preserve">
&lt;signal name="N$LEDR85"&gt;
&lt;contactref element="IC6" pad="20"/&gt;
&lt;contactref element="LED85" pad="4"/&gt;
&lt;wire x1="4.678671875" y1="-95.26666875" x2="1.31666875" y2="-97.56666875" width="0" layer="19" extent="1-16"/&gt;
&lt;/signal&gt;</t>
  </si>
  <si>
    <t xml:space="preserve">
&lt;signal name="N$LEDG85"&gt;
&lt;contactref element="IC6" pad="21"/&gt;
&lt;contactref element="LED85" pad="1"/&gt;
&lt;wire x1="4.678671875" y1="-94.76666875" x2="2.91666875" y2="-97.56666875" width="0" layer="19" extent="1-16"/&gt;
&lt;/signal&gt;</t>
  </si>
  <si>
    <t xml:space="preserve">
&lt;signal name="N$LEDB82"&gt;
&lt;contactref element="IC6" pad="22"/&gt;
&lt;contactref element="LED82" pad="2"/&gt;
&lt;wire x1="7.15" y1="-94.233334375" x2="4.678671875" y2="-94.26666875" width="0" layer="19" extent="1-16"/&gt;
&lt;/signal&gt;</t>
  </si>
  <si>
    <t xml:space="preserve">
&lt;signal name="N$LEDR82"&gt;
&lt;contactref element="IC6" pad="23"/&gt;
&lt;contactref element="LED82" pad="4"/&gt;
&lt;wire x1="5.55" y1="-93.333334375" x2="4.678671875" y2="-93.76666875" width="0" layer="19" extent="1-16"/&gt;
&lt;/signal&gt;</t>
  </si>
  <si>
    <t xml:space="preserve">
&lt;signal name="N$LEDG82"&gt;
&lt;contactref element="IC6" pad="24"/&gt;
&lt;contactref element="LED82" pad="1"/&gt;
&lt;wire x1="7.15" y1="-93.333334375" x2="4.678671875" y2="-93.26666875" width="0" layer="19" extent="1-16"/&gt;
&lt;/signal&gt;</t>
  </si>
  <si>
    <t xml:space="preserve">
&lt;signal name="N$LEDB81"&gt;
&lt;contactref element="IC6" pad="25"/&gt;
&lt;contactref element="LED81" pad="2"/&gt;
&lt;wire x1="4.678671875" y1="-92.76666875" x2="2.91666875" y2="-94.233334375" width="0" layer="19" extent="1-16"/&gt;
&lt;/signal&gt;</t>
  </si>
  <si>
    <t xml:space="preserve">
&lt;signal name="N$LEDR81"&gt;
&lt;contactref element="IC6" pad="26"/&gt;
&lt;contactref element="LED81" pad="4"/&gt;
&lt;wire x1="4.678671875" y1="-92.26666875" x2="1.31666875" y2="-93.333334375" width="0" layer="19" extent="1-16"/&gt;
&lt;/signal&gt;</t>
  </si>
  <si>
    <t xml:space="preserve">
&lt;signal name="N$LEDG81"&gt;
&lt;contactref element="IC6" pad="27"/&gt;
&lt;contactref element="LED81" pad="1"/&gt;
&lt;wire x1="2.91666875" y1="-93.333334375" x2="4.678671875" y2="-91.76666875" width="0" layer="19" extent="1-16"/&gt;
&lt;/signal&gt;</t>
  </si>
  <si>
    <t xml:space="preserve">
&lt;signal name="N$LEDG109"&gt;
&lt;contactref element="LED109" pad="1"/&gt;
&lt;contactref element="IC7" pad="6"/&gt;
&lt;wire x1="4.678671875" y1="-119.2" x2="2.91666875" y2="-122.96666875" width="0" layer="19" extent="1-16"/&gt;
&lt;/signal&gt;</t>
  </si>
  <si>
    <t xml:space="preserve">
&lt;signal name="N$LEDR109"&gt;
&lt;contactref element="IC7" pad="5"/&gt;
&lt;contactref element="LED109" pad="4"/&gt;
&lt;wire x1="4.678671875" y1="-119.7" x2="1.31666875" y2="-122.96666875" width="0" layer="19" extent="1-16"/&gt;
&lt;/signal&gt;</t>
  </si>
  <si>
    <t xml:space="preserve">
&lt;signal name="N$LEDB109"&gt;
&lt;contactref element="LED109" pad="2"/&gt;
&lt;contactref element="IC7" pad="4"/&gt;
&lt;wire x1="4.678671875" y1="-120.2" x2="2.91666875" y2="-123.86666875" width="0" layer="19" extent="1-16"/&gt;
&lt;/signal&gt;</t>
  </si>
  <si>
    <t xml:space="preserve">
&lt;signal name="N$LEDG110"&gt;
&lt;contactref element="LED110" pad="1"/&gt;
&lt;contactref element="IC7" pad="9"/&gt;
&lt;wire x1="4.678671875" y1="-117.7" x2="7.15" y2="-122.96666875" width="0" layer="19" extent="1-16"/&gt;
&lt;/signal&gt;</t>
  </si>
  <si>
    <t xml:space="preserve">
&lt;signal name="N$LEDR110"&gt;
&lt;contactref element="IC7" pad="8"/&gt;
&lt;contactref element="LED110" pad="4"/&gt;
&lt;wire x1="4.678671875" y1="-118.2" x2="5.55" y2="-122.96666875" width="0" layer="19" extent="1-16"/&gt;
&lt;/signal&gt;</t>
  </si>
  <si>
    <t xml:space="preserve">
&lt;signal name="N$LEDB110"&gt;
&lt;contactref element="LED110" pad="2"/&gt;
&lt;contactref element="IC7" pad="7"/&gt;
&lt;wire x1="4.678671875" y1="-118.7" x2="7.15" y2="-123.86666875" width="0" layer="19" extent="1-16"/&gt;
&lt;/signal&gt;</t>
  </si>
  <si>
    <t xml:space="preserve">
&lt;signal name="N$LEDB106"&gt;
&lt;contactref element="IC7" pad="10"/&gt;
&lt;contactref element="LED106" pad="2"/&gt;
&lt;wire x1="7.15" y1="-119.633334375" x2="4.678671875" y2="-117.2" width="0" layer="19" extent="1-16"/&gt;
&lt;/signal&gt;</t>
  </si>
  <si>
    <t xml:space="preserve">
&lt;signal name="N$LEDR106"&gt;
&lt;contactref element="IC7" pad="11"/&gt;
&lt;contactref element="LED106" pad="4"/&gt;
&lt;wire x1="5.55" y1="-118.733334375" x2="4.678671875" y2="-116.7" width="0" layer="19" extent="1-16"/&gt;
&lt;/signal&gt;</t>
  </si>
  <si>
    <t xml:space="preserve">
&lt;signal name="N$LEDG106"&gt;
&lt;contactref element="IC7" pad="12"/&gt;
&lt;contactref element="LED106" pad="1"/&gt;
&lt;wire x1="7.15" y1="-118.733334375" x2="4.678671875" y2="-116.2" width="0" layer="19" extent="1-16"/&gt;
&lt;/signal&gt;</t>
  </si>
  <si>
    <t xml:space="preserve">
&lt;signal name="N$LEDB105"&gt;
&lt;contactref element="IC7" pad="13"/&gt;
&lt;contactref element="LED105" pad="2"/&gt;
&lt;wire x1="4.678671875" y1="-115.7" x2="2.91666875" y2="-119.633334375" width="0" layer="19" extent="1-16"/&gt;
&lt;/signal&gt;</t>
  </si>
  <si>
    <t xml:space="preserve">
&lt;signal name="N$LEDR105"&gt;
&lt;contactref element="IC7" pad="14"/&gt;
&lt;contactref element="LED105" pad="4"/&gt;
&lt;wire x1="4.678671875" y1="-115.2" x2="1.31666875" y2="-118.733334375" width="0" layer="19" extent="1-16"/&gt;
&lt;/signal&gt;</t>
  </si>
  <si>
    <t xml:space="preserve">
&lt;signal name="N$LEDG105"&gt;
&lt;contactref element="IC7" pad="15"/&gt;
&lt;contactref element="LED105" pad="1"/&gt;
&lt;wire x1="4.678671875" y1="-114.7" x2="2.91666875" y2="-118.733334375" width="0" layer="19" extent="1-16"/&gt;
&lt;/signal&gt;</t>
  </si>
  <si>
    <t xml:space="preserve">
&lt;signal name="N$LEDB102"&gt;
&lt;contactref element="IC7" pad="16"/&gt;
&lt;contactref element="LED102" pad="2"/&gt;
&lt;wire x1="7.15" y1="-115.4" x2="4.678671875" y2="-114.2" width="0" layer="19" extent="1-16"/&gt;
&lt;/signal&gt;</t>
  </si>
  <si>
    <t xml:space="preserve">
&lt;signal name="N$LEDR102"&gt;
&lt;contactref element="IC7" pad="17"/&gt;
&lt;contactref element="LED102" pad="4"/&gt;
&lt;wire x1="5.55" y1="-114.5" x2="4.678671875" y2="-113.7" width="0" layer="19" extent="1-16"/&gt;
&lt;/signal&gt;</t>
  </si>
  <si>
    <t xml:space="preserve">
&lt;signal name="N$LEDG102"&gt;
&lt;contactref element="IC7" pad="18"/&gt;
&lt;contactref element="LED102" pad="1"/&gt;
&lt;wire x1="7.15" y1="-114.5" x2="4.678671875" y2="-113.2" width="0" layer="19" extent="1-16"/&gt;
&lt;/signal&gt;</t>
  </si>
  <si>
    <t xml:space="preserve">
&lt;signal name="N$LEDB112"&gt;
&lt;contactref element="IC7" pad="53"/&gt;
&lt;contactref element="LED112" pad="2"/&gt;
&lt;wire x1="15.61666875" y1="-123.86666875" x2="12.254671875" y2="-120.2" width="0" layer="19" extent="1-16"/&gt;
&lt;/signal&gt;</t>
  </si>
  <si>
    <t xml:space="preserve">
&lt;signal name="N$LEDR112"&gt;
&lt;contactref element="IC7" pad="52"/&gt;
&lt;contactref element="LED112" pad="4"/&gt;
&lt;wire x1="14.01666875" y1="-122.96666875" x2="12.254671875" y2="-119.7" width="0" layer="19" extent="1-16"/&gt;
&lt;/signal&gt;</t>
  </si>
  <si>
    <t xml:space="preserve">
&lt;signal name="N$LEDG112"&gt;
&lt;contactref element="IC7" pad="51"/&gt;
&lt;contactref element="LED112" pad="1"/&gt;
&lt;wire x1="15.61666875" y1="-122.96666875" x2="12.254671875" y2="-119.2" width="0" layer="19" extent="1-16"/&gt;
&lt;/signal&gt;</t>
  </si>
  <si>
    <t xml:space="preserve">
&lt;signal name="N$LEDB111"&gt;
&lt;contactref element="IC7" pad="50"/&gt;
&lt;contactref element="LED111" pad="2"/&gt;
&lt;wire x1="12.254671875" y1="-118.7" x2="11.383334375" y2="-123.86666875" width="0" layer="19" extent="1-16"/&gt;
&lt;/signal&gt;</t>
  </si>
  <si>
    <t xml:space="preserve">
&lt;signal name="N$LEDR111"&gt;
&lt;contactref element="IC7" pad="49"/&gt;
&lt;contactref element="LED111" pad="4"/&gt;
&lt;wire x1="12.254671875" y1="-118.2" x2="9.783334375" y2="-122.96666875" width="0" layer="19" extent="1-16"/&gt;
&lt;/signal&gt;</t>
  </si>
  <si>
    <t xml:space="preserve">
&lt;signal name="N$LEDG111"&gt;
&lt;contactref element="IC7" pad="48"/&gt;
&lt;contactref element="LED111" pad="1"/&gt;
&lt;wire x1="12.254671875" y1="-117.7" x2="11.383334375" y2="-122.96666875" width="0" layer="19" extent="1-16"/&gt;
&lt;/signal&gt;</t>
  </si>
  <si>
    <t xml:space="preserve">
&lt;signal name="N$LEDB108"&gt;
&lt;contactref element="IC7" pad="47"/&gt;
&lt;contactref element="LED108" pad="2"/&gt;
&lt;wire x1="15.61666875" y1="-119.633334375" x2="12.254671875" y2="-117.2" width="0" layer="19" extent="1-16"/&gt;
&lt;/signal&gt;</t>
  </si>
  <si>
    <t xml:space="preserve">
&lt;signal name="N$LEDR108"&gt;
&lt;contactref element="IC7" pad="46"/&gt;
&lt;contactref element="LED108" pad="4"/&gt;
&lt;wire x1="14.01666875" y1="-118.733334375" x2="12.254671875" y2="-116.7" width="0" layer="19" extent="1-16"/&gt;
&lt;/signal&gt;</t>
  </si>
  <si>
    <t xml:space="preserve">
&lt;signal name="N$LEDG108"&gt;
&lt;contactref element="IC7" pad="45"/&gt;
&lt;contactref element="LED108" pad="1"/&gt;
&lt;wire x1="15.61666875" y1="-118.733334375" x2="12.254671875" y2="-116.2" width="0" layer="19" extent="1-16"/&gt;
&lt;/signal&gt;</t>
  </si>
  <si>
    <t xml:space="preserve">
&lt;signal name="N$LEDB107"&gt;
&lt;contactref element="IC7" pad="44"/&gt;
&lt;contactref element="LED107" pad="2"/&gt;
&lt;wire x1="12.254671875" y1="-115.7" x2="11.383334375" y2="-119.633334375" width="0" layer="19" extent="1-16"/&gt;
&lt;/signal&gt;</t>
  </si>
  <si>
    <t xml:space="preserve">
&lt;signal name="N$LEDR107"&gt;
&lt;contactref element="IC7" pad="43"/&gt;
&lt;contactref element="LED107" pad="4"/&gt;
&lt;wire x1="12.254671875" y1="-115.2" x2="9.783334375" y2="-118.733334375" width="0" layer="19" extent="1-16"/&gt;
&lt;/signal&gt;</t>
  </si>
  <si>
    <t xml:space="preserve">
&lt;signal name="N$LEDG107"&gt;
&lt;contactref element="IC7" pad="42"/&gt;
&lt;contactref element="LED107" pad="1"/&gt;
&lt;wire x1="12.254671875" y1="-114.7" x2="11.383334375" y2="-118.733334375" width="0" layer="19" extent="1-16"/&gt;
&lt;/signal&gt;</t>
  </si>
  <si>
    <t xml:space="preserve">
&lt;signal name="N$LEDB104"&gt;
&lt;contactref element="IC7" pad="41"/&gt;
&lt;contactref element="LED104" pad="2"/&gt;
&lt;wire x1="15.61666875" y1="-115.4" x2="12.254671875" y2="-114.2" width="0" layer="19" extent="1-16"/&gt;
&lt;/signal&gt;</t>
  </si>
  <si>
    <t xml:space="preserve">
&lt;signal name="N$LEDR104"&gt;
&lt;contactref element="IC7" pad="40"/&gt;
&lt;contactref element="LED104" pad="4"/&gt;
&lt;wire x1="14.01666875" y1="-114.5" x2="12.254671875" y2="-113.7" width="0" layer="19" extent="1-16"/&gt;
&lt;/signal&gt;</t>
  </si>
  <si>
    <t xml:space="preserve">
&lt;signal name="N$LEDG104"&gt;
&lt;contactref element="IC7" pad="39"/&gt;
&lt;contactref element="LED104" pad="1"/&gt;
&lt;wire x1="15.61666875" y1="-114.5" x2="12.254671875" y2="-113.2" width="0" layer="19" extent="1-16"/&gt;
&lt;/signal&gt;</t>
  </si>
  <si>
    <t xml:space="preserve">
&lt;signal name="N$LEDB103"&gt;
&lt;contactref element="IC7" pad="38"/&gt;
&lt;contactref element="LED103" pad="2"/&gt;
&lt;wire x1="12.254671875" y1="-112.7" x2="11.383334375" y2="-115.4" width="0" layer="19" extent="1-16"/&gt;
&lt;/signal&gt;</t>
  </si>
  <si>
    <t xml:space="preserve">
&lt;signal name="N$LEDR103"&gt;
&lt;contactref element="IC7" pad="37"/&gt;
&lt;contactref element="LED103" pad="4"/&gt;
&lt;wire x1="12.254671875" y1="-112.2" x2="9.783334375" y2="-114.5" width="0" layer="19" extent="1-16"/&gt;
&lt;/signal&gt;</t>
  </si>
  <si>
    <t xml:space="preserve">
&lt;signal name="N$LEDG103"&gt;
&lt;contactref element="IC7" pad="36"/&gt;
&lt;contactref element="LED103" pad="1"/&gt;
&lt;wire x1="12.254671875" y1="-111.7" x2="11.383334375" y2="-114.5" width="0" layer="19" extent="1-16"/&gt;
&lt;/signal&gt;</t>
  </si>
  <si>
    <t xml:space="preserve">
&lt;signal name="N$LEDB100"&gt;
&lt;contactref element="IC7" pad="35"/&gt;
&lt;contactref element="LED100" pad="2"/&gt;
&lt;wire x1="15.61666875" y1="-111.16666875" x2="12.254671875" y2="-111.2" width="0" layer="19" extent="1-16"/&gt;
&lt;/signal&gt;</t>
  </si>
  <si>
    <t xml:space="preserve">
&lt;signal name="N$LEDR100"&gt;
&lt;contactref element="IC7" pad="34"/&gt;
&lt;contactref element="LED100" pad="4"/&gt;
&lt;wire x1="14.01666875" y1="-110.26666875" x2="12.254671875" y2="-110.7" width="0" layer="19" extent="1-16"/&gt;
&lt;/signal&gt;</t>
  </si>
  <si>
    <t xml:space="preserve">
&lt;signal name="N$LEDG100"&gt;
&lt;contactref element="IC7" pad="33"/&gt;
&lt;contactref element="LED100" pad="1"/&gt;
&lt;wire x1="15.61666875" y1="-110.26666875" x2="12.254671875" y2="-110.2" width="0" layer="19" extent="1-16"/&gt;
&lt;/signal&gt;</t>
  </si>
  <si>
    <t xml:space="preserve">
&lt;signal name="N$LEDB99"&gt;
&lt;contactref element="IC7" pad="32"/&gt;
&lt;contactref element="LED99" pad="2"/&gt;
&lt;wire x1="11.383334375" y1="-111.16666875" x2="12.254671875" y2="-109.7" width="0" layer="19" extent="1-16"/&gt;
&lt;/signal&gt;</t>
  </si>
  <si>
    <t xml:space="preserve">
&lt;signal name="N$LEDR99"&gt;
&lt;contactref element="IC7" pad="31"/&gt;
&lt;contactref element="LED99" pad="4"/&gt;
&lt;wire x1="12.254671875" y1="-109.2" x2="9.783334375" y2="-110.26666875" width="0" layer="19" extent="1-16"/&gt;
&lt;/signal&gt;</t>
  </si>
  <si>
    <t xml:space="preserve">
&lt;signal name="N$LEDG99"&gt;
&lt;contactref element="IC7" pad="30"/&gt;
&lt;contactref element="LED99" pad="1"/&gt;
&lt;wire x1="12.254671875" y1="-108.7" x2="11.383334375" y2="-110.26666875" width="0" layer="19" extent="1-16"/&gt;
&lt;/signal&gt;</t>
  </si>
  <si>
    <t xml:space="preserve">
&lt;signal name="N$LEDB101"&gt;
&lt;contactref element="IC7" pad="19"/&gt;
&lt;contactref element="LED101" pad="2"/&gt;
&lt;wire x1="4.678671875" y1="-112.7" x2="2.91666875" y2="-115.4" width="0" layer="19" extent="1-16"/&gt;
&lt;/signal&gt;</t>
  </si>
  <si>
    <t xml:space="preserve">
&lt;signal name="N$LEDR101"&gt;
&lt;contactref element="IC7" pad="20"/&gt;
&lt;contactref element="LED101" pad="4"/&gt;
&lt;wire x1="4.678671875" y1="-112.2" x2="1.31666875" y2="-114.5" width="0" layer="19" extent="1-16"/&gt;
&lt;/signal&gt;</t>
  </si>
  <si>
    <t xml:space="preserve">
&lt;signal name="N$LEDG101"&gt;
&lt;contactref element="IC7" pad="21"/&gt;
&lt;contactref element="LED101" pad="1"/&gt;
&lt;wire x1="4.678671875" y1="-111.7" x2="2.91666875" y2="-114.5" width="0" layer="19" extent="1-16"/&gt;
&lt;/signal&gt;</t>
  </si>
  <si>
    <t xml:space="preserve">
&lt;signal name="N$LEDB98"&gt;
&lt;contactref element="IC7" pad="22"/&gt;
&lt;contactref element="LED98" pad="2"/&gt;
&lt;wire x1="7.15" y1="-111.16666875" x2="4.678671875" y2="-111.2" width="0" layer="19" extent="1-16"/&gt;
&lt;/signal&gt;</t>
  </si>
  <si>
    <t xml:space="preserve">
&lt;signal name="N$LEDR98"&gt;
&lt;contactref element="IC7" pad="23"/&gt;
&lt;contactref element="LED98" pad="4"/&gt;
&lt;wire x1="5.55" y1="-110.26666875" x2="4.678671875" y2="-110.7" width="0" layer="19" extent="1-16"/&gt;
&lt;/signal&gt;</t>
  </si>
  <si>
    <t xml:space="preserve">
&lt;signal name="N$LEDG98"&gt;
&lt;contactref element="IC7" pad="24"/&gt;
&lt;contactref element="LED98" pad="1"/&gt;
&lt;wire x1="7.15" y1="-110.26666875" x2="4.678671875" y2="-110.2" width="0" layer="19" extent="1-16"/&gt;
&lt;/signal&gt;</t>
  </si>
  <si>
    <t xml:space="preserve">
&lt;signal name="N$LEDB97"&gt;
&lt;contactref element="IC7" pad="25"/&gt;
&lt;contactref element="LED97" pad="2"/&gt;
&lt;wire x1="2.91666875" y1="-111.16666875" x2="4.678671875" y2="-109.7" width="0" layer="19" extent="1-16"/&gt;
&lt;/signal&gt;</t>
  </si>
  <si>
    <t xml:space="preserve">
&lt;signal name="N$LEDR97"&gt;
&lt;contactref element="IC7" pad="26"/&gt;
&lt;contactref element="LED97" pad="4"/&gt;
&lt;wire x1="4.678671875" y1="-109.2" x2="1.31666875" y2="-110.26666875" width="0" layer="19" extent="1-16"/&gt;
&lt;/signal&gt;</t>
  </si>
  <si>
    <t xml:space="preserve">
&lt;signal name="N$LEDG97"&gt;
&lt;contactref element="IC7" pad="27"/&gt;
&lt;contactref element="LED97" pad="1"/&gt;
&lt;wire x1="4.678671875" y1="-108.7" x2="2.91666875" y2="-110.26666875" width="0" layer="19" extent="1-16"/&gt;
&lt;/signal&gt;</t>
  </si>
  <si>
    <t xml:space="preserve">
&lt;signal name="N$IC8_PIN4"&gt;
&lt;contactref element="IC8" pad="4"/&gt;
&lt;/signal&gt;</t>
  </si>
  <si>
    <t xml:space="preserve">
&lt;signal name="N$IC8_PIN5"&gt;
&lt;contactref element="IC8" pad="5"/&gt;
&lt;/signal&gt;</t>
  </si>
  <si>
    <t xml:space="preserve">
&lt;signal name="N$IC8_PIN6"&gt;
&lt;contactref element="IC8" pad="6"/&gt;
&lt;/signal&gt;</t>
  </si>
  <si>
    <t xml:space="preserve">
&lt;signal name="N$IC8_PIN7"&gt;
&lt;contactref element="IC8" pad="7"/&gt;
&lt;/signal&gt;</t>
  </si>
  <si>
    <t xml:space="preserve">
&lt;signal name="N$IC8_PIN8"&gt;
&lt;contactref element="IC8" pad="8"/&gt;
&lt;/signal&gt;</t>
  </si>
  <si>
    <t xml:space="preserve">
&lt;signal name="N$IC8_PIN9"&gt;
&lt;contactref element="IC8" pad="9"/&gt;
&lt;/signal&gt;</t>
  </si>
  <si>
    <t xml:space="preserve">
&lt;signal name="N$IC8_PIN10"&gt;
&lt;contactref element="IC8" pad="10"/&gt;
&lt;/signal&gt;</t>
  </si>
  <si>
    <t xml:space="preserve">
&lt;signal name="N$IC8_PIN11"&gt;
&lt;contactref element="IC8" pad="11"/&gt;
&lt;/signal&gt;</t>
  </si>
  <si>
    <t xml:space="preserve">
&lt;signal name="N$IC8_PIN12"&gt;
&lt;contactref element="IC8" pad="12"/&gt;
&lt;/signal&gt;</t>
  </si>
  <si>
    <t xml:space="preserve">
&lt;signal name="N$IC8_PIN13"&gt;
&lt;contactref element="IC8" pad="13"/&gt;
&lt;/signal&gt;</t>
  </si>
  <si>
    <t xml:space="preserve">
&lt;signal name="N$IC8_PIN14"&gt;
&lt;contactref element="IC8" pad="14"/&gt;
&lt;/signal&gt;</t>
  </si>
  <si>
    <t xml:space="preserve">
&lt;signal name="N$IC8_PIN15"&gt;
&lt;contactref element="IC8" pad="15"/&gt;
&lt;/signal&gt;</t>
  </si>
  <si>
    <t xml:space="preserve">
&lt;signal name="N$LEDB118"&gt;
&lt;contactref element="IC8" pad="16"/&gt;
&lt;contactref element="LED118" pad="2"/&gt;
&lt;wire x1="7.15" y1="-132.333334375" x2="4.678671875" y2="-131.133334375" width="0" layer="19" extent="1-16"/&gt;
&lt;/signal&gt;</t>
  </si>
  <si>
    <t xml:space="preserve">
&lt;signal name="N$LEDR118"&gt;
&lt;contactref element="IC8" pad="17"/&gt;
&lt;contactref element="LED118" pad="4"/&gt;
&lt;wire x1="5.55" y1="-131.433334375" x2="4.678671875" y2="-130.633334375" width="0" layer="19" extent="1-16"/&gt;
&lt;/signal&gt;</t>
  </si>
  <si>
    <t xml:space="preserve">
&lt;signal name="N$LEDG118"&gt;
&lt;contactref element="IC8" pad="18"/&gt;
&lt;contactref element="LED118" pad="1"/&gt;
&lt;wire x1="7.15" y1="-131.433334375" x2="4.678671875" y2="-130.133334375" width="0" layer="19" extent="1-16"/&gt;
&lt;/signal&gt;</t>
  </si>
  <si>
    <t xml:space="preserve">
&lt;signal name="N$352"&gt;
&lt;contactref element="IC8" pad="53"/&gt;
&lt;/signal&gt;</t>
  </si>
  <si>
    <t xml:space="preserve">
&lt;signal name="N$353"&gt;
&lt;contactref element="IC8" pad="52"/&gt;
&lt;/signal&gt;</t>
  </si>
  <si>
    <t xml:space="preserve">
&lt;signal name="N$354"&gt;
&lt;contactref element="IC8" pad="51"/&gt;
&lt;/signal&gt;</t>
  </si>
  <si>
    <t xml:space="preserve">
&lt;signal name="N$355"&gt;
&lt;contactref element="IC8" pad="50"/&gt;
&lt;/signal&gt;</t>
  </si>
  <si>
    <t xml:space="preserve">
&lt;signal name="N$356"&gt;
&lt;contactref element="IC8" pad="49"/&gt;
&lt;/signal&gt;</t>
  </si>
  <si>
    <t xml:space="preserve">
&lt;signal name="N$357"&gt;
&lt;contactref element="IC8" pad="48"/&gt;
&lt;/signal&gt;</t>
  </si>
  <si>
    <t xml:space="preserve">
&lt;signal name="N$358"&gt;
&lt;contactref element="IC8" pad="47"/&gt;
&lt;/signal&gt;</t>
  </si>
  <si>
    <t xml:space="preserve">
&lt;signal name="N$359"&gt;
&lt;contactref element="IC8" pad="46"/&gt;
&lt;/signal&gt;</t>
  </si>
  <si>
    <t xml:space="preserve">
&lt;signal name="N$360"&gt;
&lt;contactref element="IC8" pad="45"/&gt;
&lt;/signal&gt;</t>
  </si>
  <si>
    <t xml:space="preserve">
&lt;signal name="N$361"&gt;
&lt;contactref element="IC8" pad="44"/&gt;
&lt;/signal&gt;</t>
  </si>
  <si>
    <t xml:space="preserve">
&lt;signal name="N$362"&gt;
&lt;contactref element="IC8" pad="43"/&gt;
&lt;/signal&gt;</t>
  </si>
  <si>
    <t xml:space="preserve">
&lt;signal name="N$363"&gt;
&lt;contactref element="IC8" pad="42"/&gt;
&lt;/signal&gt;</t>
  </si>
  <si>
    <t xml:space="preserve">
&lt;signal name="N$LEDB120"&gt;
&lt;contactref element="IC8" pad="41"/&gt;
&lt;contactref element="LED120" pad="2"/&gt;
&lt;wire x1="15.61666875" y1="-132.333334375" x2="12.254671875" y2="-131.133334375" width="0" layer="19" extent="1-16"/&gt;
&lt;/signal&gt;</t>
  </si>
  <si>
    <t xml:space="preserve">
&lt;signal name="N$LEDR120"&gt;
&lt;contactref element="IC8" pad="40"/&gt;
&lt;contactref element="LED120" pad="4"/&gt;
&lt;wire x1="14.01666875" y1="-131.433334375" x2="12.254671875" y2="-130.633334375" width="0" layer="19" extent="1-16"/&gt;
&lt;/signal&gt;</t>
  </si>
  <si>
    <t xml:space="preserve">
&lt;signal name="N$LEDG120"&gt;
&lt;contactref element="IC8" pad="39"/&gt;
&lt;contactref element="LED120" pad="1"/&gt;
&lt;wire x1="15.61666875" y1="-131.433334375" x2="12.254671875" y2="-130.133334375" width="0" layer="19" extent="1-16"/&gt;
&lt;/signal&gt;</t>
  </si>
  <si>
    <t xml:space="preserve">
&lt;signal name="N$LEDB119"&gt;
&lt;contactref element="IC8" pad="38"/&gt;
&lt;contactref element="LED119" pad="2"/&gt;
&lt;wire x1="12.254671875" y1="-129.633334375" x2="11.383334375" y2="-132.333334375" width="0" layer="19" extent="1-16"/&gt;
&lt;/signal&gt;</t>
  </si>
  <si>
    <t xml:space="preserve">
&lt;signal name="N$LEDR119"&gt;
&lt;contactref element="IC8" pad="37"/&gt;
&lt;contactref element="LED119" pad="4"/&gt;
&lt;wire x1="12.254671875" y1="-129.133334375" x2="9.783334375" y2="-131.433334375" width="0" layer="19" extent="1-16"/&gt;
&lt;/signal&gt;</t>
  </si>
  <si>
    <t xml:space="preserve">
&lt;signal name="N$LEDG119"&gt;
&lt;contactref element="IC8" pad="36"/&gt;
&lt;contactref element="LED119" pad="1"/&gt;
&lt;wire x1="12.254671875" y1="-128.633334375" x2="11.383334375" y2="-131.433334375" width="0" layer="19" extent="1-16"/&gt;
&lt;/signal&gt;</t>
  </si>
  <si>
    <t xml:space="preserve">
&lt;signal name="N$LEDB116"&gt;
&lt;contactref element="IC8" pad="35"/&gt;
&lt;contactref element="LED116" pad="2"/&gt;
&lt;wire x1="15.61666875" y1="-128.1" x2="12.254671875" y2="-128.133334375" width="0" layer="19" extent="1-16"/&gt;
&lt;/signal&gt;</t>
  </si>
  <si>
    <t xml:space="preserve">
&lt;signal name="N$LEDR116"&gt;
&lt;contactref element="IC8" pad="34"/&gt;
&lt;contactref element="LED116" pad="4"/&gt;
&lt;wire x1="14.01666875" y1="-127.2" x2="12.254671875" y2="-127.633334375" width="0" layer="19" extent="1-16"/&gt;
&lt;/signal&gt;</t>
  </si>
  <si>
    <t xml:space="preserve">
&lt;signal name="N$LEDG116"&gt;
&lt;contactref element="IC8" pad="33"/&gt;
&lt;contactref element="LED116" pad="1"/&gt;
&lt;wire x1="15.61666875" y1="-127.2" x2="12.254671875" y2="-127.133334375" width="0" layer="19" extent="1-16"/&gt;
&lt;/signal&gt;</t>
  </si>
  <si>
    <t xml:space="preserve">
&lt;signal name="N$LEDB115"&gt;
&lt;contactref element="IC8" pad="32"/&gt;
&lt;contactref element="LED115" pad="2"/&gt;
&lt;wire x1="12.254671875" y1="-126.633334375" x2="11.383334375" y2="-128.1" width="0" layer="19" extent="1-16"/&gt;
&lt;/signal&gt;</t>
  </si>
  <si>
    <t xml:space="preserve">
&lt;signal name="N$LEDR115"&gt;
&lt;contactref element="IC8" pad="31"/&gt;
&lt;contactref element="LED115" pad="4"/&gt;
&lt;wire x1="12.254671875" y1="-126.133334375" x2="9.783334375" y2="-127.2" width="0" layer="19" extent="1-16"/&gt;
&lt;/signal&gt;</t>
  </si>
  <si>
    <t xml:space="preserve">
&lt;signal name="N$LEDG115"&gt;
&lt;contactref element="IC8" pad="30"/&gt;
&lt;contactref element="LED115" pad="1"/&gt;
&lt;wire x1="12.254671875" y1="-125.633334375" x2="11.383334375" y2="-127.2" width="0" layer="19" extent="1-16"/&gt;
&lt;/signal&gt;</t>
  </si>
  <si>
    <t xml:space="preserve">
&lt;signal name="N$LEDB117"&gt;
&lt;contactref element="IC8" pad="19"/&gt;
&lt;contactref element="LED117" pad="2"/&gt;
&lt;wire x1="4.678671875" y1="-129.633334375" x2="2.91666875" y2="-132.333334375" width="0" layer="19" extent="1-16"/&gt;
&lt;/signal&gt;</t>
  </si>
  <si>
    <t xml:space="preserve">
&lt;signal name="N$LEDR117"&gt;
&lt;contactref element="IC8" pad="20"/&gt;
&lt;contactref element="LED117" pad="4"/&gt;
&lt;wire x1="4.678671875" y1="-129.133334375" x2="1.31666875" y2="-131.433334375" width="0" layer="19" extent="1-16"/&gt;
&lt;/signal&gt;</t>
  </si>
  <si>
    <t xml:space="preserve">
&lt;signal name="N$LEDG117"&gt;
&lt;contactref element="IC8" pad="21"/&gt;
&lt;contactref element="LED117" pad="1"/&gt;
&lt;wire x1="4.678671875" y1="-128.633334375" x2="2.91666875" y2="-131.433334375" width="0" layer="19" extent="1-16"/&gt;
&lt;/signal&gt;</t>
  </si>
  <si>
    <t xml:space="preserve">
&lt;signal name="N$LEDB114"&gt;
&lt;contactref element="IC8" pad="22"/&gt;
&lt;contactref element="LED114" pad="2"/&gt;
&lt;wire x1="7.15" y1="-128.1" x2="4.678671875" y2="-128.133334375" width="0" layer="19" extent="1-16"/&gt;
&lt;/signal&gt;</t>
  </si>
  <si>
    <t xml:space="preserve">
&lt;signal name="N$LEDR114"&gt;
&lt;contactref element="IC8" pad="23"/&gt;
&lt;contactref element="LED114" pad="4"/&gt;
&lt;wire x1="5.55" y1="-127.2" x2="4.678671875" y2="-127.633334375" width="0" layer="19" extent="1-16"/&gt;
&lt;/signal&gt;</t>
  </si>
  <si>
    <t xml:space="preserve">
&lt;signal name="N$LEDG114"&gt;
&lt;contactref element="IC8" pad="24"/&gt;
&lt;contactref element="LED114" pad="1"/&gt;
&lt;wire x1="7.15" y1="-127.2" x2="4.678671875" y2="-127.133334375" width="0" layer="19" extent="1-16"/&gt;
&lt;/signal&gt;</t>
  </si>
  <si>
    <t xml:space="preserve">
&lt;signal name="N$LEDB113"&gt;
&lt;contactref element="IC8" pad="25"/&gt;
&lt;contactref element="LED113" pad="2"/&gt;
&lt;wire x1="4.678671875" y1="-126.633334375" x2="2.91666875" y2="-128.1" width="0" layer="19" extent="1-16"/&gt;
&lt;/signal&gt;</t>
  </si>
  <si>
    <t xml:space="preserve">
&lt;signal name="N$LEDR113"&gt;
&lt;contactref element="IC8" pad="26"/&gt;
&lt;contactref element="LED113" pad="4"/&gt;
&lt;wire x1="4.678671875" y1="-126.133334375" x2="1.31666875" y2="-127.2" width="0" layer="19" extent="1-16"/&gt;
&lt;/signal&gt;</t>
  </si>
  <si>
    <t xml:space="preserve">
&lt;signal name="N$LEDG113"&gt;
&lt;contactref element="IC8" pad="27"/&gt;
&lt;contactref element="LED113" pad="1"/&gt;
&lt;wire x1="4.678671875" y1="-125.633334375" x2="2.91666875" y2="-127.2" width="0" layer="19" extent="1-16"/&gt;
&lt;/signal&gt;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</si>
</sst>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workbookViewId="0">
      <selection activeCell="G15" sqref="G15"/>
    </sheetView>
  </sheetViews>
  <sheetFormatPr defaultRowHeight="15" x14ac:dyDescent="0.25"/>
  <cols>
    <col min="1" max="1" width="52.5703125" customWidth="1"/>
    <col min="4" max="4" width="20.85546875" customWidth="1"/>
  </cols>
  <sheetData>
    <row r="1" spans="1:7" x14ac:dyDescent="0.25">
      <c r="A1" t="s">
        <v>45</v>
      </c>
      <c r="B1">
        <f>SEARCH("N$LED",A1)</f>
        <v>16</v>
      </c>
      <c r="C1">
        <f>SEARCH(CHAR(34)&amp;"&gt;",A1)</f>
        <v>23</v>
      </c>
      <c r="D1" t="str">
        <f>MID(A1,B1,C1-B1)</f>
        <v>N$LEDB1</v>
      </c>
      <c r="E1" t="str">
        <f>RIGHT(D1,LEN(D1)-LEN("N$LED"))</f>
        <v>B1</v>
      </c>
      <c r="F1" t="str">
        <f>RIGHT(E1,LEN(E1)-1)</f>
        <v>1</v>
      </c>
      <c r="G1" t="str">
        <f>LEFT(E1,1)</f>
        <v>B</v>
      </c>
    </row>
    <row r="2" spans="1:7" x14ac:dyDescent="0.25">
      <c r="A2" t="s">
        <v>46</v>
      </c>
      <c r="B2">
        <f>SEARCH("N$LED",A2)</f>
        <v>16</v>
      </c>
      <c r="C2">
        <f>SEARCH(CHAR(34)&amp;"&gt;",A2)</f>
        <v>23</v>
      </c>
      <c r="D2" t="str">
        <f>MID(A2,B2,C2-B2)</f>
        <v>N$LEDR1</v>
      </c>
      <c r="E2" t="str">
        <f>RIGHT(D2,LEN(D2)-LEN("N$LED"))</f>
        <v>R1</v>
      </c>
      <c r="F2" t="str">
        <f>RIGHT(E2,LEN(E2)-1)</f>
        <v>1</v>
      </c>
      <c r="G2" t="str">
        <f>LEFT(E2,1)</f>
        <v>R</v>
      </c>
    </row>
    <row r="3" spans="1:7" x14ac:dyDescent="0.25">
      <c r="A3" t="s">
        <v>47</v>
      </c>
      <c r="B3">
        <f>SEARCH("N$LED",A3)</f>
        <v>16</v>
      </c>
      <c r="C3">
        <f>SEARCH(CHAR(34)&amp;"&gt;",A3)</f>
        <v>23</v>
      </c>
      <c r="D3" t="str">
        <f>MID(A3,B3,C3-B3)</f>
        <v>N$LEDG1</v>
      </c>
      <c r="E3" t="str">
        <f>RIGHT(D3,LEN(D3)-LEN("N$LED"))</f>
        <v>G1</v>
      </c>
      <c r="F3" t="str">
        <f>RIGHT(E3,LEN(E3)-1)</f>
        <v>1</v>
      </c>
      <c r="G3" t="str">
        <f>LEFT(E3,1)</f>
        <v>G</v>
      </c>
    </row>
    <row r="4" spans="1:7" x14ac:dyDescent="0.25">
      <c r="A4" t="s">
        <v>42</v>
      </c>
      <c r="B4">
        <f>SEARCH("N$LED",A4)</f>
        <v>16</v>
      </c>
      <c r="C4">
        <f>SEARCH(CHAR(34)&amp;"&gt;",A4)</f>
        <v>23</v>
      </c>
      <c r="D4" t="str">
        <f>MID(A4,B4,C4-B4)</f>
        <v>N$LEDB2</v>
      </c>
      <c r="E4" t="str">
        <f>RIGHT(D4,LEN(D4)-LEN("N$LED"))</f>
        <v>B2</v>
      </c>
      <c r="F4" t="str">
        <f>RIGHT(E4,LEN(E4)-1)</f>
        <v>2</v>
      </c>
      <c r="G4" t="str">
        <f>LEFT(E4,1)</f>
        <v>B</v>
      </c>
    </row>
    <row r="5" spans="1:7" x14ac:dyDescent="0.25">
      <c r="A5" t="s">
        <v>43</v>
      </c>
      <c r="B5">
        <f>SEARCH("N$LED",A5)</f>
        <v>16</v>
      </c>
      <c r="C5">
        <f>SEARCH(CHAR(34)&amp;"&gt;",A5)</f>
        <v>23</v>
      </c>
      <c r="D5" t="str">
        <f>MID(A5,B5,C5-B5)</f>
        <v>N$LEDR2</v>
      </c>
      <c r="E5" t="str">
        <f>RIGHT(D5,LEN(D5)-LEN("N$LED"))</f>
        <v>R2</v>
      </c>
      <c r="F5" t="str">
        <f>RIGHT(E5,LEN(E5)-1)</f>
        <v>2</v>
      </c>
      <c r="G5" t="str">
        <f>LEFT(E5,1)</f>
        <v>R</v>
      </c>
    </row>
    <row r="6" spans="1:7" x14ac:dyDescent="0.25">
      <c r="A6" t="s">
        <v>44</v>
      </c>
      <c r="B6">
        <f>SEARCH("N$LED",A6)</f>
        <v>16</v>
      </c>
      <c r="C6">
        <f>SEARCH(CHAR(34)&amp;"&gt;",A6)</f>
        <v>23</v>
      </c>
      <c r="D6" t="str">
        <f>MID(A6,B6,C6-B6)</f>
        <v>N$LEDG2</v>
      </c>
      <c r="E6" t="str">
        <f>RIGHT(D6,LEN(D6)-LEN("N$LED"))</f>
        <v>G2</v>
      </c>
      <c r="F6" t="str">
        <f>RIGHT(E6,LEN(E6)-1)</f>
        <v>2</v>
      </c>
      <c r="G6" t="str">
        <f>LEFT(E6,1)</f>
        <v>G</v>
      </c>
    </row>
    <row r="7" spans="1:7" x14ac:dyDescent="0.25">
      <c r="A7" t="s">
        <v>36</v>
      </c>
      <c r="B7">
        <f>SEARCH("N$LED",A7)</f>
        <v>16</v>
      </c>
      <c r="C7">
        <f>SEARCH(CHAR(34)&amp;"&gt;",A7)</f>
        <v>23</v>
      </c>
      <c r="D7" t="str">
        <f>MID(A7,B7,C7-B7)</f>
        <v>N$LEDB3</v>
      </c>
      <c r="E7" t="str">
        <f>RIGHT(D7,LEN(D7)-LEN("N$LED"))</f>
        <v>B3</v>
      </c>
      <c r="F7" t="str">
        <f>RIGHT(E7,LEN(E7)-1)</f>
        <v>3</v>
      </c>
      <c r="G7" t="str">
        <f>LEFT(E7,1)</f>
        <v>B</v>
      </c>
    </row>
    <row r="8" spans="1:7" x14ac:dyDescent="0.25">
      <c r="A8" t="s">
        <v>37</v>
      </c>
      <c r="B8">
        <f>SEARCH("N$LED",A8)</f>
        <v>16</v>
      </c>
      <c r="C8">
        <f>SEARCH(CHAR(34)&amp;"&gt;",A8)</f>
        <v>23</v>
      </c>
      <c r="D8" t="str">
        <f>MID(A8,B8,C8-B8)</f>
        <v>N$LEDR3</v>
      </c>
      <c r="E8" t="str">
        <f>RIGHT(D8,LEN(D8)-LEN("N$LED"))</f>
        <v>R3</v>
      </c>
      <c r="F8" t="str">
        <f>RIGHT(E8,LEN(E8)-1)</f>
        <v>3</v>
      </c>
      <c r="G8" t="str">
        <f>LEFT(E8,1)</f>
        <v>R</v>
      </c>
    </row>
    <row r="9" spans="1:7" x14ac:dyDescent="0.25">
      <c r="A9" t="s">
        <v>38</v>
      </c>
      <c r="B9">
        <f>SEARCH("N$LED",A9)</f>
        <v>16</v>
      </c>
      <c r="C9">
        <f>SEARCH(CHAR(34)&amp;"&gt;",A9)</f>
        <v>23</v>
      </c>
      <c r="D9" t="str">
        <f>MID(A9,B9,C9-B9)</f>
        <v>N$LEDG3</v>
      </c>
      <c r="E9" t="str">
        <f>RIGHT(D9,LEN(D9)-LEN("N$LED"))</f>
        <v>G3</v>
      </c>
      <c r="F9" t="str">
        <f>RIGHT(E9,LEN(E9)-1)</f>
        <v>3</v>
      </c>
      <c r="G9" t="str">
        <f>LEFT(E9,1)</f>
        <v>G</v>
      </c>
    </row>
    <row r="10" spans="1:7" x14ac:dyDescent="0.25">
      <c r="A10" t="s">
        <v>33</v>
      </c>
      <c r="B10">
        <f>SEARCH("N$LED",A10)</f>
        <v>16</v>
      </c>
      <c r="C10">
        <f>SEARCH(CHAR(34)&amp;"&gt;",A10)</f>
        <v>23</v>
      </c>
      <c r="D10" t="str">
        <f>MID(A10,B10,C10-B10)</f>
        <v>N$LEDB4</v>
      </c>
      <c r="E10" t="str">
        <f>RIGHT(D10,LEN(D10)-LEN("N$LED"))</f>
        <v>B4</v>
      </c>
      <c r="F10" t="str">
        <f>RIGHT(E10,LEN(E10)-1)</f>
        <v>4</v>
      </c>
      <c r="G10" t="str">
        <f>LEFT(E10,1)</f>
        <v>B</v>
      </c>
    </row>
    <row r="11" spans="1:7" x14ac:dyDescent="0.25">
      <c r="A11" t="s">
        <v>34</v>
      </c>
      <c r="B11">
        <f>SEARCH("N$LED",A11)</f>
        <v>16</v>
      </c>
      <c r="C11">
        <f>SEARCH(CHAR(34)&amp;"&gt;",A11)</f>
        <v>23</v>
      </c>
      <c r="D11" t="str">
        <f>MID(A11,B11,C11-B11)</f>
        <v>N$LEDR4</v>
      </c>
      <c r="E11" t="str">
        <f>RIGHT(D11,LEN(D11)-LEN("N$LED"))</f>
        <v>R4</v>
      </c>
      <c r="F11" t="str">
        <f>RIGHT(E11,LEN(E11)-1)</f>
        <v>4</v>
      </c>
      <c r="G11" t="str">
        <f>LEFT(E11,1)</f>
        <v>R</v>
      </c>
    </row>
    <row r="12" spans="1:7" x14ac:dyDescent="0.25">
      <c r="A12" t="s">
        <v>35</v>
      </c>
      <c r="B12">
        <f>SEARCH("N$LED",A12)</f>
        <v>16</v>
      </c>
      <c r="C12">
        <f>SEARCH(CHAR(34)&amp;"&gt;",A12)</f>
        <v>23</v>
      </c>
      <c r="D12" t="str">
        <f>MID(A12,B12,C12-B12)</f>
        <v>N$LEDG4</v>
      </c>
      <c r="E12" t="str">
        <f>RIGHT(D12,LEN(D12)-LEN("N$LED"))</f>
        <v>G4</v>
      </c>
      <c r="F12" t="str">
        <f>RIGHT(E12,LEN(E12)-1)</f>
        <v>4</v>
      </c>
      <c r="G12" t="str">
        <f>LEFT(E12,1)</f>
        <v>G</v>
      </c>
    </row>
    <row r="13" spans="1:7" x14ac:dyDescent="0.25">
      <c r="A13" t="s">
        <v>39</v>
      </c>
      <c r="B13">
        <f>SEARCH("N$LED",A13)</f>
        <v>16</v>
      </c>
      <c r="C13">
        <f>SEARCH(CHAR(34)&amp;"&gt;",A13)</f>
        <v>23</v>
      </c>
      <c r="D13" t="str">
        <f>MID(A13,B13,C13-B13)</f>
        <v>N$LEDB5</v>
      </c>
      <c r="E13" t="str">
        <f>RIGHT(D13,LEN(D13)-LEN("N$LED"))</f>
        <v>B5</v>
      </c>
      <c r="F13" t="str">
        <f>RIGHT(E13,LEN(E13)-1)</f>
        <v>5</v>
      </c>
      <c r="G13" t="str">
        <f>LEFT(E13,1)</f>
        <v>B</v>
      </c>
    </row>
    <row r="14" spans="1:7" x14ac:dyDescent="0.25">
      <c r="A14" t="s">
        <v>40</v>
      </c>
      <c r="B14">
        <f>SEARCH("N$LED",A14)</f>
        <v>16</v>
      </c>
      <c r="C14">
        <f>SEARCH(CHAR(34)&amp;"&gt;",A14)</f>
        <v>23</v>
      </c>
      <c r="D14" t="str">
        <f>MID(A14,B14,C14-B14)</f>
        <v>N$LEDR5</v>
      </c>
      <c r="E14" t="str">
        <f>RIGHT(D14,LEN(D14)-LEN("N$LED"))</f>
        <v>R5</v>
      </c>
      <c r="F14" t="str">
        <f>RIGHT(E14,LEN(E14)-1)</f>
        <v>5</v>
      </c>
      <c r="G14" t="str">
        <f>LEFT(E14,1)</f>
        <v>R</v>
      </c>
    </row>
    <row r="15" spans="1:7" x14ac:dyDescent="0.25">
      <c r="A15" t="s">
        <v>41</v>
      </c>
      <c r="B15">
        <f>SEARCH("N$LED",A15)</f>
        <v>16</v>
      </c>
      <c r="C15">
        <f>SEARCH(CHAR(34)&amp;"&gt;",A15)</f>
        <v>23</v>
      </c>
      <c r="D15" t="str">
        <f>MID(A15,B15,C15-B15)</f>
        <v>N$LEDG5</v>
      </c>
      <c r="E15" t="str">
        <f>RIGHT(D15,LEN(D15)-LEN("N$LED"))</f>
        <v>G5</v>
      </c>
      <c r="F15" t="str">
        <f>RIGHT(E15,LEN(E15)-1)</f>
        <v>5</v>
      </c>
      <c r="G15" t="str">
        <f>LEFT(E15,1)</f>
        <v>G</v>
      </c>
    </row>
    <row r="16" spans="1:7" x14ac:dyDescent="0.25">
      <c r="A16" t="s">
        <v>12</v>
      </c>
      <c r="B16">
        <f>SEARCH("N$LED",A16)</f>
        <v>16</v>
      </c>
      <c r="C16">
        <f>SEARCH(CHAR(34)&amp;"&gt;",A16)</f>
        <v>23</v>
      </c>
      <c r="D16" t="str">
        <f>MID(A16,B16,C16-B16)</f>
        <v>N$LEDB6</v>
      </c>
      <c r="E16" t="str">
        <f>RIGHT(D16,LEN(D16)-LEN("N$LED"))</f>
        <v>B6</v>
      </c>
      <c r="F16" t="str">
        <f>RIGHT(E16,LEN(E16)-1)</f>
        <v>6</v>
      </c>
      <c r="G16" t="str">
        <f>LEFT(E16,1)</f>
        <v>B</v>
      </c>
    </row>
    <row r="17" spans="1:7" x14ac:dyDescent="0.25">
      <c r="A17" t="s">
        <v>13</v>
      </c>
      <c r="B17">
        <f>SEARCH("N$LED",A17)</f>
        <v>16</v>
      </c>
      <c r="C17">
        <f>SEARCH(CHAR(34)&amp;"&gt;",A17)</f>
        <v>23</v>
      </c>
      <c r="D17" t="str">
        <f>MID(A17,B17,C17-B17)</f>
        <v>N$LEDR6</v>
      </c>
      <c r="E17" t="str">
        <f>RIGHT(D17,LEN(D17)-LEN("N$LED"))</f>
        <v>R6</v>
      </c>
      <c r="F17" t="str">
        <f>RIGHT(E17,LEN(E17)-1)</f>
        <v>6</v>
      </c>
      <c r="G17" t="str">
        <f>LEFT(E17,1)</f>
        <v>R</v>
      </c>
    </row>
    <row r="18" spans="1:7" x14ac:dyDescent="0.25">
      <c r="A18" t="s">
        <v>14</v>
      </c>
      <c r="B18">
        <f>SEARCH("N$LED",A18)</f>
        <v>16</v>
      </c>
      <c r="C18">
        <f>SEARCH(CHAR(34)&amp;"&gt;",A18)</f>
        <v>23</v>
      </c>
      <c r="D18" t="str">
        <f>MID(A18,B18,C18-B18)</f>
        <v>N$LEDG6</v>
      </c>
      <c r="E18" t="str">
        <f>RIGHT(D18,LEN(D18)-LEN("N$LED"))</f>
        <v>G6</v>
      </c>
      <c r="F18" t="str">
        <f>RIGHT(E18,LEN(E18)-1)</f>
        <v>6</v>
      </c>
      <c r="G18" t="str">
        <f>LEFT(E18,1)</f>
        <v>G</v>
      </c>
    </row>
    <row r="19" spans="1:7" x14ac:dyDescent="0.25">
      <c r="A19" t="s">
        <v>30</v>
      </c>
      <c r="B19">
        <f>SEARCH("N$LED",A19)</f>
        <v>16</v>
      </c>
      <c r="C19">
        <f>SEARCH(CHAR(34)&amp;"&gt;",A19)</f>
        <v>23</v>
      </c>
      <c r="D19" t="str">
        <f>MID(A19,B19,C19-B19)</f>
        <v>N$LEDB7</v>
      </c>
      <c r="E19" t="str">
        <f>RIGHT(D19,LEN(D19)-LEN("N$LED"))</f>
        <v>B7</v>
      </c>
      <c r="F19" t="str">
        <f>RIGHT(E19,LEN(E19)-1)</f>
        <v>7</v>
      </c>
      <c r="G19" t="str">
        <f>LEFT(E19,1)</f>
        <v>B</v>
      </c>
    </row>
    <row r="20" spans="1:7" x14ac:dyDescent="0.25">
      <c r="A20" t="s">
        <v>31</v>
      </c>
      <c r="B20">
        <f>SEARCH("N$LED",A20)</f>
        <v>16</v>
      </c>
      <c r="C20">
        <f>SEARCH(CHAR(34)&amp;"&gt;",A20)</f>
        <v>23</v>
      </c>
      <c r="D20" t="str">
        <f>MID(A20,B20,C20-B20)</f>
        <v>N$LEDR7</v>
      </c>
      <c r="E20" t="str">
        <f>RIGHT(D20,LEN(D20)-LEN("N$LED"))</f>
        <v>R7</v>
      </c>
      <c r="F20" t="str">
        <f>RIGHT(E20,LEN(E20)-1)</f>
        <v>7</v>
      </c>
      <c r="G20" t="str">
        <f>LEFT(E20,1)</f>
        <v>R</v>
      </c>
    </row>
    <row r="21" spans="1:7" x14ac:dyDescent="0.25">
      <c r="A21" t="s">
        <v>32</v>
      </c>
      <c r="B21">
        <f>SEARCH("N$LED",A21)</f>
        <v>16</v>
      </c>
      <c r="C21">
        <f>SEARCH(CHAR(34)&amp;"&gt;",A21)</f>
        <v>23</v>
      </c>
      <c r="D21" t="str">
        <f>MID(A21,B21,C21-B21)</f>
        <v>N$LEDG7</v>
      </c>
      <c r="E21" t="str">
        <f>RIGHT(D21,LEN(D21)-LEN("N$LED"))</f>
        <v>G7</v>
      </c>
      <c r="F21" t="str">
        <f>RIGHT(E21,LEN(E21)-1)</f>
        <v>7</v>
      </c>
      <c r="G21" t="str">
        <f>LEFT(E21,1)</f>
        <v>G</v>
      </c>
    </row>
    <row r="22" spans="1:7" x14ac:dyDescent="0.25">
      <c r="A22" t="s">
        <v>27</v>
      </c>
      <c r="B22">
        <f>SEARCH("N$LED",A22)</f>
        <v>16</v>
      </c>
      <c r="C22">
        <f>SEARCH(CHAR(34)&amp;"&gt;",A22)</f>
        <v>23</v>
      </c>
      <c r="D22" t="str">
        <f>MID(A22,B22,C22-B22)</f>
        <v>N$LEDB8</v>
      </c>
      <c r="E22" t="str">
        <f>RIGHT(D22,LEN(D22)-LEN("N$LED"))</f>
        <v>B8</v>
      </c>
      <c r="F22" t="str">
        <f>RIGHT(E22,LEN(E22)-1)</f>
        <v>8</v>
      </c>
      <c r="G22" t="str">
        <f>LEFT(E22,1)</f>
        <v>B</v>
      </c>
    </row>
    <row r="23" spans="1:7" x14ac:dyDescent="0.25">
      <c r="A23" t="s">
        <v>28</v>
      </c>
      <c r="B23">
        <f>SEARCH("N$LED",A23)</f>
        <v>16</v>
      </c>
      <c r="C23">
        <f>SEARCH(CHAR(34)&amp;"&gt;",A23)</f>
        <v>23</v>
      </c>
      <c r="D23" t="str">
        <f>MID(A23,B23,C23-B23)</f>
        <v>N$LEDR8</v>
      </c>
      <c r="E23" t="str">
        <f>RIGHT(D23,LEN(D23)-LEN("N$LED"))</f>
        <v>R8</v>
      </c>
      <c r="F23" t="str">
        <f>RIGHT(E23,LEN(E23)-1)</f>
        <v>8</v>
      </c>
      <c r="G23" t="str">
        <f>LEFT(E23,1)</f>
        <v>R</v>
      </c>
    </row>
    <row r="24" spans="1:7" x14ac:dyDescent="0.25">
      <c r="A24" t="s">
        <v>29</v>
      </c>
      <c r="B24">
        <f>SEARCH("N$LED",A24)</f>
        <v>16</v>
      </c>
      <c r="C24">
        <f>SEARCH(CHAR(34)&amp;"&gt;",A24)</f>
        <v>23</v>
      </c>
      <c r="D24" t="str">
        <f>MID(A24,B24,C24-B24)</f>
        <v>N$LEDG8</v>
      </c>
      <c r="E24" t="str">
        <f>RIGHT(D24,LEN(D24)-LEN("N$LED"))</f>
        <v>G8</v>
      </c>
      <c r="F24" t="str">
        <f>RIGHT(E24,LEN(E24)-1)</f>
        <v>8</v>
      </c>
      <c r="G24" t="str">
        <f>LEFT(E24,1)</f>
        <v>G</v>
      </c>
    </row>
    <row r="25" spans="1:7" x14ac:dyDescent="0.25">
      <c r="A25" t="s">
        <v>9</v>
      </c>
      <c r="B25">
        <f>SEARCH("N$LED",A25)</f>
        <v>16</v>
      </c>
      <c r="C25">
        <f>SEARCH(CHAR(34)&amp;"&gt;",A25)</f>
        <v>23</v>
      </c>
      <c r="D25" t="str">
        <f>MID(A25,B25,C25-B25)</f>
        <v>N$LEDB9</v>
      </c>
      <c r="E25" t="str">
        <f>RIGHT(D25,LEN(D25)-LEN("N$LED"))</f>
        <v>B9</v>
      </c>
      <c r="F25" t="str">
        <f>RIGHT(E25,LEN(E25)-1)</f>
        <v>9</v>
      </c>
      <c r="G25" t="str">
        <f>LEFT(E25,1)</f>
        <v>B</v>
      </c>
    </row>
    <row r="26" spans="1:7" x14ac:dyDescent="0.25">
      <c r="A26" t="s">
        <v>10</v>
      </c>
      <c r="B26">
        <f>SEARCH("N$LED",A26)</f>
        <v>16</v>
      </c>
      <c r="C26">
        <f>SEARCH(CHAR(34)&amp;"&gt;",A26)</f>
        <v>23</v>
      </c>
      <c r="D26" t="str">
        <f>MID(A26,B26,C26-B26)</f>
        <v>N$LEDR9</v>
      </c>
      <c r="E26" t="str">
        <f>RIGHT(D26,LEN(D26)-LEN("N$LED"))</f>
        <v>R9</v>
      </c>
      <c r="F26" t="str">
        <f>RIGHT(E26,LEN(E26)-1)</f>
        <v>9</v>
      </c>
      <c r="G26" t="str">
        <f>LEFT(E26,1)</f>
        <v>R</v>
      </c>
    </row>
    <row r="27" spans="1:7" x14ac:dyDescent="0.25">
      <c r="A27" t="s">
        <v>11</v>
      </c>
      <c r="B27">
        <f>SEARCH("N$LED",A27)</f>
        <v>16</v>
      </c>
      <c r="C27">
        <f>SEARCH(CHAR(34)&amp;"&gt;",A27)</f>
        <v>23</v>
      </c>
      <c r="D27" t="str">
        <f>MID(A27,B27,C27-B27)</f>
        <v>N$LEDG9</v>
      </c>
      <c r="E27" t="str">
        <f>RIGHT(D27,LEN(D27)-LEN("N$LED"))</f>
        <v>G9</v>
      </c>
      <c r="F27" t="str">
        <f>RIGHT(E27,LEN(E27)-1)</f>
        <v>9</v>
      </c>
      <c r="G27" t="str">
        <f>LEFT(E27,1)</f>
        <v>G</v>
      </c>
    </row>
    <row r="28" spans="1:7" x14ac:dyDescent="0.25">
      <c r="A28" t="s">
        <v>6</v>
      </c>
      <c r="B28">
        <f>SEARCH("N$LED",A28)</f>
        <v>16</v>
      </c>
      <c r="C28">
        <f>SEARCH(CHAR(34)&amp;"&gt;",A28)</f>
        <v>24</v>
      </c>
      <c r="D28" t="str">
        <f>MID(A28,B28,C28-B28)</f>
        <v>N$LEDB10</v>
      </c>
      <c r="E28" t="str">
        <f>RIGHT(D28,LEN(D28)-LEN("N$LED"))</f>
        <v>B10</v>
      </c>
      <c r="F28" t="str">
        <f>RIGHT(E28,LEN(E28)-1)</f>
        <v>10</v>
      </c>
      <c r="G28" t="str">
        <f>LEFT(E28,1)</f>
        <v>B</v>
      </c>
    </row>
    <row r="29" spans="1:7" x14ac:dyDescent="0.25">
      <c r="A29" t="s">
        <v>7</v>
      </c>
      <c r="B29">
        <f>SEARCH("N$LED",A29)</f>
        <v>16</v>
      </c>
      <c r="C29">
        <f>SEARCH(CHAR(34)&amp;"&gt;",A29)</f>
        <v>24</v>
      </c>
      <c r="D29" t="str">
        <f>MID(A29,B29,C29-B29)</f>
        <v>N$LEDR10</v>
      </c>
      <c r="E29" t="str">
        <f>RIGHT(D29,LEN(D29)-LEN("N$LED"))</f>
        <v>R10</v>
      </c>
      <c r="F29" t="str">
        <f>RIGHT(E29,LEN(E29)-1)</f>
        <v>10</v>
      </c>
      <c r="G29" t="str">
        <f>LEFT(E29,1)</f>
        <v>R</v>
      </c>
    </row>
    <row r="30" spans="1:7" x14ac:dyDescent="0.25">
      <c r="A30" t="s">
        <v>8</v>
      </c>
      <c r="B30">
        <f>SEARCH("N$LED",A30)</f>
        <v>16</v>
      </c>
      <c r="C30">
        <f>SEARCH(CHAR(34)&amp;"&gt;",A30)</f>
        <v>24</v>
      </c>
      <c r="D30" t="str">
        <f>MID(A30,B30,C30-B30)</f>
        <v>N$LEDG10</v>
      </c>
      <c r="E30" t="str">
        <f>RIGHT(D30,LEN(D30)-LEN("N$LED"))</f>
        <v>G10</v>
      </c>
      <c r="F30" t="str">
        <f>RIGHT(E30,LEN(E30)-1)</f>
        <v>10</v>
      </c>
      <c r="G30" t="str">
        <f>LEFT(E30,1)</f>
        <v>G</v>
      </c>
    </row>
    <row r="31" spans="1:7" x14ac:dyDescent="0.25">
      <c r="A31" t="s">
        <v>24</v>
      </c>
      <c r="B31">
        <f>SEARCH("N$LED",A31)</f>
        <v>16</v>
      </c>
      <c r="C31">
        <f>SEARCH(CHAR(34)&amp;"&gt;",A31)</f>
        <v>24</v>
      </c>
      <c r="D31" t="str">
        <f>MID(A31,B31,C31-B31)</f>
        <v>N$LEDB11</v>
      </c>
      <c r="E31" t="str">
        <f>RIGHT(D31,LEN(D31)-LEN("N$LED"))</f>
        <v>B11</v>
      </c>
      <c r="F31" t="str">
        <f>RIGHT(E31,LEN(E31)-1)</f>
        <v>11</v>
      </c>
      <c r="G31" t="str">
        <f>LEFT(E31,1)</f>
        <v>B</v>
      </c>
    </row>
    <row r="32" spans="1:7" x14ac:dyDescent="0.25">
      <c r="A32" t="s">
        <v>25</v>
      </c>
      <c r="B32">
        <f>SEARCH("N$LED",A32)</f>
        <v>16</v>
      </c>
      <c r="C32">
        <f>SEARCH(CHAR(34)&amp;"&gt;",A32)</f>
        <v>24</v>
      </c>
      <c r="D32" t="str">
        <f>MID(A32,B32,C32-B32)</f>
        <v>N$LEDR11</v>
      </c>
      <c r="E32" t="str">
        <f>RIGHT(D32,LEN(D32)-LEN("N$LED"))</f>
        <v>R11</v>
      </c>
      <c r="F32" t="str">
        <f>RIGHT(E32,LEN(E32)-1)</f>
        <v>11</v>
      </c>
      <c r="G32" t="str">
        <f>LEFT(E32,1)</f>
        <v>R</v>
      </c>
    </row>
    <row r="33" spans="1:7" x14ac:dyDescent="0.25">
      <c r="A33" t="s">
        <v>26</v>
      </c>
      <c r="B33">
        <f>SEARCH("N$LED",A33)</f>
        <v>16</v>
      </c>
      <c r="C33">
        <f>SEARCH(CHAR(34)&amp;"&gt;",A33)</f>
        <v>24</v>
      </c>
      <c r="D33" t="str">
        <f>MID(A33,B33,C33-B33)</f>
        <v>N$LEDG11</v>
      </c>
      <c r="E33" t="str">
        <f>RIGHT(D33,LEN(D33)-LEN("N$LED"))</f>
        <v>G11</v>
      </c>
      <c r="F33" t="str">
        <f>RIGHT(E33,LEN(E33)-1)</f>
        <v>11</v>
      </c>
      <c r="G33" t="str">
        <f>LEFT(E33,1)</f>
        <v>G</v>
      </c>
    </row>
    <row r="34" spans="1:7" x14ac:dyDescent="0.25">
      <c r="A34" t="s">
        <v>21</v>
      </c>
      <c r="B34">
        <f>SEARCH("N$LED",A34)</f>
        <v>16</v>
      </c>
      <c r="C34">
        <f>SEARCH(CHAR(34)&amp;"&gt;",A34)</f>
        <v>24</v>
      </c>
      <c r="D34" t="str">
        <f>MID(A34,B34,C34-B34)</f>
        <v>N$LEDB12</v>
      </c>
      <c r="E34" t="str">
        <f>RIGHT(D34,LEN(D34)-LEN("N$LED"))</f>
        <v>B12</v>
      </c>
      <c r="F34" t="str">
        <f>RIGHT(E34,LEN(E34)-1)</f>
        <v>12</v>
      </c>
      <c r="G34" t="str">
        <f>LEFT(E34,1)</f>
        <v>B</v>
      </c>
    </row>
    <row r="35" spans="1:7" x14ac:dyDescent="0.25">
      <c r="A35" t="s">
        <v>22</v>
      </c>
      <c r="B35">
        <f>SEARCH("N$LED",A35)</f>
        <v>16</v>
      </c>
      <c r="C35">
        <f>SEARCH(CHAR(34)&amp;"&gt;",A35)</f>
        <v>24</v>
      </c>
      <c r="D35" t="str">
        <f>MID(A35,B35,C35-B35)</f>
        <v>N$LEDR12</v>
      </c>
      <c r="E35" t="str">
        <f>RIGHT(D35,LEN(D35)-LEN("N$LED"))</f>
        <v>R12</v>
      </c>
      <c r="F35" t="str">
        <f>RIGHT(E35,LEN(E35)-1)</f>
        <v>12</v>
      </c>
      <c r="G35" t="str">
        <f>LEFT(E35,1)</f>
        <v>R</v>
      </c>
    </row>
    <row r="36" spans="1:7" x14ac:dyDescent="0.25">
      <c r="A36" t="s">
        <v>23</v>
      </c>
      <c r="B36">
        <f>SEARCH("N$LED",A36)</f>
        <v>16</v>
      </c>
      <c r="C36">
        <f>SEARCH(CHAR(34)&amp;"&gt;",A36)</f>
        <v>24</v>
      </c>
      <c r="D36" t="str">
        <f>MID(A36,B36,C36-B36)</f>
        <v>N$LEDG12</v>
      </c>
      <c r="E36" t="str">
        <f>RIGHT(D36,LEN(D36)-LEN("N$LED"))</f>
        <v>G12</v>
      </c>
      <c r="F36" t="str">
        <f>RIGHT(E36,LEN(E36)-1)</f>
        <v>12</v>
      </c>
      <c r="G36" t="str">
        <f>LEFT(E36,1)</f>
        <v>G</v>
      </c>
    </row>
    <row r="37" spans="1:7" x14ac:dyDescent="0.25">
      <c r="A37" t="s">
        <v>2</v>
      </c>
      <c r="B37">
        <f>SEARCH("N$LED",A37)</f>
        <v>16</v>
      </c>
      <c r="C37">
        <f>SEARCH(CHAR(34)&amp;"&gt;",A37)</f>
        <v>24</v>
      </c>
      <c r="D37" t="str">
        <f>MID(A37,B37,C37-B37)</f>
        <v>N$LEDB13</v>
      </c>
      <c r="E37" t="str">
        <f>RIGHT(D37,LEN(D37)-LEN("N$LED"))</f>
        <v>B13</v>
      </c>
      <c r="F37" t="str">
        <f>RIGHT(E37,LEN(E37)-1)</f>
        <v>13</v>
      </c>
      <c r="G37" t="str">
        <f>LEFT(E37,1)</f>
        <v>B</v>
      </c>
    </row>
    <row r="38" spans="1:7" x14ac:dyDescent="0.25">
      <c r="A38" t="s">
        <v>1</v>
      </c>
      <c r="B38">
        <f>SEARCH("N$LED",A38)</f>
        <v>16</v>
      </c>
      <c r="C38">
        <f>SEARCH(CHAR(34)&amp;"&gt;",A38)</f>
        <v>24</v>
      </c>
      <c r="D38" t="str">
        <f>MID(A38,B38,C38-B38)</f>
        <v>N$LEDR13</v>
      </c>
      <c r="E38" t="str">
        <f>RIGHT(D38,LEN(D38)-LEN("N$LED"))</f>
        <v>R13</v>
      </c>
      <c r="F38" t="str">
        <f>RIGHT(E38,LEN(E38)-1)</f>
        <v>13</v>
      </c>
      <c r="G38" t="str">
        <f>LEFT(E38,1)</f>
        <v>R</v>
      </c>
    </row>
    <row r="39" spans="1:7" x14ac:dyDescent="0.25">
      <c r="A39" t="s">
        <v>0</v>
      </c>
      <c r="B39">
        <f>SEARCH("N$LED",A39)</f>
        <v>15</v>
      </c>
      <c r="C39">
        <f>SEARCH(CHAR(34)&amp;"&gt;",A39)</f>
        <v>23</v>
      </c>
      <c r="D39" t="str">
        <f>MID(A39,B39,C39-B39)</f>
        <v>N$LEDG13</v>
      </c>
      <c r="E39" t="str">
        <f>RIGHT(D39,LEN(D39)-LEN("N$LED"))</f>
        <v>G13</v>
      </c>
      <c r="F39" t="str">
        <f>RIGHT(E39,LEN(E39)-1)</f>
        <v>13</v>
      </c>
      <c r="G39" t="str">
        <f>LEFT(E39,1)</f>
        <v>G</v>
      </c>
    </row>
    <row r="40" spans="1:7" x14ac:dyDescent="0.25">
      <c r="A40" t="s">
        <v>5</v>
      </c>
      <c r="B40">
        <f>SEARCH("N$LED",A40)</f>
        <v>16</v>
      </c>
      <c r="C40">
        <f>SEARCH(CHAR(34)&amp;"&gt;",A40)</f>
        <v>24</v>
      </c>
      <c r="D40" t="str">
        <f>MID(A40,B40,C40-B40)</f>
        <v>N$LEDB14</v>
      </c>
      <c r="E40" t="str">
        <f>RIGHT(D40,LEN(D40)-LEN("N$LED"))</f>
        <v>B14</v>
      </c>
      <c r="F40" t="str">
        <f>RIGHT(E40,LEN(E40)-1)</f>
        <v>14</v>
      </c>
      <c r="G40" t="str">
        <f>LEFT(E40,1)</f>
        <v>B</v>
      </c>
    </row>
    <row r="41" spans="1:7" x14ac:dyDescent="0.25">
      <c r="A41" t="s">
        <v>4</v>
      </c>
      <c r="B41">
        <f>SEARCH("N$LED",A41)</f>
        <v>16</v>
      </c>
      <c r="C41">
        <f>SEARCH(CHAR(34)&amp;"&gt;",A41)</f>
        <v>24</v>
      </c>
      <c r="D41" t="str">
        <f>MID(A41,B41,C41-B41)</f>
        <v>N$LEDR14</v>
      </c>
      <c r="E41" t="str">
        <f>RIGHT(D41,LEN(D41)-LEN("N$LED"))</f>
        <v>R14</v>
      </c>
      <c r="F41" t="str">
        <f>RIGHT(E41,LEN(E41)-1)</f>
        <v>14</v>
      </c>
      <c r="G41" t="str">
        <f>LEFT(E41,1)</f>
        <v>R</v>
      </c>
    </row>
    <row r="42" spans="1:7" x14ac:dyDescent="0.25">
      <c r="A42" t="s">
        <v>3</v>
      </c>
      <c r="B42">
        <f>SEARCH("N$LED",A42)</f>
        <v>16</v>
      </c>
      <c r="C42">
        <f>SEARCH(CHAR(34)&amp;"&gt;",A42)</f>
        <v>24</v>
      </c>
      <c r="D42" t="str">
        <f>MID(A42,B42,C42-B42)</f>
        <v>N$LEDG14</v>
      </c>
      <c r="E42" t="str">
        <f>RIGHT(D42,LEN(D42)-LEN("N$LED"))</f>
        <v>G14</v>
      </c>
      <c r="F42" t="str">
        <f>RIGHT(E42,LEN(E42)-1)</f>
        <v>14</v>
      </c>
      <c r="G42" t="str">
        <f>LEFT(E42,1)</f>
        <v>G</v>
      </c>
    </row>
    <row r="43" spans="1:7" x14ac:dyDescent="0.25">
      <c r="A43" t="s">
        <v>18</v>
      </c>
      <c r="B43">
        <f>SEARCH("N$LED",A43)</f>
        <v>16</v>
      </c>
      <c r="C43">
        <f>SEARCH(CHAR(34)&amp;"&gt;",A43)</f>
        <v>24</v>
      </c>
      <c r="D43" t="str">
        <f>MID(A43,B43,C43-B43)</f>
        <v>N$LEDB15</v>
      </c>
      <c r="E43" t="str">
        <f>RIGHT(D43,LEN(D43)-LEN("N$LED"))</f>
        <v>B15</v>
      </c>
      <c r="F43" t="str">
        <f>RIGHT(E43,LEN(E43)-1)</f>
        <v>15</v>
      </c>
      <c r="G43" t="str">
        <f>LEFT(E43,1)</f>
        <v>B</v>
      </c>
    </row>
    <row r="44" spans="1:7" x14ac:dyDescent="0.25">
      <c r="A44" t="s">
        <v>19</v>
      </c>
      <c r="B44">
        <f>SEARCH("N$LED",A44)</f>
        <v>16</v>
      </c>
      <c r="C44">
        <f>SEARCH(CHAR(34)&amp;"&gt;",A44)</f>
        <v>24</v>
      </c>
      <c r="D44" t="str">
        <f>MID(A44,B44,C44-B44)</f>
        <v>N$LEDR15</v>
      </c>
      <c r="E44" t="str">
        <f>RIGHT(D44,LEN(D44)-LEN("N$LED"))</f>
        <v>R15</v>
      </c>
      <c r="F44" t="str">
        <f>RIGHT(E44,LEN(E44)-1)</f>
        <v>15</v>
      </c>
      <c r="G44" t="str">
        <f>LEFT(E44,1)</f>
        <v>R</v>
      </c>
    </row>
    <row r="45" spans="1:7" x14ac:dyDescent="0.25">
      <c r="A45" t="s">
        <v>20</v>
      </c>
      <c r="B45">
        <f>SEARCH("N$LED",A45)</f>
        <v>16</v>
      </c>
      <c r="C45">
        <f>SEARCH(CHAR(34)&amp;"&gt;",A45)</f>
        <v>24</v>
      </c>
      <c r="D45" t="str">
        <f>MID(A45,B45,C45-B45)</f>
        <v>N$LEDG15</v>
      </c>
      <c r="E45" t="str">
        <f>RIGHT(D45,LEN(D45)-LEN("N$LED"))</f>
        <v>G15</v>
      </c>
      <c r="F45" t="str">
        <f>RIGHT(E45,LEN(E45)-1)</f>
        <v>15</v>
      </c>
      <c r="G45" t="str">
        <f>LEFT(E45,1)</f>
        <v>G</v>
      </c>
    </row>
    <row r="46" spans="1:7" x14ac:dyDescent="0.25">
      <c r="A46" t="s">
        <v>15</v>
      </c>
      <c r="B46">
        <f>SEARCH("N$LED",A46)</f>
        <v>16</v>
      </c>
      <c r="C46">
        <f>SEARCH(CHAR(34)&amp;"&gt;",A46)</f>
        <v>24</v>
      </c>
      <c r="D46" t="str">
        <f>MID(A46,B46,C46-B46)</f>
        <v>N$LEDB16</v>
      </c>
      <c r="E46" t="str">
        <f>RIGHT(D46,LEN(D46)-LEN("N$LED"))</f>
        <v>B16</v>
      </c>
      <c r="F46" t="str">
        <f>RIGHT(E46,LEN(E46)-1)</f>
        <v>16</v>
      </c>
      <c r="G46" t="str">
        <f>LEFT(E46,1)</f>
        <v>B</v>
      </c>
    </row>
    <row r="47" spans="1:7" x14ac:dyDescent="0.25">
      <c r="A47" t="s">
        <v>16</v>
      </c>
      <c r="B47">
        <f>SEARCH("N$LED",A47)</f>
        <v>16</v>
      </c>
      <c r="C47">
        <f>SEARCH(CHAR(34)&amp;"&gt;",A47)</f>
        <v>24</v>
      </c>
      <c r="D47" t="str">
        <f>MID(A47,B47,C47-B47)</f>
        <v>N$LEDR16</v>
      </c>
      <c r="E47" t="str">
        <f>RIGHT(D47,LEN(D47)-LEN("N$LED"))</f>
        <v>R16</v>
      </c>
      <c r="F47" t="str">
        <f>RIGHT(E47,LEN(E47)-1)</f>
        <v>16</v>
      </c>
      <c r="G47" t="str">
        <f>LEFT(E47,1)</f>
        <v>R</v>
      </c>
    </row>
    <row r="48" spans="1:7" x14ac:dyDescent="0.25">
      <c r="A48" t="s">
        <v>17</v>
      </c>
      <c r="B48">
        <f>SEARCH("N$LED",A48)</f>
        <v>16</v>
      </c>
      <c r="C48">
        <f>SEARCH(CHAR(34)&amp;"&gt;",A48)</f>
        <v>24</v>
      </c>
      <c r="D48" t="str">
        <f>MID(A48,B48,C48-B48)</f>
        <v>N$LEDG16</v>
      </c>
      <c r="E48" t="str">
        <f>RIGHT(D48,LEN(D48)-LEN("N$LED"))</f>
        <v>G16</v>
      </c>
      <c r="F48" t="str">
        <f>RIGHT(E48,LEN(E48)-1)</f>
        <v>16</v>
      </c>
      <c r="G48" t="str">
        <f>LEFT(E48,1)</f>
        <v>G</v>
      </c>
    </row>
    <row r="49" spans="1:7" x14ac:dyDescent="0.25">
      <c r="A49" t="s">
        <v>93</v>
      </c>
      <c r="B49">
        <f>SEARCH("N$LED",A49)</f>
        <v>16</v>
      </c>
      <c r="C49">
        <f>SEARCH(CHAR(34)&amp;"&gt;",A49)</f>
        <v>24</v>
      </c>
      <c r="D49" t="str">
        <f>MID(A49,B49,C49-B49)</f>
        <v>N$LEDB17</v>
      </c>
      <c r="E49" t="str">
        <f>RIGHT(D49,LEN(D49)-LEN("N$LED"))</f>
        <v>B17</v>
      </c>
      <c r="F49" t="str">
        <f>RIGHT(E49,LEN(E49)-1)</f>
        <v>17</v>
      </c>
      <c r="G49" t="str">
        <f>LEFT(E49,1)</f>
        <v>B</v>
      </c>
    </row>
    <row r="50" spans="1:7" x14ac:dyDescent="0.25">
      <c r="A50" t="s">
        <v>94</v>
      </c>
      <c r="B50">
        <f>SEARCH("N$LED",A50)</f>
        <v>16</v>
      </c>
      <c r="C50">
        <f>SEARCH(CHAR(34)&amp;"&gt;",A50)</f>
        <v>24</v>
      </c>
      <c r="D50" t="str">
        <f>MID(A50,B50,C50-B50)</f>
        <v>N$LEDR17</v>
      </c>
      <c r="E50" t="str">
        <f>RIGHT(D50,LEN(D50)-LEN("N$LED"))</f>
        <v>R17</v>
      </c>
      <c r="F50" t="str">
        <f>RIGHT(E50,LEN(E50)-1)</f>
        <v>17</v>
      </c>
      <c r="G50" t="str">
        <f>LEFT(E50,1)</f>
        <v>R</v>
      </c>
    </row>
    <row r="51" spans="1:7" x14ac:dyDescent="0.25">
      <c r="A51" t="s">
        <v>95</v>
      </c>
      <c r="B51">
        <f>SEARCH("N$LED",A51)</f>
        <v>16</v>
      </c>
      <c r="C51">
        <f>SEARCH(CHAR(34)&amp;"&gt;",A51)</f>
        <v>24</v>
      </c>
      <c r="D51" t="str">
        <f>MID(A51,B51,C51-B51)</f>
        <v>N$LEDG17</v>
      </c>
      <c r="E51" t="str">
        <f>RIGHT(D51,LEN(D51)-LEN("N$LED"))</f>
        <v>G17</v>
      </c>
      <c r="F51" t="str">
        <f>RIGHT(E51,LEN(E51)-1)</f>
        <v>17</v>
      </c>
      <c r="G51" t="str">
        <f>LEFT(E51,1)</f>
        <v>G</v>
      </c>
    </row>
    <row r="52" spans="1:7" x14ac:dyDescent="0.25">
      <c r="A52" t="s">
        <v>90</v>
      </c>
      <c r="B52">
        <f>SEARCH("N$LED",A52)</f>
        <v>16</v>
      </c>
      <c r="C52">
        <f>SEARCH(CHAR(34)&amp;"&gt;",A52)</f>
        <v>24</v>
      </c>
      <c r="D52" t="str">
        <f>MID(A52,B52,C52-B52)</f>
        <v>N$LEDB18</v>
      </c>
      <c r="E52" t="str">
        <f>RIGHT(D52,LEN(D52)-LEN("N$LED"))</f>
        <v>B18</v>
      </c>
      <c r="F52" t="str">
        <f>RIGHT(E52,LEN(E52)-1)</f>
        <v>18</v>
      </c>
      <c r="G52" t="str">
        <f>LEFT(E52,1)</f>
        <v>B</v>
      </c>
    </row>
    <row r="53" spans="1:7" x14ac:dyDescent="0.25">
      <c r="A53" t="s">
        <v>91</v>
      </c>
      <c r="B53">
        <f>SEARCH("N$LED",A53)</f>
        <v>16</v>
      </c>
      <c r="C53">
        <f>SEARCH(CHAR(34)&amp;"&gt;",A53)</f>
        <v>24</v>
      </c>
      <c r="D53" t="str">
        <f>MID(A53,B53,C53-B53)</f>
        <v>N$LEDR18</v>
      </c>
      <c r="E53" t="str">
        <f>RIGHT(D53,LEN(D53)-LEN("N$LED"))</f>
        <v>R18</v>
      </c>
      <c r="F53" t="str">
        <f>RIGHT(E53,LEN(E53)-1)</f>
        <v>18</v>
      </c>
      <c r="G53" t="str">
        <f>LEFT(E53,1)</f>
        <v>R</v>
      </c>
    </row>
    <row r="54" spans="1:7" x14ac:dyDescent="0.25">
      <c r="A54" t="s">
        <v>92</v>
      </c>
      <c r="B54">
        <f>SEARCH("N$LED",A54)</f>
        <v>16</v>
      </c>
      <c r="C54">
        <f>SEARCH(CHAR(34)&amp;"&gt;",A54)</f>
        <v>24</v>
      </c>
      <c r="D54" t="str">
        <f>MID(A54,B54,C54-B54)</f>
        <v>N$LEDG18</v>
      </c>
      <c r="E54" t="str">
        <f>RIGHT(D54,LEN(D54)-LEN("N$LED"))</f>
        <v>G18</v>
      </c>
      <c r="F54" t="str">
        <f>RIGHT(E54,LEN(E54)-1)</f>
        <v>18</v>
      </c>
      <c r="G54" t="str">
        <f>LEFT(E54,1)</f>
        <v>G</v>
      </c>
    </row>
    <row r="55" spans="1:7" x14ac:dyDescent="0.25">
      <c r="A55" t="s">
        <v>84</v>
      </c>
      <c r="B55">
        <f>SEARCH("N$LED",A55)</f>
        <v>16</v>
      </c>
      <c r="C55">
        <f>SEARCH(CHAR(34)&amp;"&gt;",A55)</f>
        <v>24</v>
      </c>
      <c r="D55" t="str">
        <f>MID(A55,B55,C55-B55)</f>
        <v>N$LEDB19</v>
      </c>
      <c r="E55" t="str">
        <f>RIGHT(D55,LEN(D55)-LEN("N$LED"))</f>
        <v>B19</v>
      </c>
      <c r="F55" t="str">
        <f>RIGHT(E55,LEN(E55)-1)</f>
        <v>19</v>
      </c>
      <c r="G55" t="str">
        <f>LEFT(E55,1)</f>
        <v>B</v>
      </c>
    </row>
    <row r="56" spans="1:7" x14ac:dyDescent="0.25">
      <c r="A56" t="s">
        <v>85</v>
      </c>
      <c r="B56">
        <f>SEARCH("N$LED",A56)</f>
        <v>16</v>
      </c>
      <c r="C56">
        <f>SEARCH(CHAR(34)&amp;"&gt;",A56)</f>
        <v>24</v>
      </c>
      <c r="D56" t="str">
        <f>MID(A56,B56,C56-B56)</f>
        <v>N$LEDR19</v>
      </c>
      <c r="E56" t="str">
        <f>RIGHT(D56,LEN(D56)-LEN("N$LED"))</f>
        <v>R19</v>
      </c>
      <c r="F56" t="str">
        <f>RIGHT(E56,LEN(E56)-1)</f>
        <v>19</v>
      </c>
      <c r="G56" t="str">
        <f>LEFT(E56,1)</f>
        <v>R</v>
      </c>
    </row>
    <row r="57" spans="1:7" x14ac:dyDescent="0.25">
      <c r="A57" t="s">
        <v>86</v>
      </c>
      <c r="B57">
        <f>SEARCH("N$LED",A57)</f>
        <v>16</v>
      </c>
      <c r="C57">
        <f>SEARCH(CHAR(34)&amp;"&gt;",A57)</f>
        <v>24</v>
      </c>
      <c r="D57" t="str">
        <f>MID(A57,B57,C57-B57)</f>
        <v>N$LEDG19</v>
      </c>
      <c r="E57" t="str">
        <f>RIGHT(D57,LEN(D57)-LEN("N$LED"))</f>
        <v>G19</v>
      </c>
      <c r="F57" t="str">
        <f>RIGHT(E57,LEN(E57)-1)</f>
        <v>19</v>
      </c>
      <c r="G57" t="str">
        <f>LEFT(E57,1)</f>
        <v>G</v>
      </c>
    </row>
    <row r="58" spans="1:7" x14ac:dyDescent="0.25">
      <c r="A58" t="s">
        <v>81</v>
      </c>
      <c r="B58">
        <f>SEARCH("N$LED",A58)</f>
        <v>16</v>
      </c>
      <c r="C58">
        <f>SEARCH(CHAR(34)&amp;"&gt;",A58)</f>
        <v>24</v>
      </c>
      <c r="D58" t="str">
        <f>MID(A58,B58,C58-B58)</f>
        <v>N$LEDB20</v>
      </c>
      <c r="E58" t="str">
        <f>RIGHT(D58,LEN(D58)-LEN("N$LED"))</f>
        <v>B20</v>
      </c>
      <c r="F58" t="str">
        <f>RIGHT(E58,LEN(E58)-1)</f>
        <v>20</v>
      </c>
      <c r="G58" t="str">
        <f>LEFT(E58,1)</f>
        <v>B</v>
      </c>
    </row>
    <row r="59" spans="1:7" x14ac:dyDescent="0.25">
      <c r="A59" t="s">
        <v>82</v>
      </c>
      <c r="B59">
        <f>SEARCH("N$LED",A59)</f>
        <v>16</v>
      </c>
      <c r="C59">
        <f>SEARCH(CHAR(34)&amp;"&gt;",A59)</f>
        <v>24</v>
      </c>
      <c r="D59" t="str">
        <f>MID(A59,B59,C59-B59)</f>
        <v>N$LEDR20</v>
      </c>
      <c r="E59" t="str">
        <f>RIGHT(D59,LEN(D59)-LEN("N$LED"))</f>
        <v>R20</v>
      </c>
      <c r="F59" t="str">
        <f>RIGHT(E59,LEN(E59)-1)</f>
        <v>20</v>
      </c>
      <c r="G59" t="str">
        <f>LEFT(E59,1)</f>
        <v>R</v>
      </c>
    </row>
    <row r="60" spans="1:7" x14ac:dyDescent="0.25">
      <c r="A60" t="s">
        <v>83</v>
      </c>
      <c r="B60">
        <f>SEARCH("N$LED",A60)</f>
        <v>16</v>
      </c>
      <c r="C60">
        <f>SEARCH(CHAR(34)&amp;"&gt;",A60)</f>
        <v>24</v>
      </c>
      <c r="D60" t="str">
        <f>MID(A60,B60,C60-B60)</f>
        <v>N$LEDG20</v>
      </c>
      <c r="E60" t="str">
        <f>RIGHT(D60,LEN(D60)-LEN("N$LED"))</f>
        <v>G20</v>
      </c>
      <c r="F60" t="str">
        <f>RIGHT(E60,LEN(E60)-1)</f>
        <v>20</v>
      </c>
      <c r="G60" t="str">
        <f>LEFT(E60,1)</f>
        <v>G</v>
      </c>
    </row>
    <row r="61" spans="1:7" x14ac:dyDescent="0.25">
      <c r="A61" t="s">
        <v>87</v>
      </c>
      <c r="B61">
        <f>SEARCH("N$LED",A61)</f>
        <v>16</v>
      </c>
      <c r="C61">
        <f>SEARCH(CHAR(34)&amp;"&gt;",A61)</f>
        <v>24</v>
      </c>
      <c r="D61" t="str">
        <f>MID(A61,B61,C61-B61)</f>
        <v>N$LEDB21</v>
      </c>
      <c r="E61" t="str">
        <f>RIGHT(D61,LEN(D61)-LEN("N$LED"))</f>
        <v>B21</v>
      </c>
      <c r="F61" t="str">
        <f>RIGHT(E61,LEN(E61)-1)</f>
        <v>21</v>
      </c>
      <c r="G61" t="str">
        <f>LEFT(E61,1)</f>
        <v>B</v>
      </c>
    </row>
    <row r="62" spans="1:7" x14ac:dyDescent="0.25">
      <c r="A62" t="s">
        <v>88</v>
      </c>
      <c r="B62">
        <f>SEARCH("N$LED",A62)</f>
        <v>16</v>
      </c>
      <c r="C62">
        <f>SEARCH(CHAR(34)&amp;"&gt;",A62)</f>
        <v>24</v>
      </c>
      <c r="D62" t="str">
        <f>MID(A62,B62,C62-B62)</f>
        <v>N$LEDR21</v>
      </c>
      <c r="E62" t="str">
        <f>RIGHT(D62,LEN(D62)-LEN("N$LED"))</f>
        <v>R21</v>
      </c>
      <c r="F62" t="str">
        <f>RIGHT(E62,LEN(E62)-1)</f>
        <v>21</v>
      </c>
      <c r="G62" t="str">
        <f>LEFT(E62,1)</f>
        <v>R</v>
      </c>
    </row>
    <row r="63" spans="1:7" x14ac:dyDescent="0.25">
      <c r="A63" t="s">
        <v>89</v>
      </c>
      <c r="B63">
        <f>SEARCH("N$LED",A63)</f>
        <v>16</v>
      </c>
      <c r="C63">
        <f>SEARCH(CHAR(34)&amp;"&gt;",A63)</f>
        <v>24</v>
      </c>
      <c r="D63" t="str">
        <f>MID(A63,B63,C63-B63)</f>
        <v>N$LEDG21</v>
      </c>
      <c r="E63" t="str">
        <f>RIGHT(D63,LEN(D63)-LEN("N$LED"))</f>
        <v>G21</v>
      </c>
      <c r="F63" t="str">
        <f>RIGHT(E63,LEN(E63)-1)</f>
        <v>21</v>
      </c>
      <c r="G63" t="str">
        <f>LEFT(E63,1)</f>
        <v>G</v>
      </c>
    </row>
    <row r="64" spans="1:7" x14ac:dyDescent="0.25">
      <c r="A64" t="s">
        <v>60</v>
      </c>
      <c r="B64">
        <f>SEARCH("N$LED",A64)</f>
        <v>16</v>
      </c>
      <c r="C64">
        <f>SEARCH(CHAR(34)&amp;"&gt;",A64)</f>
        <v>24</v>
      </c>
      <c r="D64" t="str">
        <f>MID(A64,B64,C64-B64)</f>
        <v>N$LEDB22</v>
      </c>
      <c r="E64" t="str">
        <f>RIGHT(D64,LEN(D64)-LEN("N$LED"))</f>
        <v>B22</v>
      </c>
      <c r="F64" t="str">
        <f>RIGHT(E64,LEN(E64)-1)</f>
        <v>22</v>
      </c>
      <c r="G64" t="str">
        <f>LEFT(E64,1)</f>
        <v>B</v>
      </c>
    </row>
    <row r="65" spans="1:7" x14ac:dyDescent="0.25">
      <c r="A65" t="s">
        <v>61</v>
      </c>
      <c r="B65">
        <f>SEARCH("N$LED",A65)</f>
        <v>16</v>
      </c>
      <c r="C65">
        <f>SEARCH(CHAR(34)&amp;"&gt;",A65)</f>
        <v>24</v>
      </c>
      <c r="D65" t="str">
        <f>MID(A65,B65,C65-B65)</f>
        <v>N$LEDR22</v>
      </c>
      <c r="E65" t="str">
        <f>RIGHT(D65,LEN(D65)-LEN("N$LED"))</f>
        <v>R22</v>
      </c>
      <c r="F65" t="str">
        <f>RIGHT(E65,LEN(E65)-1)</f>
        <v>22</v>
      </c>
      <c r="G65" t="str">
        <f>LEFT(E65,1)</f>
        <v>R</v>
      </c>
    </row>
    <row r="66" spans="1:7" x14ac:dyDescent="0.25">
      <c r="A66" t="s">
        <v>62</v>
      </c>
      <c r="B66">
        <f>SEARCH("N$LED",A66)</f>
        <v>16</v>
      </c>
      <c r="C66">
        <f>SEARCH(CHAR(34)&amp;"&gt;",A66)</f>
        <v>24</v>
      </c>
      <c r="D66" t="str">
        <f>MID(A66,B66,C66-B66)</f>
        <v>N$LEDG22</v>
      </c>
      <c r="E66" t="str">
        <f>RIGHT(D66,LEN(D66)-LEN("N$LED"))</f>
        <v>G22</v>
      </c>
      <c r="F66" t="str">
        <f>RIGHT(E66,LEN(E66)-1)</f>
        <v>22</v>
      </c>
      <c r="G66" t="str">
        <f>LEFT(E66,1)</f>
        <v>G</v>
      </c>
    </row>
    <row r="67" spans="1:7" x14ac:dyDescent="0.25">
      <c r="A67" t="s">
        <v>78</v>
      </c>
      <c r="B67">
        <f>SEARCH("N$LED",A67)</f>
        <v>16</v>
      </c>
      <c r="C67">
        <f>SEARCH(CHAR(34)&amp;"&gt;",A67)</f>
        <v>24</v>
      </c>
      <c r="D67" t="str">
        <f>MID(A67,B67,C67-B67)</f>
        <v>N$LEDB23</v>
      </c>
      <c r="E67" t="str">
        <f>RIGHT(D67,LEN(D67)-LEN("N$LED"))</f>
        <v>B23</v>
      </c>
      <c r="F67" t="str">
        <f>RIGHT(E67,LEN(E67)-1)</f>
        <v>23</v>
      </c>
      <c r="G67" t="str">
        <f>LEFT(E67,1)</f>
        <v>B</v>
      </c>
    </row>
    <row r="68" spans="1:7" x14ac:dyDescent="0.25">
      <c r="A68" t="s">
        <v>79</v>
      </c>
      <c r="B68">
        <f>SEARCH("N$LED",A68)</f>
        <v>16</v>
      </c>
      <c r="C68">
        <f>SEARCH(CHAR(34)&amp;"&gt;",A68)</f>
        <v>24</v>
      </c>
      <c r="D68" t="str">
        <f>MID(A68,B68,C68-B68)</f>
        <v>N$LEDR23</v>
      </c>
      <c r="E68" t="str">
        <f>RIGHT(D68,LEN(D68)-LEN("N$LED"))</f>
        <v>R23</v>
      </c>
      <c r="F68" t="str">
        <f>RIGHT(E68,LEN(E68)-1)</f>
        <v>23</v>
      </c>
      <c r="G68" t="str">
        <f>LEFT(E68,1)</f>
        <v>R</v>
      </c>
    </row>
    <row r="69" spans="1:7" x14ac:dyDescent="0.25">
      <c r="A69" t="s">
        <v>80</v>
      </c>
      <c r="B69">
        <f>SEARCH("N$LED",A69)</f>
        <v>16</v>
      </c>
      <c r="C69">
        <f>SEARCH(CHAR(34)&amp;"&gt;",A69)</f>
        <v>24</v>
      </c>
      <c r="D69" t="str">
        <f>MID(A69,B69,C69-B69)</f>
        <v>N$LEDG23</v>
      </c>
      <c r="E69" t="str">
        <f>RIGHT(D69,LEN(D69)-LEN("N$LED"))</f>
        <v>G23</v>
      </c>
      <c r="F69" t="str">
        <f>RIGHT(E69,LEN(E69)-1)</f>
        <v>23</v>
      </c>
      <c r="G69" t="str">
        <f>LEFT(E69,1)</f>
        <v>G</v>
      </c>
    </row>
    <row r="70" spans="1:7" x14ac:dyDescent="0.25">
      <c r="A70" t="s">
        <v>75</v>
      </c>
      <c r="B70">
        <f>SEARCH("N$LED",A70)</f>
        <v>16</v>
      </c>
      <c r="C70">
        <f>SEARCH(CHAR(34)&amp;"&gt;",A70)</f>
        <v>24</v>
      </c>
      <c r="D70" t="str">
        <f>MID(A70,B70,C70-B70)</f>
        <v>N$LEDB24</v>
      </c>
      <c r="E70" t="str">
        <f>RIGHT(D70,LEN(D70)-LEN("N$LED"))</f>
        <v>B24</v>
      </c>
      <c r="F70" t="str">
        <f>RIGHT(E70,LEN(E70)-1)</f>
        <v>24</v>
      </c>
      <c r="G70" t="str">
        <f>LEFT(E70,1)</f>
        <v>B</v>
      </c>
    </row>
    <row r="71" spans="1:7" x14ac:dyDescent="0.25">
      <c r="A71" t="s">
        <v>76</v>
      </c>
      <c r="B71">
        <f>SEARCH("N$LED",A71)</f>
        <v>16</v>
      </c>
      <c r="C71">
        <f>SEARCH(CHAR(34)&amp;"&gt;",A71)</f>
        <v>24</v>
      </c>
      <c r="D71" t="str">
        <f>MID(A71,B71,C71-B71)</f>
        <v>N$LEDR24</v>
      </c>
      <c r="E71" t="str">
        <f>RIGHT(D71,LEN(D71)-LEN("N$LED"))</f>
        <v>R24</v>
      </c>
      <c r="F71" t="str">
        <f>RIGHT(E71,LEN(E71)-1)</f>
        <v>24</v>
      </c>
      <c r="G71" t="str">
        <f>LEFT(E71,1)</f>
        <v>R</v>
      </c>
    </row>
    <row r="72" spans="1:7" x14ac:dyDescent="0.25">
      <c r="A72" t="s">
        <v>77</v>
      </c>
      <c r="B72">
        <f>SEARCH("N$LED",A72)</f>
        <v>16</v>
      </c>
      <c r="C72">
        <f>SEARCH(CHAR(34)&amp;"&gt;",A72)</f>
        <v>24</v>
      </c>
      <c r="D72" t="str">
        <f>MID(A72,B72,C72-B72)</f>
        <v>N$LEDG24</v>
      </c>
      <c r="E72" t="str">
        <f>RIGHT(D72,LEN(D72)-LEN("N$LED"))</f>
        <v>G24</v>
      </c>
      <c r="F72" t="str">
        <f>RIGHT(E72,LEN(E72)-1)</f>
        <v>24</v>
      </c>
      <c r="G72" t="str">
        <f>LEFT(E72,1)</f>
        <v>G</v>
      </c>
    </row>
    <row r="73" spans="1:7" x14ac:dyDescent="0.25">
      <c r="A73" t="s">
        <v>57</v>
      </c>
      <c r="B73">
        <f>SEARCH("N$LED",A73)</f>
        <v>16</v>
      </c>
      <c r="C73">
        <f>SEARCH(CHAR(34)&amp;"&gt;",A73)</f>
        <v>24</v>
      </c>
      <c r="D73" t="str">
        <f>MID(A73,B73,C73-B73)</f>
        <v>N$LEDB25</v>
      </c>
      <c r="E73" t="str">
        <f>RIGHT(D73,LEN(D73)-LEN("N$LED"))</f>
        <v>B25</v>
      </c>
      <c r="F73" t="str">
        <f>RIGHT(E73,LEN(E73)-1)</f>
        <v>25</v>
      </c>
      <c r="G73" t="str">
        <f>LEFT(E73,1)</f>
        <v>B</v>
      </c>
    </row>
    <row r="74" spans="1:7" x14ac:dyDescent="0.25">
      <c r="A74" t="s">
        <v>58</v>
      </c>
      <c r="B74">
        <f>SEARCH("N$LED",A74)</f>
        <v>16</v>
      </c>
      <c r="C74">
        <f>SEARCH(CHAR(34)&amp;"&gt;",A74)</f>
        <v>24</v>
      </c>
      <c r="D74" t="str">
        <f>MID(A74,B74,C74-B74)</f>
        <v>N$LEDR25</v>
      </c>
      <c r="E74" t="str">
        <f>RIGHT(D74,LEN(D74)-LEN("N$LED"))</f>
        <v>R25</v>
      </c>
      <c r="F74" t="str">
        <f>RIGHT(E74,LEN(E74)-1)</f>
        <v>25</v>
      </c>
      <c r="G74" t="str">
        <f>LEFT(E74,1)</f>
        <v>R</v>
      </c>
    </row>
    <row r="75" spans="1:7" x14ac:dyDescent="0.25">
      <c r="A75" t="s">
        <v>59</v>
      </c>
      <c r="B75">
        <f>SEARCH("N$LED",A75)</f>
        <v>16</v>
      </c>
      <c r="C75">
        <f>SEARCH(CHAR(34)&amp;"&gt;",A75)</f>
        <v>24</v>
      </c>
      <c r="D75" t="str">
        <f>MID(A75,B75,C75-B75)</f>
        <v>N$LEDG25</v>
      </c>
      <c r="E75" t="str">
        <f>RIGHT(D75,LEN(D75)-LEN("N$LED"))</f>
        <v>G25</v>
      </c>
      <c r="F75" t="str">
        <f>RIGHT(E75,LEN(E75)-1)</f>
        <v>25</v>
      </c>
      <c r="G75" t="str">
        <f>LEFT(E75,1)</f>
        <v>G</v>
      </c>
    </row>
    <row r="76" spans="1:7" x14ac:dyDescent="0.25">
      <c r="A76" t="s">
        <v>54</v>
      </c>
      <c r="B76">
        <f>SEARCH("N$LED",A76)</f>
        <v>16</v>
      </c>
      <c r="C76">
        <f>SEARCH(CHAR(34)&amp;"&gt;",A76)</f>
        <v>24</v>
      </c>
      <c r="D76" t="str">
        <f>MID(A76,B76,C76-B76)</f>
        <v>N$LEDB26</v>
      </c>
      <c r="E76" t="str">
        <f>RIGHT(D76,LEN(D76)-LEN("N$LED"))</f>
        <v>B26</v>
      </c>
      <c r="F76" t="str">
        <f>RIGHT(E76,LEN(E76)-1)</f>
        <v>26</v>
      </c>
      <c r="G76" t="str">
        <f>LEFT(E76,1)</f>
        <v>B</v>
      </c>
    </row>
    <row r="77" spans="1:7" x14ac:dyDescent="0.25">
      <c r="A77" t="s">
        <v>55</v>
      </c>
      <c r="B77">
        <f>SEARCH("N$LED",A77)</f>
        <v>16</v>
      </c>
      <c r="C77">
        <f>SEARCH(CHAR(34)&amp;"&gt;",A77)</f>
        <v>24</v>
      </c>
      <c r="D77" t="str">
        <f>MID(A77,B77,C77-B77)</f>
        <v>N$LEDR26</v>
      </c>
      <c r="E77" t="str">
        <f>RIGHT(D77,LEN(D77)-LEN("N$LED"))</f>
        <v>R26</v>
      </c>
      <c r="F77" t="str">
        <f>RIGHT(E77,LEN(E77)-1)</f>
        <v>26</v>
      </c>
      <c r="G77" t="str">
        <f>LEFT(E77,1)</f>
        <v>R</v>
      </c>
    </row>
    <row r="78" spans="1:7" x14ac:dyDescent="0.25">
      <c r="A78" t="s">
        <v>56</v>
      </c>
      <c r="B78">
        <f>SEARCH("N$LED",A78)</f>
        <v>16</v>
      </c>
      <c r="C78">
        <f>SEARCH(CHAR(34)&amp;"&gt;",A78)</f>
        <v>24</v>
      </c>
      <c r="D78" t="str">
        <f>MID(A78,B78,C78-B78)</f>
        <v>N$LEDG26</v>
      </c>
      <c r="E78" t="str">
        <f>RIGHT(D78,LEN(D78)-LEN("N$LED"))</f>
        <v>G26</v>
      </c>
      <c r="F78" t="str">
        <f>RIGHT(E78,LEN(E78)-1)</f>
        <v>26</v>
      </c>
      <c r="G78" t="str">
        <f>LEFT(E78,1)</f>
        <v>G</v>
      </c>
    </row>
    <row r="79" spans="1:7" x14ac:dyDescent="0.25">
      <c r="A79" t="s">
        <v>72</v>
      </c>
      <c r="B79">
        <f>SEARCH("N$LED",A79)</f>
        <v>16</v>
      </c>
      <c r="C79">
        <f>SEARCH(CHAR(34)&amp;"&gt;",A79)</f>
        <v>24</v>
      </c>
      <c r="D79" t="str">
        <f>MID(A79,B79,C79-B79)</f>
        <v>N$LEDB27</v>
      </c>
      <c r="E79" t="str">
        <f>RIGHT(D79,LEN(D79)-LEN("N$LED"))</f>
        <v>B27</v>
      </c>
      <c r="F79" t="str">
        <f>RIGHT(E79,LEN(E79)-1)</f>
        <v>27</v>
      </c>
      <c r="G79" t="str">
        <f>LEFT(E79,1)</f>
        <v>B</v>
      </c>
    </row>
    <row r="80" spans="1:7" x14ac:dyDescent="0.25">
      <c r="A80" t="s">
        <v>73</v>
      </c>
      <c r="B80">
        <f>SEARCH("N$LED",A80)</f>
        <v>16</v>
      </c>
      <c r="C80">
        <f>SEARCH(CHAR(34)&amp;"&gt;",A80)</f>
        <v>24</v>
      </c>
      <c r="D80" t="str">
        <f>MID(A80,B80,C80-B80)</f>
        <v>N$LEDR27</v>
      </c>
      <c r="E80" t="str">
        <f>RIGHT(D80,LEN(D80)-LEN("N$LED"))</f>
        <v>R27</v>
      </c>
      <c r="F80" t="str">
        <f>RIGHT(E80,LEN(E80)-1)</f>
        <v>27</v>
      </c>
      <c r="G80" t="str">
        <f>LEFT(E80,1)</f>
        <v>R</v>
      </c>
    </row>
    <row r="81" spans="1:7" x14ac:dyDescent="0.25">
      <c r="A81" t="s">
        <v>74</v>
      </c>
      <c r="B81">
        <f>SEARCH("N$LED",A81)</f>
        <v>16</v>
      </c>
      <c r="C81">
        <f>SEARCH(CHAR(34)&amp;"&gt;",A81)</f>
        <v>24</v>
      </c>
      <c r="D81" t="str">
        <f>MID(A81,B81,C81-B81)</f>
        <v>N$LEDG27</v>
      </c>
      <c r="E81" t="str">
        <f>RIGHT(D81,LEN(D81)-LEN("N$LED"))</f>
        <v>G27</v>
      </c>
      <c r="F81" t="str">
        <f>RIGHT(E81,LEN(E81)-1)</f>
        <v>27</v>
      </c>
      <c r="G81" t="str">
        <f>LEFT(E81,1)</f>
        <v>G</v>
      </c>
    </row>
    <row r="82" spans="1:7" x14ac:dyDescent="0.25">
      <c r="A82" t="s">
        <v>69</v>
      </c>
      <c r="B82">
        <f>SEARCH("N$LED",A82)</f>
        <v>16</v>
      </c>
      <c r="C82">
        <f>SEARCH(CHAR(34)&amp;"&gt;",A82)</f>
        <v>24</v>
      </c>
      <c r="D82" t="str">
        <f>MID(A82,B82,C82-B82)</f>
        <v>N$LEDB28</v>
      </c>
      <c r="E82" t="str">
        <f>RIGHT(D82,LEN(D82)-LEN("N$LED"))</f>
        <v>B28</v>
      </c>
      <c r="F82" t="str">
        <f>RIGHT(E82,LEN(E82)-1)</f>
        <v>28</v>
      </c>
      <c r="G82" t="str">
        <f>LEFT(E82,1)</f>
        <v>B</v>
      </c>
    </row>
    <row r="83" spans="1:7" x14ac:dyDescent="0.25">
      <c r="A83" t="s">
        <v>70</v>
      </c>
      <c r="B83">
        <f>SEARCH("N$LED",A83)</f>
        <v>16</v>
      </c>
      <c r="C83">
        <f>SEARCH(CHAR(34)&amp;"&gt;",A83)</f>
        <v>24</v>
      </c>
      <c r="D83" t="str">
        <f>MID(A83,B83,C83-B83)</f>
        <v>N$LEDR28</v>
      </c>
      <c r="E83" t="str">
        <f>RIGHT(D83,LEN(D83)-LEN("N$LED"))</f>
        <v>R28</v>
      </c>
      <c r="F83" t="str">
        <f>RIGHT(E83,LEN(E83)-1)</f>
        <v>28</v>
      </c>
      <c r="G83" t="str">
        <f>LEFT(E83,1)</f>
        <v>R</v>
      </c>
    </row>
    <row r="84" spans="1:7" x14ac:dyDescent="0.25">
      <c r="A84" t="s">
        <v>71</v>
      </c>
      <c r="B84">
        <f>SEARCH("N$LED",A84)</f>
        <v>16</v>
      </c>
      <c r="C84">
        <f>SEARCH(CHAR(34)&amp;"&gt;",A84)</f>
        <v>24</v>
      </c>
      <c r="D84" t="str">
        <f>MID(A84,B84,C84-B84)</f>
        <v>N$LEDG28</v>
      </c>
      <c r="E84" t="str">
        <f>RIGHT(D84,LEN(D84)-LEN("N$LED"))</f>
        <v>G28</v>
      </c>
      <c r="F84" t="str">
        <f>RIGHT(E84,LEN(E84)-1)</f>
        <v>28</v>
      </c>
      <c r="G84" t="str">
        <f>LEFT(E84,1)</f>
        <v>G</v>
      </c>
    </row>
    <row r="85" spans="1:7" x14ac:dyDescent="0.25">
      <c r="A85" t="s">
        <v>50</v>
      </c>
      <c r="B85">
        <f>SEARCH("N$LED",A85)</f>
        <v>16</v>
      </c>
      <c r="C85">
        <f>SEARCH(CHAR(34)&amp;"&gt;",A85)</f>
        <v>24</v>
      </c>
      <c r="D85" t="str">
        <f>MID(A85,B85,C85-B85)</f>
        <v>N$LEDB29</v>
      </c>
      <c r="E85" t="str">
        <f>RIGHT(D85,LEN(D85)-LEN("N$LED"))</f>
        <v>B29</v>
      </c>
      <c r="F85" t="str">
        <f>RIGHT(E85,LEN(E85)-1)</f>
        <v>29</v>
      </c>
      <c r="G85" t="str">
        <f>LEFT(E85,1)</f>
        <v>B</v>
      </c>
    </row>
    <row r="86" spans="1:7" x14ac:dyDescent="0.25">
      <c r="A86" t="s">
        <v>49</v>
      </c>
      <c r="B86">
        <f>SEARCH("N$LED",A86)</f>
        <v>16</v>
      </c>
      <c r="C86">
        <f>SEARCH(CHAR(34)&amp;"&gt;",A86)</f>
        <v>24</v>
      </c>
      <c r="D86" t="str">
        <f>MID(A86,B86,C86-B86)</f>
        <v>N$LEDR29</v>
      </c>
      <c r="E86" t="str">
        <f>RIGHT(D86,LEN(D86)-LEN("N$LED"))</f>
        <v>R29</v>
      </c>
      <c r="F86" t="str">
        <f>RIGHT(E86,LEN(E86)-1)</f>
        <v>29</v>
      </c>
      <c r="G86" t="str">
        <f>LEFT(E86,1)</f>
        <v>R</v>
      </c>
    </row>
    <row r="87" spans="1:7" x14ac:dyDescent="0.25">
      <c r="A87" t="s">
        <v>48</v>
      </c>
      <c r="B87">
        <f>SEARCH("N$LED",A87)</f>
        <v>16</v>
      </c>
      <c r="C87">
        <f>SEARCH(CHAR(34)&amp;"&gt;",A87)</f>
        <v>24</v>
      </c>
      <c r="D87" t="str">
        <f>MID(A87,B87,C87-B87)</f>
        <v>N$LEDG29</v>
      </c>
      <c r="E87" t="str">
        <f>RIGHT(D87,LEN(D87)-LEN("N$LED"))</f>
        <v>G29</v>
      </c>
      <c r="F87" t="str">
        <f>RIGHT(E87,LEN(E87)-1)</f>
        <v>29</v>
      </c>
      <c r="G87" t="str">
        <f>LEFT(E87,1)</f>
        <v>G</v>
      </c>
    </row>
    <row r="88" spans="1:7" x14ac:dyDescent="0.25">
      <c r="A88" t="s">
        <v>53</v>
      </c>
      <c r="B88">
        <f>SEARCH("N$LED",A88)</f>
        <v>16</v>
      </c>
      <c r="C88">
        <f>SEARCH(CHAR(34)&amp;"&gt;",A88)</f>
        <v>24</v>
      </c>
      <c r="D88" t="str">
        <f>MID(A88,B88,C88-B88)</f>
        <v>N$LEDB30</v>
      </c>
      <c r="E88" t="str">
        <f>RIGHT(D88,LEN(D88)-LEN("N$LED"))</f>
        <v>B30</v>
      </c>
      <c r="F88" t="str">
        <f>RIGHT(E88,LEN(E88)-1)</f>
        <v>30</v>
      </c>
      <c r="G88" t="str">
        <f>LEFT(E88,1)</f>
        <v>B</v>
      </c>
    </row>
    <row r="89" spans="1:7" x14ac:dyDescent="0.25">
      <c r="A89" t="s">
        <v>52</v>
      </c>
      <c r="B89">
        <f>SEARCH("N$LED",A89)</f>
        <v>16</v>
      </c>
      <c r="C89">
        <f>SEARCH(CHAR(34)&amp;"&gt;",A89)</f>
        <v>24</v>
      </c>
      <c r="D89" t="str">
        <f>MID(A89,B89,C89-B89)</f>
        <v>N$LEDR30</v>
      </c>
      <c r="E89" t="str">
        <f>RIGHT(D89,LEN(D89)-LEN("N$LED"))</f>
        <v>R30</v>
      </c>
      <c r="F89" t="str">
        <f>RIGHT(E89,LEN(E89)-1)</f>
        <v>30</v>
      </c>
      <c r="G89" t="str">
        <f>LEFT(E89,1)</f>
        <v>R</v>
      </c>
    </row>
    <row r="90" spans="1:7" x14ac:dyDescent="0.25">
      <c r="A90" t="s">
        <v>51</v>
      </c>
      <c r="B90">
        <f>SEARCH("N$LED",A90)</f>
        <v>16</v>
      </c>
      <c r="C90">
        <f>SEARCH(CHAR(34)&amp;"&gt;",A90)</f>
        <v>24</v>
      </c>
      <c r="D90" t="str">
        <f>MID(A90,B90,C90-B90)</f>
        <v>N$LEDG30</v>
      </c>
      <c r="E90" t="str">
        <f>RIGHT(D90,LEN(D90)-LEN("N$LED"))</f>
        <v>G30</v>
      </c>
      <c r="F90" t="str">
        <f>RIGHT(E90,LEN(E90)-1)</f>
        <v>30</v>
      </c>
      <c r="G90" t="str">
        <f>LEFT(E90,1)</f>
        <v>G</v>
      </c>
    </row>
    <row r="91" spans="1:7" x14ac:dyDescent="0.25">
      <c r="A91" t="s">
        <v>66</v>
      </c>
      <c r="B91">
        <f>SEARCH("N$LED",A91)</f>
        <v>16</v>
      </c>
      <c r="C91">
        <f>SEARCH(CHAR(34)&amp;"&gt;",A91)</f>
        <v>24</v>
      </c>
      <c r="D91" t="str">
        <f>MID(A91,B91,C91-B91)</f>
        <v>N$LEDB31</v>
      </c>
      <c r="E91" t="str">
        <f>RIGHT(D91,LEN(D91)-LEN("N$LED"))</f>
        <v>B31</v>
      </c>
      <c r="F91" t="str">
        <f>RIGHT(E91,LEN(E91)-1)</f>
        <v>31</v>
      </c>
      <c r="G91" t="str">
        <f>LEFT(E91,1)</f>
        <v>B</v>
      </c>
    </row>
    <row r="92" spans="1:7" x14ac:dyDescent="0.25">
      <c r="A92" t="s">
        <v>67</v>
      </c>
      <c r="B92">
        <f>SEARCH("N$LED",A92)</f>
        <v>16</v>
      </c>
      <c r="C92">
        <f>SEARCH(CHAR(34)&amp;"&gt;",A92)</f>
        <v>24</v>
      </c>
      <c r="D92" t="str">
        <f>MID(A92,B92,C92-B92)</f>
        <v>N$LEDR31</v>
      </c>
      <c r="E92" t="str">
        <f>RIGHT(D92,LEN(D92)-LEN("N$LED"))</f>
        <v>R31</v>
      </c>
      <c r="F92" t="str">
        <f>RIGHT(E92,LEN(E92)-1)</f>
        <v>31</v>
      </c>
      <c r="G92" t="str">
        <f>LEFT(E92,1)</f>
        <v>R</v>
      </c>
    </row>
    <row r="93" spans="1:7" x14ac:dyDescent="0.25">
      <c r="A93" t="s">
        <v>68</v>
      </c>
      <c r="B93">
        <f>SEARCH("N$LED",A93)</f>
        <v>16</v>
      </c>
      <c r="C93">
        <f>SEARCH(CHAR(34)&amp;"&gt;",A93)</f>
        <v>24</v>
      </c>
      <c r="D93" t="str">
        <f>MID(A93,B93,C93-B93)</f>
        <v>N$LEDG31</v>
      </c>
      <c r="E93" t="str">
        <f>RIGHT(D93,LEN(D93)-LEN("N$LED"))</f>
        <v>G31</v>
      </c>
      <c r="F93" t="str">
        <f>RIGHT(E93,LEN(E93)-1)</f>
        <v>31</v>
      </c>
      <c r="G93" t="str">
        <f>LEFT(E93,1)</f>
        <v>G</v>
      </c>
    </row>
    <row r="94" spans="1:7" x14ac:dyDescent="0.25">
      <c r="A94" t="s">
        <v>63</v>
      </c>
      <c r="B94">
        <f>SEARCH("N$LED",A94)</f>
        <v>16</v>
      </c>
      <c r="C94">
        <f>SEARCH(CHAR(34)&amp;"&gt;",A94)</f>
        <v>24</v>
      </c>
      <c r="D94" t="str">
        <f>MID(A94,B94,C94-B94)</f>
        <v>N$LEDB32</v>
      </c>
      <c r="E94" t="str">
        <f>RIGHT(D94,LEN(D94)-LEN("N$LED"))</f>
        <v>B32</v>
      </c>
      <c r="F94" t="str">
        <f>RIGHT(E94,LEN(E94)-1)</f>
        <v>32</v>
      </c>
      <c r="G94" t="str">
        <f>LEFT(E94,1)</f>
        <v>B</v>
      </c>
    </row>
    <row r="95" spans="1:7" x14ac:dyDescent="0.25">
      <c r="A95" t="s">
        <v>64</v>
      </c>
      <c r="B95">
        <f>SEARCH("N$LED",A95)</f>
        <v>16</v>
      </c>
      <c r="C95">
        <f>SEARCH(CHAR(34)&amp;"&gt;",A95)</f>
        <v>24</v>
      </c>
      <c r="D95" t="str">
        <f>MID(A95,B95,C95-B95)</f>
        <v>N$LEDR32</v>
      </c>
      <c r="E95" t="str">
        <f>RIGHT(D95,LEN(D95)-LEN("N$LED"))</f>
        <v>R32</v>
      </c>
      <c r="F95" t="str">
        <f>RIGHT(E95,LEN(E95)-1)</f>
        <v>32</v>
      </c>
      <c r="G95" t="str">
        <f>LEFT(E95,1)</f>
        <v>R</v>
      </c>
    </row>
    <row r="96" spans="1:7" x14ac:dyDescent="0.25">
      <c r="A96" t="s">
        <v>65</v>
      </c>
      <c r="B96">
        <f>SEARCH("N$LED",A96)</f>
        <v>16</v>
      </c>
      <c r="C96">
        <f>SEARCH(CHAR(34)&amp;"&gt;",A96)</f>
        <v>24</v>
      </c>
      <c r="D96" t="str">
        <f>MID(A96,B96,C96-B96)</f>
        <v>N$LEDG32</v>
      </c>
      <c r="E96" t="str">
        <f>RIGHT(D96,LEN(D96)-LEN("N$LED"))</f>
        <v>G32</v>
      </c>
      <c r="F96" t="str">
        <f>RIGHT(E96,LEN(E96)-1)</f>
        <v>32</v>
      </c>
      <c r="G96" t="str">
        <f>LEFT(E96,1)</f>
        <v>G</v>
      </c>
    </row>
    <row r="97" spans="1:7" x14ac:dyDescent="0.25">
      <c r="A97" t="s">
        <v>141</v>
      </c>
      <c r="B97">
        <f>SEARCH("N$LED",A97)</f>
        <v>16</v>
      </c>
      <c r="C97">
        <f>SEARCH(CHAR(34)&amp;"&gt;",A97)</f>
        <v>24</v>
      </c>
      <c r="D97" t="str">
        <f>MID(A97,B97,C97-B97)</f>
        <v>N$LEDB33</v>
      </c>
      <c r="E97" t="str">
        <f>RIGHT(D97,LEN(D97)-LEN("N$LED"))</f>
        <v>B33</v>
      </c>
      <c r="F97" t="str">
        <f>RIGHT(E97,LEN(E97)-1)</f>
        <v>33</v>
      </c>
      <c r="G97" t="str">
        <f>LEFT(E97,1)</f>
        <v>B</v>
      </c>
    </row>
    <row r="98" spans="1:7" x14ac:dyDescent="0.25">
      <c r="A98" t="s">
        <v>142</v>
      </c>
      <c r="B98">
        <f>SEARCH("N$LED",A98)</f>
        <v>16</v>
      </c>
      <c r="C98">
        <f>SEARCH(CHAR(34)&amp;"&gt;",A98)</f>
        <v>24</v>
      </c>
      <c r="D98" t="str">
        <f>MID(A98,B98,C98-B98)</f>
        <v>N$LEDR33</v>
      </c>
      <c r="E98" t="str">
        <f>RIGHT(D98,LEN(D98)-LEN("N$LED"))</f>
        <v>R33</v>
      </c>
      <c r="F98" t="str">
        <f>RIGHT(E98,LEN(E98)-1)</f>
        <v>33</v>
      </c>
      <c r="G98" t="str">
        <f>LEFT(E98,1)</f>
        <v>R</v>
      </c>
    </row>
    <row r="99" spans="1:7" x14ac:dyDescent="0.25">
      <c r="A99" t="s">
        <v>143</v>
      </c>
      <c r="B99">
        <f>SEARCH("N$LED",A99)</f>
        <v>16</v>
      </c>
      <c r="C99">
        <f>SEARCH(CHAR(34)&amp;"&gt;",A99)</f>
        <v>24</v>
      </c>
      <c r="D99" t="str">
        <f>MID(A99,B99,C99-B99)</f>
        <v>N$LEDG33</v>
      </c>
      <c r="E99" t="str">
        <f>RIGHT(D99,LEN(D99)-LEN("N$LED"))</f>
        <v>G33</v>
      </c>
      <c r="F99" t="str">
        <f>RIGHT(E99,LEN(E99)-1)</f>
        <v>33</v>
      </c>
      <c r="G99" t="str">
        <f>LEFT(E99,1)</f>
        <v>G</v>
      </c>
    </row>
    <row r="100" spans="1:7" x14ac:dyDescent="0.25">
      <c r="A100" t="s">
        <v>138</v>
      </c>
      <c r="B100">
        <f>SEARCH("N$LED",A100)</f>
        <v>16</v>
      </c>
      <c r="C100">
        <f>SEARCH(CHAR(34)&amp;"&gt;",A100)</f>
        <v>24</v>
      </c>
      <c r="D100" t="str">
        <f>MID(A100,B100,C100-B100)</f>
        <v>N$LEDB34</v>
      </c>
      <c r="E100" t="str">
        <f>RIGHT(D100,LEN(D100)-LEN("N$LED"))</f>
        <v>B34</v>
      </c>
      <c r="F100" t="str">
        <f>RIGHT(E100,LEN(E100)-1)</f>
        <v>34</v>
      </c>
      <c r="G100" t="str">
        <f>LEFT(E100,1)</f>
        <v>B</v>
      </c>
    </row>
    <row r="101" spans="1:7" x14ac:dyDescent="0.25">
      <c r="A101" t="s">
        <v>139</v>
      </c>
      <c r="B101">
        <f>SEARCH("N$LED",A101)</f>
        <v>16</v>
      </c>
      <c r="C101">
        <f>SEARCH(CHAR(34)&amp;"&gt;",A101)</f>
        <v>24</v>
      </c>
      <c r="D101" t="str">
        <f>MID(A101,B101,C101-B101)</f>
        <v>N$LEDR34</v>
      </c>
      <c r="E101" t="str">
        <f>RIGHT(D101,LEN(D101)-LEN("N$LED"))</f>
        <v>R34</v>
      </c>
      <c r="F101" t="str">
        <f>RIGHT(E101,LEN(E101)-1)</f>
        <v>34</v>
      </c>
      <c r="G101" t="str">
        <f>LEFT(E101,1)</f>
        <v>R</v>
      </c>
    </row>
    <row r="102" spans="1:7" x14ac:dyDescent="0.25">
      <c r="A102" t="s">
        <v>140</v>
      </c>
      <c r="B102">
        <f>SEARCH("N$LED",A102)</f>
        <v>16</v>
      </c>
      <c r="C102">
        <f>SEARCH(CHAR(34)&amp;"&gt;",A102)</f>
        <v>24</v>
      </c>
      <c r="D102" t="str">
        <f>MID(A102,B102,C102-B102)</f>
        <v>N$LEDG34</v>
      </c>
      <c r="E102" t="str">
        <f>RIGHT(D102,LEN(D102)-LEN("N$LED"))</f>
        <v>G34</v>
      </c>
      <c r="F102" t="str">
        <f>RIGHT(E102,LEN(E102)-1)</f>
        <v>34</v>
      </c>
      <c r="G102" t="str">
        <f>LEFT(E102,1)</f>
        <v>G</v>
      </c>
    </row>
    <row r="103" spans="1:7" x14ac:dyDescent="0.25">
      <c r="A103" t="s">
        <v>132</v>
      </c>
      <c r="B103">
        <f>SEARCH("N$LED",A103)</f>
        <v>16</v>
      </c>
      <c r="C103">
        <f>SEARCH(CHAR(34)&amp;"&gt;",A103)</f>
        <v>24</v>
      </c>
      <c r="D103" t="str">
        <f>MID(A103,B103,C103-B103)</f>
        <v>N$LEDB35</v>
      </c>
      <c r="E103" t="str">
        <f>RIGHT(D103,LEN(D103)-LEN("N$LED"))</f>
        <v>B35</v>
      </c>
      <c r="F103" t="str">
        <f>RIGHT(E103,LEN(E103)-1)</f>
        <v>35</v>
      </c>
      <c r="G103" t="str">
        <f>LEFT(E103,1)</f>
        <v>B</v>
      </c>
    </row>
    <row r="104" spans="1:7" x14ac:dyDescent="0.25">
      <c r="A104" t="s">
        <v>133</v>
      </c>
      <c r="B104">
        <f>SEARCH("N$LED",A104)</f>
        <v>16</v>
      </c>
      <c r="C104">
        <f>SEARCH(CHAR(34)&amp;"&gt;",A104)</f>
        <v>24</v>
      </c>
      <c r="D104" t="str">
        <f>MID(A104,B104,C104-B104)</f>
        <v>N$LEDR35</v>
      </c>
      <c r="E104" t="str">
        <f>RIGHT(D104,LEN(D104)-LEN("N$LED"))</f>
        <v>R35</v>
      </c>
      <c r="F104" t="str">
        <f>RIGHT(E104,LEN(E104)-1)</f>
        <v>35</v>
      </c>
      <c r="G104" t="str">
        <f>LEFT(E104,1)</f>
        <v>R</v>
      </c>
    </row>
    <row r="105" spans="1:7" x14ac:dyDescent="0.25">
      <c r="A105" t="s">
        <v>134</v>
      </c>
      <c r="B105">
        <f>SEARCH("N$LED",A105)</f>
        <v>16</v>
      </c>
      <c r="C105">
        <f>SEARCH(CHAR(34)&amp;"&gt;",A105)</f>
        <v>24</v>
      </c>
      <c r="D105" t="str">
        <f>MID(A105,B105,C105-B105)</f>
        <v>N$LEDG35</v>
      </c>
      <c r="E105" t="str">
        <f>RIGHT(D105,LEN(D105)-LEN("N$LED"))</f>
        <v>G35</v>
      </c>
      <c r="F105" t="str">
        <f>RIGHT(E105,LEN(E105)-1)</f>
        <v>35</v>
      </c>
      <c r="G105" t="str">
        <f>LEFT(E105,1)</f>
        <v>G</v>
      </c>
    </row>
    <row r="106" spans="1:7" x14ac:dyDescent="0.25">
      <c r="A106" t="s">
        <v>129</v>
      </c>
      <c r="B106">
        <f>SEARCH("N$LED",A106)</f>
        <v>16</v>
      </c>
      <c r="C106">
        <f>SEARCH(CHAR(34)&amp;"&gt;",A106)</f>
        <v>24</v>
      </c>
      <c r="D106" t="str">
        <f>MID(A106,B106,C106-B106)</f>
        <v>N$LEDB36</v>
      </c>
      <c r="E106" t="str">
        <f>RIGHT(D106,LEN(D106)-LEN("N$LED"))</f>
        <v>B36</v>
      </c>
      <c r="F106" t="str">
        <f>RIGHT(E106,LEN(E106)-1)</f>
        <v>36</v>
      </c>
      <c r="G106" t="str">
        <f>LEFT(E106,1)</f>
        <v>B</v>
      </c>
    </row>
    <row r="107" spans="1:7" x14ac:dyDescent="0.25">
      <c r="A107" t="s">
        <v>130</v>
      </c>
      <c r="B107">
        <f>SEARCH("N$LED",A107)</f>
        <v>16</v>
      </c>
      <c r="C107">
        <f>SEARCH(CHAR(34)&amp;"&gt;",A107)</f>
        <v>24</v>
      </c>
      <c r="D107" t="str">
        <f>MID(A107,B107,C107-B107)</f>
        <v>N$LEDR36</v>
      </c>
      <c r="E107" t="str">
        <f>RIGHT(D107,LEN(D107)-LEN("N$LED"))</f>
        <v>R36</v>
      </c>
      <c r="F107" t="str">
        <f>RIGHT(E107,LEN(E107)-1)</f>
        <v>36</v>
      </c>
      <c r="G107" t="str">
        <f>LEFT(E107,1)</f>
        <v>R</v>
      </c>
    </row>
    <row r="108" spans="1:7" x14ac:dyDescent="0.25">
      <c r="A108" t="s">
        <v>131</v>
      </c>
      <c r="B108">
        <f>SEARCH("N$LED",A108)</f>
        <v>16</v>
      </c>
      <c r="C108">
        <f>SEARCH(CHAR(34)&amp;"&gt;",A108)</f>
        <v>24</v>
      </c>
      <c r="D108" t="str">
        <f>MID(A108,B108,C108-B108)</f>
        <v>N$LEDG36</v>
      </c>
      <c r="E108" t="str">
        <f>RIGHT(D108,LEN(D108)-LEN("N$LED"))</f>
        <v>G36</v>
      </c>
      <c r="F108" t="str">
        <f>RIGHT(E108,LEN(E108)-1)</f>
        <v>36</v>
      </c>
      <c r="G108" t="str">
        <f>LEFT(E108,1)</f>
        <v>G</v>
      </c>
    </row>
    <row r="109" spans="1:7" x14ac:dyDescent="0.25">
      <c r="A109" t="s">
        <v>135</v>
      </c>
      <c r="B109">
        <f>SEARCH("N$LED",A109)</f>
        <v>16</v>
      </c>
      <c r="C109">
        <f>SEARCH(CHAR(34)&amp;"&gt;",A109)</f>
        <v>24</v>
      </c>
      <c r="D109" t="str">
        <f>MID(A109,B109,C109-B109)</f>
        <v>N$LEDB37</v>
      </c>
      <c r="E109" t="str">
        <f>RIGHT(D109,LEN(D109)-LEN("N$LED"))</f>
        <v>B37</v>
      </c>
      <c r="F109" t="str">
        <f>RIGHT(E109,LEN(E109)-1)</f>
        <v>37</v>
      </c>
      <c r="G109" t="str">
        <f>LEFT(E109,1)</f>
        <v>B</v>
      </c>
    </row>
    <row r="110" spans="1:7" x14ac:dyDescent="0.25">
      <c r="A110" t="s">
        <v>136</v>
      </c>
      <c r="B110">
        <f>SEARCH("N$LED",A110)</f>
        <v>16</v>
      </c>
      <c r="C110">
        <f>SEARCH(CHAR(34)&amp;"&gt;",A110)</f>
        <v>24</v>
      </c>
      <c r="D110" t="str">
        <f>MID(A110,B110,C110-B110)</f>
        <v>N$LEDR37</v>
      </c>
      <c r="E110" t="str">
        <f>RIGHT(D110,LEN(D110)-LEN("N$LED"))</f>
        <v>R37</v>
      </c>
      <c r="F110" t="str">
        <f>RIGHT(E110,LEN(E110)-1)</f>
        <v>37</v>
      </c>
      <c r="G110" t="str">
        <f>LEFT(E110,1)</f>
        <v>R</v>
      </c>
    </row>
    <row r="111" spans="1:7" x14ac:dyDescent="0.25">
      <c r="A111" t="s">
        <v>137</v>
      </c>
      <c r="B111">
        <f>SEARCH("N$LED",A111)</f>
        <v>16</v>
      </c>
      <c r="C111">
        <f>SEARCH(CHAR(34)&amp;"&gt;",A111)</f>
        <v>24</v>
      </c>
      <c r="D111" t="str">
        <f>MID(A111,B111,C111-B111)</f>
        <v>N$LEDG37</v>
      </c>
      <c r="E111" t="str">
        <f>RIGHT(D111,LEN(D111)-LEN("N$LED"))</f>
        <v>G37</v>
      </c>
      <c r="F111" t="str">
        <f>RIGHT(E111,LEN(E111)-1)</f>
        <v>37</v>
      </c>
      <c r="G111" t="str">
        <f>LEFT(E111,1)</f>
        <v>G</v>
      </c>
    </row>
    <row r="112" spans="1:7" x14ac:dyDescent="0.25">
      <c r="A112" t="s">
        <v>108</v>
      </c>
      <c r="B112">
        <f>SEARCH("N$LED",A112)</f>
        <v>16</v>
      </c>
      <c r="C112">
        <f>SEARCH(CHAR(34)&amp;"&gt;",A112)</f>
        <v>24</v>
      </c>
      <c r="D112" t="str">
        <f>MID(A112,B112,C112-B112)</f>
        <v>N$LEDB38</v>
      </c>
      <c r="E112" t="str">
        <f>RIGHT(D112,LEN(D112)-LEN("N$LED"))</f>
        <v>B38</v>
      </c>
      <c r="F112" t="str">
        <f>RIGHT(E112,LEN(E112)-1)</f>
        <v>38</v>
      </c>
      <c r="G112" t="str">
        <f>LEFT(E112,1)</f>
        <v>B</v>
      </c>
    </row>
    <row r="113" spans="1:7" x14ac:dyDescent="0.25">
      <c r="A113" t="s">
        <v>109</v>
      </c>
      <c r="B113">
        <f>SEARCH("N$LED",A113)</f>
        <v>16</v>
      </c>
      <c r="C113">
        <f>SEARCH(CHAR(34)&amp;"&gt;",A113)</f>
        <v>24</v>
      </c>
      <c r="D113" t="str">
        <f>MID(A113,B113,C113-B113)</f>
        <v>N$LEDR38</v>
      </c>
      <c r="E113" t="str">
        <f>RIGHT(D113,LEN(D113)-LEN("N$LED"))</f>
        <v>R38</v>
      </c>
      <c r="F113" t="str">
        <f>RIGHT(E113,LEN(E113)-1)</f>
        <v>38</v>
      </c>
      <c r="G113" t="str">
        <f>LEFT(E113,1)</f>
        <v>R</v>
      </c>
    </row>
    <row r="114" spans="1:7" x14ac:dyDescent="0.25">
      <c r="A114" t="s">
        <v>110</v>
      </c>
      <c r="B114">
        <f>SEARCH("N$LED",A114)</f>
        <v>16</v>
      </c>
      <c r="C114">
        <f>SEARCH(CHAR(34)&amp;"&gt;",A114)</f>
        <v>24</v>
      </c>
      <c r="D114" t="str">
        <f>MID(A114,B114,C114-B114)</f>
        <v>N$LEDG38</v>
      </c>
      <c r="E114" t="str">
        <f>RIGHT(D114,LEN(D114)-LEN("N$LED"))</f>
        <v>G38</v>
      </c>
      <c r="F114" t="str">
        <f>RIGHT(E114,LEN(E114)-1)</f>
        <v>38</v>
      </c>
      <c r="G114" t="str">
        <f>LEFT(E114,1)</f>
        <v>G</v>
      </c>
    </row>
    <row r="115" spans="1:7" x14ac:dyDescent="0.25">
      <c r="A115" t="s">
        <v>126</v>
      </c>
      <c r="B115">
        <f>SEARCH("N$LED",A115)</f>
        <v>16</v>
      </c>
      <c r="C115">
        <f>SEARCH(CHAR(34)&amp;"&gt;",A115)</f>
        <v>24</v>
      </c>
      <c r="D115" t="str">
        <f>MID(A115,B115,C115-B115)</f>
        <v>N$LEDB39</v>
      </c>
      <c r="E115" t="str">
        <f>RIGHT(D115,LEN(D115)-LEN("N$LED"))</f>
        <v>B39</v>
      </c>
      <c r="F115" t="str">
        <f>RIGHT(E115,LEN(E115)-1)</f>
        <v>39</v>
      </c>
      <c r="G115" t="str">
        <f>LEFT(E115,1)</f>
        <v>B</v>
      </c>
    </row>
    <row r="116" spans="1:7" x14ac:dyDescent="0.25">
      <c r="A116" t="s">
        <v>127</v>
      </c>
      <c r="B116">
        <f>SEARCH("N$LED",A116)</f>
        <v>16</v>
      </c>
      <c r="C116">
        <f>SEARCH(CHAR(34)&amp;"&gt;",A116)</f>
        <v>24</v>
      </c>
      <c r="D116" t="str">
        <f>MID(A116,B116,C116-B116)</f>
        <v>N$LEDR39</v>
      </c>
      <c r="E116" t="str">
        <f>RIGHT(D116,LEN(D116)-LEN("N$LED"))</f>
        <v>R39</v>
      </c>
      <c r="F116" t="str">
        <f>RIGHT(E116,LEN(E116)-1)</f>
        <v>39</v>
      </c>
      <c r="G116" t="str">
        <f>LEFT(E116,1)</f>
        <v>R</v>
      </c>
    </row>
    <row r="117" spans="1:7" x14ac:dyDescent="0.25">
      <c r="A117" t="s">
        <v>128</v>
      </c>
      <c r="B117">
        <f>SEARCH("N$LED",A117)</f>
        <v>16</v>
      </c>
      <c r="C117">
        <f>SEARCH(CHAR(34)&amp;"&gt;",A117)</f>
        <v>24</v>
      </c>
      <c r="D117" t="str">
        <f>MID(A117,B117,C117-B117)</f>
        <v>N$LEDG39</v>
      </c>
      <c r="E117" t="str">
        <f>RIGHT(D117,LEN(D117)-LEN("N$LED"))</f>
        <v>G39</v>
      </c>
      <c r="F117" t="str">
        <f>RIGHT(E117,LEN(E117)-1)</f>
        <v>39</v>
      </c>
      <c r="G117" t="str">
        <f>LEFT(E117,1)</f>
        <v>G</v>
      </c>
    </row>
    <row r="118" spans="1:7" x14ac:dyDescent="0.25">
      <c r="A118" t="s">
        <v>123</v>
      </c>
      <c r="B118">
        <f>SEARCH("N$LED",A118)</f>
        <v>16</v>
      </c>
      <c r="C118">
        <f>SEARCH(CHAR(34)&amp;"&gt;",A118)</f>
        <v>24</v>
      </c>
      <c r="D118" t="str">
        <f>MID(A118,B118,C118-B118)</f>
        <v>N$LEDB40</v>
      </c>
      <c r="E118" t="str">
        <f>RIGHT(D118,LEN(D118)-LEN("N$LED"))</f>
        <v>B40</v>
      </c>
      <c r="F118" t="str">
        <f>RIGHT(E118,LEN(E118)-1)</f>
        <v>40</v>
      </c>
      <c r="G118" t="str">
        <f>LEFT(E118,1)</f>
        <v>B</v>
      </c>
    </row>
    <row r="119" spans="1:7" x14ac:dyDescent="0.25">
      <c r="A119" t="s">
        <v>124</v>
      </c>
      <c r="B119">
        <f>SEARCH("N$LED",A119)</f>
        <v>16</v>
      </c>
      <c r="C119">
        <f>SEARCH(CHAR(34)&amp;"&gt;",A119)</f>
        <v>24</v>
      </c>
      <c r="D119" t="str">
        <f>MID(A119,B119,C119-B119)</f>
        <v>N$LEDR40</v>
      </c>
      <c r="E119" t="str">
        <f>RIGHT(D119,LEN(D119)-LEN("N$LED"))</f>
        <v>R40</v>
      </c>
      <c r="F119" t="str">
        <f>RIGHT(E119,LEN(E119)-1)</f>
        <v>40</v>
      </c>
      <c r="G119" t="str">
        <f>LEFT(E119,1)</f>
        <v>R</v>
      </c>
    </row>
    <row r="120" spans="1:7" x14ac:dyDescent="0.25">
      <c r="A120" t="s">
        <v>125</v>
      </c>
      <c r="B120">
        <f>SEARCH("N$LED",A120)</f>
        <v>16</v>
      </c>
      <c r="C120">
        <f>SEARCH(CHAR(34)&amp;"&gt;",A120)</f>
        <v>24</v>
      </c>
      <c r="D120" t="str">
        <f>MID(A120,B120,C120-B120)</f>
        <v>N$LEDG40</v>
      </c>
      <c r="E120" t="str">
        <f>RIGHT(D120,LEN(D120)-LEN("N$LED"))</f>
        <v>G40</v>
      </c>
      <c r="F120" t="str">
        <f>RIGHT(E120,LEN(E120)-1)</f>
        <v>40</v>
      </c>
      <c r="G120" t="str">
        <f>LEFT(E120,1)</f>
        <v>G</v>
      </c>
    </row>
    <row r="121" spans="1:7" x14ac:dyDescent="0.25">
      <c r="A121" t="s">
        <v>105</v>
      </c>
      <c r="B121">
        <f>SEARCH("N$LED",A121)</f>
        <v>16</v>
      </c>
      <c r="C121">
        <f>SEARCH(CHAR(34)&amp;"&gt;",A121)</f>
        <v>24</v>
      </c>
      <c r="D121" t="str">
        <f>MID(A121,B121,C121-B121)</f>
        <v>N$LEDB41</v>
      </c>
      <c r="E121" t="str">
        <f>RIGHT(D121,LEN(D121)-LEN("N$LED"))</f>
        <v>B41</v>
      </c>
      <c r="F121" t="str">
        <f>RIGHT(E121,LEN(E121)-1)</f>
        <v>41</v>
      </c>
      <c r="G121" t="str">
        <f>LEFT(E121,1)</f>
        <v>B</v>
      </c>
    </row>
    <row r="122" spans="1:7" x14ac:dyDescent="0.25">
      <c r="A122" t="s">
        <v>106</v>
      </c>
      <c r="B122">
        <f>SEARCH("N$LED",A122)</f>
        <v>16</v>
      </c>
      <c r="C122">
        <f>SEARCH(CHAR(34)&amp;"&gt;",A122)</f>
        <v>24</v>
      </c>
      <c r="D122" t="str">
        <f>MID(A122,B122,C122-B122)</f>
        <v>N$LEDR41</v>
      </c>
      <c r="E122" t="str">
        <f>RIGHT(D122,LEN(D122)-LEN("N$LED"))</f>
        <v>R41</v>
      </c>
      <c r="F122" t="str">
        <f>RIGHT(E122,LEN(E122)-1)</f>
        <v>41</v>
      </c>
      <c r="G122" t="str">
        <f>LEFT(E122,1)</f>
        <v>R</v>
      </c>
    </row>
    <row r="123" spans="1:7" x14ac:dyDescent="0.25">
      <c r="A123" t="s">
        <v>107</v>
      </c>
      <c r="B123">
        <f>SEARCH("N$LED",A123)</f>
        <v>16</v>
      </c>
      <c r="C123">
        <f>SEARCH(CHAR(34)&amp;"&gt;",A123)</f>
        <v>24</v>
      </c>
      <c r="D123" t="str">
        <f>MID(A123,B123,C123-B123)</f>
        <v>N$LEDG41</v>
      </c>
      <c r="E123" t="str">
        <f>RIGHT(D123,LEN(D123)-LEN("N$LED"))</f>
        <v>G41</v>
      </c>
      <c r="F123" t="str">
        <f>RIGHT(E123,LEN(E123)-1)</f>
        <v>41</v>
      </c>
      <c r="G123" t="str">
        <f>LEFT(E123,1)</f>
        <v>G</v>
      </c>
    </row>
    <row r="124" spans="1:7" x14ac:dyDescent="0.25">
      <c r="A124" t="s">
        <v>102</v>
      </c>
      <c r="B124">
        <f>SEARCH("N$LED",A124)</f>
        <v>16</v>
      </c>
      <c r="C124">
        <f>SEARCH(CHAR(34)&amp;"&gt;",A124)</f>
        <v>24</v>
      </c>
      <c r="D124" t="str">
        <f>MID(A124,B124,C124-B124)</f>
        <v>N$LEDB42</v>
      </c>
      <c r="E124" t="str">
        <f>RIGHT(D124,LEN(D124)-LEN("N$LED"))</f>
        <v>B42</v>
      </c>
      <c r="F124" t="str">
        <f>RIGHT(E124,LEN(E124)-1)</f>
        <v>42</v>
      </c>
      <c r="G124" t="str">
        <f>LEFT(E124,1)</f>
        <v>B</v>
      </c>
    </row>
    <row r="125" spans="1:7" x14ac:dyDescent="0.25">
      <c r="A125" t="s">
        <v>103</v>
      </c>
      <c r="B125">
        <f>SEARCH("N$LED",A125)</f>
        <v>16</v>
      </c>
      <c r="C125">
        <f>SEARCH(CHAR(34)&amp;"&gt;",A125)</f>
        <v>24</v>
      </c>
      <c r="D125" t="str">
        <f>MID(A125,B125,C125-B125)</f>
        <v>N$LEDR42</v>
      </c>
      <c r="E125" t="str">
        <f>RIGHT(D125,LEN(D125)-LEN("N$LED"))</f>
        <v>R42</v>
      </c>
      <c r="F125" t="str">
        <f>RIGHT(E125,LEN(E125)-1)</f>
        <v>42</v>
      </c>
      <c r="G125" t="str">
        <f>LEFT(E125,1)</f>
        <v>R</v>
      </c>
    </row>
    <row r="126" spans="1:7" x14ac:dyDescent="0.25">
      <c r="A126" t="s">
        <v>104</v>
      </c>
      <c r="B126">
        <f>SEARCH("N$LED",A126)</f>
        <v>16</v>
      </c>
      <c r="C126">
        <f>SEARCH(CHAR(34)&amp;"&gt;",A126)</f>
        <v>24</v>
      </c>
      <c r="D126" t="str">
        <f>MID(A126,B126,C126-B126)</f>
        <v>N$LEDG42</v>
      </c>
      <c r="E126" t="str">
        <f>RIGHT(D126,LEN(D126)-LEN("N$LED"))</f>
        <v>G42</v>
      </c>
      <c r="F126" t="str">
        <f>RIGHT(E126,LEN(E126)-1)</f>
        <v>42</v>
      </c>
      <c r="G126" t="str">
        <f>LEFT(E126,1)</f>
        <v>G</v>
      </c>
    </row>
    <row r="127" spans="1:7" x14ac:dyDescent="0.25">
      <c r="A127" t="s">
        <v>120</v>
      </c>
      <c r="B127">
        <f>SEARCH("N$LED",A127)</f>
        <v>16</v>
      </c>
      <c r="C127">
        <f>SEARCH(CHAR(34)&amp;"&gt;",A127)</f>
        <v>24</v>
      </c>
      <c r="D127" t="str">
        <f>MID(A127,B127,C127-B127)</f>
        <v>N$LEDB43</v>
      </c>
      <c r="E127" t="str">
        <f>RIGHT(D127,LEN(D127)-LEN("N$LED"))</f>
        <v>B43</v>
      </c>
      <c r="F127" t="str">
        <f>RIGHT(E127,LEN(E127)-1)</f>
        <v>43</v>
      </c>
      <c r="G127" t="str">
        <f>LEFT(E127,1)</f>
        <v>B</v>
      </c>
    </row>
    <row r="128" spans="1:7" x14ac:dyDescent="0.25">
      <c r="A128" t="s">
        <v>121</v>
      </c>
      <c r="B128">
        <f>SEARCH("N$LED",A128)</f>
        <v>16</v>
      </c>
      <c r="C128">
        <f>SEARCH(CHAR(34)&amp;"&gt;",A128)</f>
        <v>24</v>
      </c>
      <c r="D128" t="str">
        <f>MID(A128,B128,C128-B128)</f>
        <v>N$LEDR43</v>
      </c>
      <c r="E128" t="str">
        <f>RIGHT(D128,LEN(D128)-LEN("N$LED"))</f>
        <v>R43</v>
      </c>
      <c r="F128" t="str">
        <f>RIGHT(E128,LEN(E128)-1)</f>
        <v>43</v>
      </c>
      <c r="G128" t="str">
        <f>LEFT(E128,1)</f>
        <v>R</v>
      </c>
    </row>
    <row r="129" spans="1:7" x14ac:dyDescent="0.25">
      <c r="A129" t="s">
        <v>122</v>
      </c>
      <c r="B129">
        <f>SEARCH("N$LED",A129)</f>
        <v>16</v>
      </c>
      <c r="C129">
        <f>SEARCH(CHAR(34)&amp;"&gt;",A129)</f>
        <v>24</v>
      </c>
      <c r="D129" t="str">
        <f>MID(A129,B129,C129-B129)</f>
        <v>N$LEDG43</v>
      </c>
      <c r="E129" t="str">
        <f>RIGHT(D129,LEN(D129)-LEN("N$LED"))</f>
        <v>G43</v>
      </c>
      <c r="F129" t="str">
        <f>RIGHT(E129,LEN(E129)-1)</f>
        <v>43</v>
      </c>
      <c r="G129" t="str">
        <f>LEFT(E129,1)</f>
        <v>G</v>
      </c>
    </row>
    <row r="130" spans="1:7" x14ac:dyDescent="0.25">
      <c r="A130" t="s">
        <v>117</v>
      </c>
      <c r="B130">
        <f>SEARCH("N$LED",A130)</f>
        <v>16</v>
      </c>
      <c r="C130">
        <f>SEARCH(CHAR(34)&amp;"&gt;",A130)</f>
        <v>24</v>
      </c>
      <c r="D130" t="str">
        <f>MID(A130,B130,C130-B130)</f>
        <v>N$LEDB44</v>
      </c>
      <c r="E130" t="str">
        <f>RIGHT(D130,LEN(D130)-LEN("N$LED"))</f>
        <v>B44</v>
      </c>
      <c r="F130" t="str">
        <f>RIGHT(E130,LEN(E130)-1)</f>
        <v>44</v>
      </c>
      <c r="G130" t="str">
        <f>LEFT(E130,1)</f>
        <v>B</v>
      </c>
    </row>
    <row r="131" spans="1:7" x14ac:dyDescent="0.25">
      <c r="A131" t="s">
        <v>118</v>
      </c>
      <c r="B131">
        <f>SEARCH("N$LED",A131)</f>
        <v>16</v>
      </c>
      <c r="C131">
        <f>SEARCH(CHAR(34)&amp;"&gt;",A131)</f>
        <v>24</v>
      </c>
      <c r="D131" t="str">
        <f>MID(A131,B131,C131-B131)</f>
        <v>N$LEDR44</v>
      </c>
      <c r="E131" t="str">
        <f>RIGHT(D131,LEN(D131)-LEN("N$LED"))</f>
        <v>R44</v>
      </c>
      <c r="F131" t="str">
        <f>RIGHT(E131,LEN(E131)-1)</f>
        <v>44</v>
      </c>
      <c r="G131" t="str">
        <f>LEFT(E131,1)</f>
        <v>R</v>
      </c>
    </row>
    <row r="132" spans="1:7" x14ac:dyDescent="0.25">
      <c r="A132" t="s">
        <v>119</v>
      </c>
      <c r="B132">
        <f>SEARCH("N$LED",A132)</f>
        <v>16</v>
      </c>
      <c r="C132">
        <f>SEARCH(CHAR(34)&amp;"&gt;",A132)</f>
        <v>24</v>
      </c>
      <c r="D132" t="str">
        <f>MID(A132,B132,C132-B132)</f>
        <v>N$LEDG44</v>
      </c>
      <c r="E132" t="str">
        <f>RIGHT(D132,LEN(D132)-LEN("N$LED"))</f>
        <v>G44</v>
      </c>
      <c r="F132" t="str">
        <f>RIGHT(E132,LEN(E132)-1)</f>
        <v>44</v>
      </c>
      <c r="G132" t="str">
        <f>LEFT(E132,1)</f>
        <v>G</v>
      </c>
    </row>
    <row r="133" spans="1:7" x14ac:dyDescent="0.25">
      <c r="A133" t="s">
        <v>98</v>
      </c>
      <c r="B133">
        <f>SEARCH("N$LED",A133)</f>
        <v>16</v>
      </c>
      <c r="C133">
        <f>SEARCH(CHAR(34)&amp;"&gt;",A133)</f>
        <v>24</v>
      </c>
      <c r="D133" t="str">
        <f>MID(A133,B133,C133-B133)</f>
        <v>N$LEDB45</v>
      </c>
      <c r="E133" t="str">
        <f>RIGHT(D133,LEN(D133)-LEN("N$LED"))</f>
        <v>B45</v>
      </c>
      <c r="F133" t="str">
        <f>RIGHT(E133,LEN(E133)-1)</f>
        <v>45</v>
      </c>
      <c r="G133" t="str">
        <f>LEFT(E133,1)</f>
        <v>B</v>
      </c>
    </row>
    <row r="134" spans="1:7" x14ac:dyDescent="0.25">
      <c r="A134" t="s">
        <v>97</v>
      </c>
      <c r="B134">
        <f>SEARCH("N$LED",A134)</f>
        <v>16</v>
      </c>
      <c r="C134">
        <f>SEARCH(CHAR(34)&amp;"&gt;",A134)</f>
        <v>24</v>
      </c>
      <c r="D134" t="str">
        <f>MID(A134,B134,C134-B134)</f>
        <v>N$LEDR45</v>
      </c>
      <c r="E134" t="str">
        <f>RIGHT(D134,LEN(D134)-LEN("N$LED"))</f>
        <v>R45</v>
      </c>
      <c r="F134" t="str">
        <f>RIGHT(E134,LEN(E134)-1)</f>
        <v>45</v>
      </c>
      <c r="G134" t="str">
        <f>LEFT(E134,1)</f>
        <v>R</v>
      </c>
    </row>
    <row r="135" spans="1:7" x14ac:dyDescent="0.25">
      <c r="A135" t="s">
        <v>96</v>
      </c>
      <c r="B135">
        <f>SEARCH("N$LED",A135)</f>
        <v>16</v>
      </c>
      <c r="C135">
        <f>SEARCH(CHAR(34)&amp;"&gt;",A135)</f>
        <v>24</v>
      </c>
      <c r="D135" t="str">
        <f>MID(A135,B135,C135-B135)</f>
        <v>N$LEDG45</v>
      </c>
      <c r="E135" t="str">
        <f>RIGHT(D135,LEN(D135)-LEN("N$LED"))</f>
        <v>G45</v>
      </c>
      <c r="F135" t="str">
        <f>RIGHT(E135,LEN(E135)-1)</f>
        <v>45</v>
      </c>
      <c r="G135" t="str">
        <f>LEFT(E135,1)</f>
        <v>G</v>
      </c>
    </row>
    <row r="136" spans="1:7" x14ac:dyDescent="0.25">
      <c r="A136" t="s">
        <v>101</v>
      </c>
      <c r="B136">
        <f>SEARCH("N$LED",A136)</f>
        <v>16</v>
      </c>
      <c r="C136">
        <f>SEARCH(CHAR(34)&amp;"&gt;",A136)</f>
        <v>24</v>
      </c>
      <c r="D136" t="str">
        <f>MID(A136,B136,C136-B136)</f>
        <v>N$LEDB46</v>
      </c>
      <c r="E136" t="str">
        <f>RIGHT(D136,LEN(D136)-LEN("N$LED"))</f>
        <v>B46</v>
      </c>
      <c r="F136" t="str">
        <f>RIGHT(E136,LEN(E136)-1)</f>
        <v>46</v>
      </c>
      <c r="G136" t="str">
        <f>LEFT(E136,1)</f>
        <v>B</v>
      </c>
    </row>
    <row r="137" spans="1:7" x14ac:dyDescent="0.25">
      <c r="A137" t="s">
        <v>100</v>
      </c>
      <c r="B137">
        <f>SEARCH("N$LED",A137)</f>
        <v>16</v>
      </c>
      <c r="C137">
        <f>SEARCH(CHAR(34)&amp;"&gt;",A137)</f>
        <v>24</v>
      </c>
      <c r="D137" t="str">
        <f>MID(A137,B137,C137-B137)</f>
        <v>N$LEDR46</v>
      </c>
      <c r="E137" t="str">
        <f>RIGHT(D137,LEN(D137)-LEN("N$LED"))</f>
        <v>R46</v>
      </c>
      <c r="F137" t="str">
        <f>RIGHT(E137,LEN(E137)-1)</f>
        <v>46</v>
      </c>
      <c r="G137" t="str">
        <f>LEFT(E137,1)</f>
        <v>R</v>
      </c>
    </row>
    <row r="138" spans="1:7" x14ac:dyDescent="0.25">
      <c r="A138" t="s">
        <v>99</v>
      </c>
      <c r="B138">
        <f>SEARCH("N$LED",A138)</f>
        <v>16</v>
      </c>
      <c r="C138">
        <f>SEARCH(CHAR(34)&amp;"&gt;",A138)</f>
        <v>24</v>
      </c>
      <c r="D138" t="str">
        <f>MID(A138,B138,C138-B138)</f>
        <v>N$LEDG46</v>
      </c>
      <c r="E138" t="str">
        <f>RIGHT(D138,LEN(D138)-LEN("N$LED"))</f>
        <v>G46</v>
      </c>
      <c r="F138" t="str">
        <f>RIGHT(E138,LEN(E138)-1)</f>
        <v>46</v>
      </c>
      <c r="G138" t="str">
        <f>LEFT(E138,1)</f>
        <v>G</v>
      </c>
    </row>
    <row r="139" spans="1:7" x14ac:dyDescent="0.25">
      <c r="A139" t="s">
        <v>114</v>
      </c>
      <c r="B139">
        <f>SEARCH("N$LED",A139)</f>
        <v>16</v>
      </c>
      <c r="C139">
        <f>SEARCH(CHAR(34)&amp;"&gt;",A139)</f>
        <v>24</v>
      </c>
      <c r="D139" t="str">
        <f>MID(A139,B139,C139-B139)</f>
        <v>N$LEDB47</v>
      </c>
      <c r="E139" t="str">
        <f>RIGHT(D139,LEN(D139)-LEN("N$LED"))</f>
        <v>B47</v>
      </c>
      <c r="F139" t="str">
        <f>RIGHT(E139,LEN(E139)-1)</f>
        <v>47</v>
      </c>
      <c r="G139" t="str">
        <f>LEFT(E139,1)</f>
        <v>B</v>
      </c>
    </row>
    <row r="140" spans="1:7" x14ac:dyDescent="0.25">
      <c r="A140" t="s">
        <v>115</v>
      </c>
      <c r="B140">
        <f>SEARCH("N$LED",A140)</f>
        <v>16</v>
      </c>
      <c r="C140">
        <f>SEARCH(CHAR(34)&amp;"&gt;",A140)</f>
        <v>24</v>
      </c>
      <c r="D140" t="str">
        <f>MID(A140,B140,C140-B140)</f>
        <v>N$LEDR47</v>
      </c>
      <c r="E140" t="str">
        <f>RIGHT(D140,LEN(D140)-LEN("N$LED"))</f>
        <v>R47</v>
      </c>
      <c r="F140" t="str">
        <f>RIGHT(E140,LEN(E140)-1)</f>
        <v>47</v>
      </c>
      <c r="G140" t="str">
        <f>LEFT(E140,1)</f>
        <v>R</v>
      </c>
    </row>
    <row r="141" spans="1:7" x14ac:dyDescent="0.25">
      <c r="A141" t="s">
        <v>116</v>
      </c>
      <c r="B141">
        <f>SEARCH("N$LED",A141)</f>
        <v>16</v>
      </c>
      <c r="C141">
        <f>SEARCH(CHAR(34)&amp;"&gt;",A141)</f>
        <v>24</v>
      </c>
      <c r="D141" t="str">
        <f>MID(A141,B141,C141-B141)</f>
        <v>N$LEDG47</v>
      </c>
      <c r="E141" t="str">
        <f>RIGHT(D141,LEN(D141)-LEN("N$LED"))</f>
        <v>G47</v>
      </c>
      <c r="F141" t="str">
        <f>RIGHT(E141,LEN(E141)-1)</f>
        <v>47</v>
      </c>
      <c r="G141" t="str">
        <f>LEFT(E141,1)</f>
        <v>G</v>
      </c>
    </row>
    <row r="142" spans="1:7" x14ac:dyDescent="0.25">
      <c r="A142" t="s">
        <v>111</v>
      </c>
      <c r="B142">
        <f>SEARCH("N$LED",A142)</f>
        <v>16</v>
      </c>
      <c r="C142">
        <f>SEARCH(CHAR(34)&amp;"&gt;",A142)</f>
        <v>24</v>
      </c>
      <c r="D142" t="str">
        <f>MID(A142,B142,C142-B142)</f>
        <v>N$LEDB48</v>
      </c>
      <c r="E142" t="str">
        <f>RIGHT(D142,LEN(D142)-LEN("N$LED"))</f>
        <v>B48</v>
      </c>
      <c r="F142" t="str">
        <f>RIGHT(E142,LEN(E142)-1)</f>
        <v>48</v>
      </c>
      <c r="G142" t="str">
        <f>LEFT(E142,1)</f>
        <v>B</v>
      </c>
    </row>
    <row r="143" spans="1:7" x14ac:dyDescent="0.25">
      <c r="A143" t="s">
        <v>112</v>
      </c>
      <c r="B143">
        <f>SEARCH("N$LED",A143)</f>
        <v>16</v>
      </c>
      <c r="C143">
        <f>SEARCH(CHAR(34)&amp;"&gt;",A143)</f>
        <v>24</v>
      </c>
      <c r="D143" t="str">
        <f>MID(A143,B143,C143-B143)</f>
        <v>N$LEDR48</v>
      </c>
      <c r="E143" t="str">
        <f>RIGHT(D143,LEN(D143)-LEN("N$LED"))</f>
        <v>R48</v>
      </c>
      <c r="F143" t="str">
        <f>RIGHT(E143,LEN(E143)-1)</f>
        <v>48</v>
      </c>
      <c r="G143" t="str">
        <f>LEFT(E143,1)</f>
        <v>R</v>
      </c>
    </row>
    <row r="144" spans="1:7" x14ac:dyDescent="0.25">
      <c r="A144" t="s">
        <v>113</v>
      </c>
      <c r="B144">
        <f>SEARCH("N$LED",A144)</f>
        <v>16</v>
      </c>
      <c r="C144">
        <f>SEARCH(CHAR(34)&amp;"&gt;",A144)</f>
        <v>24</v>
      </c>
      <c r="D144" t="str">
        <f>MID(A144,B144,C144-B144)</f>
        <v>N$LEDG48</v>
      </c>
      <c r="E144" t="str">
        <f>RIGHT(D144,LEN(D144)-LEN("N$LED"))</f>
        <v>G48</v>
      </c>
      <c r="F144" t="str">
        <f>RIGHT(E144,LEN(E144)-1)</f>
        <v>48</v>
      </c>
      <c r="G144" t="str">
        <f>LEFT(E144,1)</f>
        <v>G</v>
      </c>
    </row>
    <row r="145" spans="1:7" x14ac:dyDescent="0.25">
      <c r="A145" t="s">
        <v>189</v>
      </c>
      <c r="B145">
        <f>SEARCH("N$LED",A145)</f>
        <v>16</v>
      </c>
      <c r="C145">
        <f>SEARCH(CHAR(34)&amp;"&gt;",A145)</f>
        <v>24</v>
      </c>
      <c r="D145" t="str">
        <f>MID(A145,B145,C145-B145)</f>
        <v>N$LEDB49</v>
      </c>
      <c r="E145" t="str">
        <f>RIGHT(D145,LEN(D145)-LEN("N$LED"))</f>
        <v>B49</v>
      </c>
      <c r="F145" t="str">
        <f>RIGHT(E145,LEN(E145)-1)</f>
        <v>49</v>
      </c>
      <c r="G145" t="str">
        <f>LEFT(E145,1)</f>
        <v>B</v>
      </c>
    </row>
    <row r="146" spans="1:7" x14ac:dyDescent="0.25">
      <c r="A146" t="s">
        <v>190</v>
      </c>
      <c r="B146">
        <f>SEARCH("N$LED",A146)</f>
        <v>16</v>
      </c>
      <c r="C146">
        <f>SEARCH(CHAR(34)&amp;"&gt;",A146)</f>
        <v>24</v>
      </c>
      <c r="D146" t="str">
        <f>MID(A146,B146,C146-B146)</f>
        <v>N$LEDR49</v>
      </c>
      <c r="E146" t="str">
        <f>RIGHT(D146,LEN(D146)-LEN("N$LED"))</f>
        <v>R49</v>
      </c>
      <c r="F146" t="str">
        <f>RIGHT(E146,LEN(E146)-1)</f>
        <v>49</v>
      </c>
      <c r="G146" t="str">
        <f>LEFT(E146,1)</f>
        <v>R</v>
      </c>
    </row>
    <row r="147" spans="1:7" x14ac:dyDescent="0.25">
      <c r="A147" t="s">
        <v>191</v>
      </c>
      <c r="B147">
        <f>SEARCH("N$LED",A147)</f>
        <v>16</v>
      </c>
      <c r="C147">
        <f>SEARCH(CHAR(34)&amp;"&gt;",A147)</f>
        <v>24</v>
      </c>
      <c r="D147" t="str">
        <f>MID(A147,B147,C147-B147)</f>
        <v>N$LEDG49</v>
      </c>
      <c r="E147" t="str">
        <f>RIGHT(D147,LEN(D147)-LEN("N$LED"))</f>
        <v>G49</v>
      </c>
      <c r="F147" t="str">
        <f>RIGHT(E147,LEN(E147)-1)</f>
        <v>49</v>
      </c>
      <c r="G147" t="str">
        <f>LEFT(E147,1)</f>
        <v>G</v>
      </c>
    </row>
    <row r="148" spans="1:7" x14ac:dyDescent="0.25">
      <c r="A148" t="s">
        <v>186</v>
      </c>
      <c r="B148">
        <f>SEARCH("N$LED",A148)</f>
        <v>16</v>
      </c>
      <c r="C148">
        <f>SEARCH(CHAR(34)&amp;"&gt;",A148)</f>
        <v>24</v>
      </c>
      <c r="D148" t="str">
        <f>MID(A148,B148,C148-B148)</f>
        <v>N$LEDB50</v>
      </c>
      <c r="E148" t="str">
        <f>RIGHT(D148,LEN(D148)-LEN("N$LED"))</f>
        <v>B50</v>
      </c>
      <c r="F148" t="str">
        <f>RIGHT(E148,LEN(E148)-1)</f>
        <v>50</v>
      </c>
      <c r="G148" t="str">
        <f>LEFT(E148,1)</f>
        <v>B</v>
      </c>
    </row>
    <row r="149" spans="1:7" x14ac:dyDescent="0.25">
      <c r="A149" t="s">
        <v>187</v>
      </c>
      <c r="B149">
        <f>SEARCH("N$LED",A149)</f>
        <v>16</v>
      </c>
      <c r="C149">
        <f>SEARCH(CHAR(34)&amp;"&gt;",A149)</f>
        <v>24</v>
      </c>
      <c r="D149" t="str">
        <f>MID(A149,B149,C149-B149)</f>
        <v>N$LEDR50</v>
      </c>
      <c r="E149" t="str">
        <f>RIGHT(D149,LEN(D149)-LEN("N$LED"))</f>
        <v>R50</v>
      </c>
      <c r="F149" t="str">
        <f>RIGHT(E149,LEN(E149)-1)</f>
        <v>50</v>
      </c>
      <c r="G149" t="str">
        <f>LEFT(E149,1)</f>
        <v>R</v>
      </c>
    </row>
    <row r="150" spans="1:7" x14ac:dyDescent="0.25">
      <c r="A150" t="s">
        <v>188</v>
      </c>
      <c r="B150">
        <f>SEARCH("N$LED",A150)</f>
        <v>16</v>
      </c>
      <c r="C150">
        <f>SEARCH(CHAR(34)&amp;"&gt;",A150)</f>
        <v>24</v>
      </c>
      <c r="D150" t="str">
        <f>MID(A150,B150,C150-B150)</f>
        <v>N$LEDG50</v>
      </c>
      <c r="E150" t="str">
        <f>RIGHT(D150,LEN(D150)-LEN("N$LED"))</f>
        <v>G50</v>
      </c>
      <c r="F150" t="str">
        <f>RIGHT(E150,LEN(E150)-1)</f>
        <v>50</v>
      </c>
      <c r="G150" t="str">
        <f>LEFT(E150,1)</f>
        <v>G</v>
      </c>
    </row>
    <row r="151" spans="1:7" x14ac:dyDescent="0.25">
      <c r="A151" t="s">
        <v>180</v>
      </c>
      <c r="B151">
        <f>SEARCH("N$LED",A151)</f>
        <v>16</v>
      </c>
      <c r="C151">
        <f>SEARCH(CHAR(34)&amp;"&gt;",A151)</f>
        <v>24</v>
      </c>
      <c r="D151" t="str">
        <f>MID(A151,B151,C151-B151)</f>
        <v>N$LEDB51</v>
      </c>
      <c r="E151" t="str">
        <f>RIGHT(D151,LEN(D151)-LEN("N$LED"))</f>
        <v>B51</v>
      </c>
      <c r="F151" t="str">
        <f>RIGHT(E151,LEN(E151)-1)</f>
        <v>51</v>
      </c>
      <c r="G151" t="str">
        <f>LEFT(E151,1)</f>
        <v>B</v>
      </c>
    </row>
    <row r="152" spans="1:7" x14ac:dyDescent="0.25">
      <c r="A152" t="s">
        <v>181</v>
      </c>
      <c r="B152">
        <f>SEARCH("N$LED",A152)</f>
        <v>16</v>
      </c>
      <c r="C152">
        <f>SEARCH(CHAR(34)&amp;"&gt;",A152)</f>
        <v>24</v>
      </c>
      <c r="D152" t="str">
        <f>MID(A152,B152,C152-B152)</f>
        <v>N$LEDR51</v>
      </c>
      <c r="E152" t="str">
        <f>RIGHT(D152,LEN(D152)-LEN("N$LED"))</f>
        <v>R51</v>
      </c>
      <c r="F152" t="str">
        <f>RIGHT(E152,LEN(E152)-1)</f>
        <v>51</v>
      </c>
      <c r="G152" t="str">
        <f>LEFT(E152,1)</f>
        <v>R</v>
      </c>
    </row>
    <row r="153" spans="1:7" x14ac:dyDescent="0.25">
      <c r="A153" t="s">
        <v>182</v>
      </c>
      <c r="B153">
        <f>SEARCH("N$LED",A153)</f>
        <v>16</v>
      </c>
      <c r="C153">
        <f>SEARCH(CHAR(34)&amp;"&gt;",A153)</f>
        <v>24</v>
      </c>
      <c r="D153" t="str">
        <f>MID(A153,B153,C153-B153)</f>
        <v>N$LEDG51</v>
      </c>
      <c r="E153" t="str">
        <f>RIGHT(D153,LEN(D153)-LEN("N$LED"))</f>
        <v>G51</v>
      </c>
      <c r="F153" t="str">
        <f>RIGHT(E153,LEN(E153)-1)</f>
        <v>51</v>
      </c>
      <c r="G153" t="str">
        <f>LEFT(E153,1)</f>
        <v>G</v>
      </c>
    </row>
    <row r="154" spans="1:7" x14ac:dyDescent="0.25">
      <c r="A154" t="s">
        <v>177</v>
      </c>
      <c r="B154">
        <f>SEARCH("N$LED",A154)</f>
        <v>16</v>
      </c>
      <c r="C154">
        <f>SEARCH(CHAR(34)&amp;"&gt;",A154)</f>
        <v>24</v>
      </c>
      <c r="D154" t="str">
        <f>MID(A154,B154,C154-B154)</f>
        <v>N$LEDB52</v>
      </c>
      <c r="E154" t="str">
        <f>RIGHT(D154,LEN(D154)-LEN("N$LED"))</f>
        <v>B52</v>
      </c>
      <c r="F154" t="str">
        <f>RIGHT(E154,LEN(E154)-1)</f>
        <v>52</v>
      </c>
      <c r="G154" t="str">
        <f>LEFT(E154,1)</f>
        <v>B</v>
      </c>
    </row>
    <row r="155" spans="1:7" x14ac:dyDescent="0.25">
      <c r="A155" t="s">
        <v>178</v>
      </c>
      <c r="B155">
        <f>SEARCH("N$LED",A155)</f>
        <v>16</v>
      </c>
      <c r="C155">
        <f>SEARCH(CHAR(34)&amp;"&gt;",A155)</f>
        <v>24</v>
      </c>
      <c r="D155" t="str">
        <f>MID(A155,B155,C155-B155)</f>
        <v>N$LEDR52</v>
      </c>
      <c r="E155" t="str">
        <f>RIGHT(D155,LEN(D155)-LEN("N$LED"))</f>
        <v>R52</v>
      </c>
      <c r="F155" t="str">
        <f>RIGHT(E155,LEN(E155)-1)</f>
        <v>52</v>
      </c>
      <c r="G155" t="str">
        <f>LEFT(E155,1)</f>
        <v>R</v>
      </c>
    </row>
    <row r="156" spans="1:7" x14ac:dyDescent="0.25">
      <c r="A156" t="s">
        <v>179</v>
      </c>
      <c r="B156">
        <f>SEARCH("N$LED",A156)</f>
        <v>16</v>
      </c>
      <c r="C156">
        <f>SEARCH(CHAR(34)&amp;"&gt;",A156)</f>
        <v>24</v>
      </c>
      <c r="D156" t="str">
        <f>MID(A156,B156,C156-B156)</f>
        <v>N$LEDG52</v>
      </c>
      <c r="E156" t="str">
        <f>RIGHT(D156,LEN(D156)-LEN("N$LED"))</f>
        <v>G52</v>
      </c>
      <c r="F156" t="str">
        <f>RIGHT(E156,LEN(E156)-1)</f>
        <v>52</v>
      </c>
      <c r="G156" t="str">
        <f>LEFT(E156,1)</f>
        <v>G</v>
      </c>
    </row>
    <row r="157" spans="1:7" x14ac:dyDescent="0.25">
      <c r="A157" t="s">
        <v>183</v>
      </c>
      <c r="B157">
        <f>SEARCH("N$LED",A157)</f>
        <v>16</v>
      </c>
      <c r="C157">
        <f>SEARCH(CHAR(34)&amp;"&gt;",A157)</f>
        <v>24</v>
      </c>
      <c r="D157" t="str">
        <f>MID(A157,B157,C157-B157)</f>
        <v>N$LEDB53</v>
      </c>
      <c r="E157" t="str">
        <f>RIGHT(D157,LEN(D157)-LEN("N$LED"))</f>
        <v>B53</v>
      </c>
      <c r="F157" t="str">
        <f>RIGHT(E157,LEN(E157)-1)</f>
        <v>53</v>
      </c>
      <c r="G157" t="str">
        <f>LEFT(E157,1)</f>
        <v>B</v>
      </c>
    </row>
    <row r="158" spans="1:7" x14ac:dyDescent="0.25">
      <c r="A158" t="s">
        <v>184</v>
      </c>
      <c r="B158">
        <f>SEARCH("N$LED",A158)</f>
        <v>16</v>
      </c>
      <c r="C158">
        <f>SEARCH(CHAR(34)&amp;"&gt;",A158)</f>
        <v>24</v>
      </c>
      <c r="D158" t="str">
        <f>MID(A158,B158,C158-B158)</f>
        <v>N$LEDR53</v>
      </c>
      <c r="E158" t="str">
        <f>RIGHT(D158,LEN(D158)-LEN("N$LED"))</f>
        <v>R53</v>
      </c>
      <c r="F158" t="str">
        <f>RIGHT(E158,LEN(E158)-1)</f>
        <v>53</v>
      </c>
      <c r="G158" t="str">
        <f>LEFT(E158,1)</f>
        <v>R</v>
      </c>
    </row>
    <row r="159" spans="1:7" x14ac:dyDescent="0.25">
      <c r="A159" t="s">
        <v>185</v>
      </c>
      <c r="B159">
        <f>SEARCH("N$LED",A159)</f>
        <v>16</v>
      </c>
      <c r="C159">
        <f>SEARCH(CHAR(34)&amp;"&gt;",A159)</f>
        <v>24</v>
      </c>
      <c r="D159" t="str">
        <f>MID(A159,B159,C159-B159)</f>
        <v>N$LEDG53</v>
      </c>
      <c r="E159" t="str">
        <f>RIGHT(D159,LEN(D159)-LEN("N$LED"))</f>
        <v>G53</v>
      </c>
      <c r="F159" t="str">
        <f>RIGHT(E159,LEN(E159)-1)</f>
        <v>53</v>
      </c>
      <c r="G159" t="str">
        <f>LEFT(E159,1)</f>
        <v>G</v>
      </c>
    </row>
    <row r="160" spans="1:7" x14ac:dyDescent="0.25">
      <c r="A160" t="s">
        <v>156</v>
      </c>
      <c r="B160">
        <f>SEARCH("N$LED",A160)</f>
        <v>16</v>
      </c>
      <c r="C160">
        <f>SEARCH(CHAR(34)&amp;"&gt;",A160)</f>
        <v>24</v>
      </c>
      <c r="D160" t="str">
        <f>MID(A160,B160,C160-B160)</f>
        <v>N$LEDB54</v>
      </c>
      <c r="E160" t="str">
        <f>RIGHT(D160,LEN(D160)-LEN("N$LED"))</f>
        <v>B54</v>
      </c>
      <c r="F160" t="str">
        <f>RIGHT(E160,LEN(E160)-1)</f>
        <v>54</v>
      </c>
      <c r="G160" t="str">
        <f>LEFT(E160,1)</f>
        <v>B</v>
      </c>
    </row>
    <row r="161" spans="1:7" x14ac:dyDescent="0.25">
      <c r="A161" t="s">
        <v>157</v>
      </c>
      <c r="B161">
        <f>SEARCH("N$LED",A161)</f>
        <v>16</v>
      </c>
      <c r="C161">
        <f>SEARCH(CHAR(34)&amp;"&gt;",A161)</f>
        <v>24</v>
      </c>
      <c r="D161" t="str">
        <f>MID(A161,B161,C161-B161)</f>
        <v>N$LEDR54</v>
      </c>
      <c r="E161" t="str">
        <f>RIGHT(D161,LEN(D161)-LEN("N$LED"))</f>
        <v>R54</v>
      </c>
      <c r="F161" t="str">
        <f>RIGHT(E161,LEN(E161)-1)</f>
        <v>54</v>
      </c>
      <c r="G161" t="str">
        <f>LEFT(E161,1)</f>
        <v>R</v>
      </c>
    </row>
    <row r="162" spans="1:7" x14ac:dyDescent="0.25">
      <c r="A162" t="s">
        <v>158</v>
      </c>
      <c r="B162">
        <f>SEARCH("N$LED",A162)</f>
        <v>16</v>
      </c>
      <c r="C162">
        <f>SEARCH(CHAR(34)&amp;"&gt;",A162)</f>
        <v>24</v>
      </c>
      <c r="D162" t="str">
        <f>MID(A162,B162,C162-B162)</f>
        <v>N$LEDG54</v>
      </c>
      <c r="E162" t="str">
        <f>RIGHT(D162,LEN(D162)-LEN("N$LED"))</f>
        <v>G54</v>
      </c>
      <c r="F162" t="str">
        <f>RIGHT(E162,LEN(E162)-1)</f>
        <v>54</v>
      </c>
      <c r="G162" t="str">
        <f>LEFT(E162,1)</f>
        <v>G</v>
      </c>
    </row>
    <row r="163" spans="1:7" x14ac:dyDescent="0.25">
      <c r="A163" t="s">
        <v>174</v>
      </c>
      <c r="B163">
        <f>SEARCH("N$LED",A163)</f>
        <v>16</v>
      </c>
      <c r="C163">
        <f>SEARCH(CHAR(34)&amp;"&gt;",A163)</f>
        <v>24</v>
      </c>
      <c r="D163" t="str">
        <f>MID(A163,B163,C163-B163)</f>
        <v>N$LEDB55</v>
      </c>
      <c r="E163" t="str">
        <f>RIGHT(D163,LEN(D163)-LEN("N$LED"))</f>
        <v>B55</v>
      </c>
      <c r="F163" t="str">
        <f>RIGHT(E163,LEN(E163)-1)</f>
        <v>55</v>
      </c>
      <c r="G163" t="str">
        <f>LEFT(E163,1)</f>
        <v>B</v>
      </c>
    </row>
    <row r="164" spans="1:7" x14ac:dyDescent="0.25">
      <c r="A164" t="s">
        <v>175</v>
      </c>
      <c r="B164">
        <f>SEARCH("N$LED",A164)</f>
        <v>16</v>
      </c>
      <c r="C164">
        <f>SEARCH(CHAR(34)&amp;"&gt;",A164)</f>
        <v>24</v>
      </c>
      <c r="D164" t="str">
        <f>MID(A164,B164,C164-B164)</f>
        <v>N$LEDR55</v>
      </c>
      <c r="E164" t="str">
        <f>RIGHT(D164,LEN(D164)-LEN("N$LED"))</f>
        <v>R55</v>
      </c>
      <c r="F164" t="str">
        <f>RIGHT(E164,LEN(E164)-1)</f>
        <v>55</v>
      </c>
      <c r="G164" t="str">
        <f>LEFT(E164,1)</f>
        <v>R</v>
      </c>
    </row>
    <row r="165" spans="1:7" x14ac:dyDescent="0.25">
      <c r="A165" t="s">
        <v>176</v>
      </c>
      <c r="B165">
        <f>SEARCH("N$LED",A165)</f>
        <v>16</v>
      </c>
      <c r="C165">
        <f>SEARCH(CHAR(34)&amp;"&gt;",A165)</f>
        <v>24</v>
      </c>
      <c r="D165" t="str">
        <f>MID(A165,B165,C165-B165)</f>
        <v>N$LEDG55</v>
      </c>
      <c r="E165" t="str">
        <f>RIGHT(D165,LEN(D165)-LEN("N$LED"))</f>
        <v>G55</v>
      </c>
      <c r="F165" t="str">
        <f>RIGHT(E165,LEN(E165)-1)</f>
        <v>55</v>
      </c>
      <c r="G165" t="str">
        <f>LEFT(E165,1)</f>
        <v>G</v>
      </c>
    </row>
    <row r="166" spans="1:7" x14ac:dyDescent="0.25">
      <c r="A166" t="s">
        <v>171</v>
      </c>
      <c r="B166">
        <f>SEARCH("N$LED",A166)</f>
        <v>16</v>
      </c>
      <c r="C166">
        <f>SEARCH(CHAR(34)&amp;"&gt;",A166)</f>
        <v>24</v>
      </c>
      <c r="D166" t="str">
        <f>MID(A166,B166,C166-B166)</f>
        <v>N$LEDB56</v>
      </c>
      <c r="E166" t="str">
        <f>RIGHT(D166,LEN(D166)-LEN("N$LED"))</f>
        <v>B56</v>
      </c>
      <c r="F166" t="str">
        <f>RIGHT(E166,LEN(E166)-1)</f>
        <v>56</v>
      </c>
      <c r="G166" t="str">
        <f>LEFT(E166,1)</f>
        <v>B</v>
      </c>
    </row>
    <row r="167" spans="1:7" x14ac:dyDescent="0.25">
      <c r="A167" t="s">
        <v>172</v>
      </c>
      <c r="B167">
        <f>SEARCH("N$LED",A167)</f>
        <v>16</v>
      </c>
      <c r="C167">
        <f>SEARCH(CHAR(34)&amp;"&gt;",A167)</f>
        <v>24</v>
      </c>
      <c r="D167" t="str">
        <f>MID(A167,B167,C167-B167)</f>
        <v>N$LEDR56</v>
      </c>
      <c r="E167" t="str">
        <f>RIGHT(D167,LEN(D167)-LEN("N$LED"))</f>
        <v>R56</v>
      </c>
      <c r="F167" t="str">
        <f>RIGHT(E167,LEN(E167)-1)</f>
        <v>56</v>
      </c>
      <c r="G167" t="str">
        <f>LEFT(E167,1)</f>
        <v>R</v>
      </c>
    </row>
    <row r="168" spans="1:7" x14ac:dyDescent="0.25">
      <c r="A168" t="s">
        <v>173</v>
      </c>
      <c r="B168">
        <f>SEARCH("N$LED",A168)</f>
        <v>16</v>
      </c>
      <c r="C168">
        <f>SEARCH(CHAR(34)&amp;"&gt;",A168)</f>
        <v>24</v>
      </c>
      <c r="D168" t="str">
        <f>MID(A168,B168,C168-B168)</f>
        <v>N$LEDG56</v>
      </c>
      <c r="E168" t="str">
        <f>RIGHT(D168,LEN(D168)-LEN("N$LED"))</f>
        <v>G56</v>
      </c>
      <c r="F168" t="str">
        <f>RIGHT(E168,LEN(E168)-1)</f>
        <v>56</v>
      </c>
      <c r="G168" t="str">
        <f>LEFT(E168,1)</f>
        <v>G</v>
      </c>
    </row>
    <row r="169" spans="1:7" x14ac:dyDescent="0.25">
      <c r="A169" t="s">
        <v>153</v>
      </c>
      <c r="B169">
        <f>SEARCH("N$LED",A169)</f>
        <v>16</v>
      </c>
      <c r="C169">
        <f>SEARCH(CHAR(34)&amp;"&gt;",A169)</f>
        <v>24</v>
      </c>
      <c r="D169" t="str">
        <f>MID(A169,B169,C169-B169)</f>
        <v>N$LEDB57</v>
      </c>
      <c r="E169" t="str">
        <f>RIGHT(D169,LEN(D169)-LEN("N$LED"))</f>
        <v>B57</v>
      </c>
      <c r="F169" t="str">
        <f>RIGHT(E169,LEN(E169)-1)</f>
        <v>57</v>
      </c>
      <c r="G169" t="str">
        <f>LEFT(E169,1)</f>
        <v>B</v>
      </c>
    </row>
    <row r="170" spans="1:7" x14ac:dyDescent="0.25">
      <c r="A170" t="s">
        <v>154</v>
      </c>
      <c r="B170">
        <f>SEARCH("N$LED",A170)</f>
        <v>16</v>
      </c>
      <c r="C170">
        <f>SEARCH(CHAR(34)&amp;"&gt;",A170)</f>
        <v>24</v>
      </c>
      <c r="D170" t="str">
        <f>MID(A170,B170,C170-B170)</f>
        <v>N$LEDR57</v>
      </c>
      <c r="E170" t="str">
        <f>RIGHT(D170,LEN(D170)-LEN("N$LED"))</f>
        <v>R57</v>
      </c>
      <c r="F170" t="str">
        <f>RIGHT(E170,LEN(E170)-1)</f>
        <v>57</v>
      </c>
      <c r="G170" t="str">
        <f>LEFT(E170,1)</f>
        <v>R</v>
      </c>
    </row>
    <row r="171" spans="1:7" x14ac:dyDescent="0.25">
      <c r="A171" t="s">
        <v>155</v>
      </c>
      <c r="B171">
        <f>SEARCH("N$LED",A171)</f>
        <v>16</v>
      </c>
      <c r="C171">
        <f>SEARCH(CHAR(34)&amp;"&gt;",A171)</f>
        <v>24</v>
      </c>
      <c r="D171" t="str">
        <f>MID(A171,B171,C171-B171)</f>
        <v>N$LEDG57</v>
      </c>
      <c r="E171" t="str">
        <f>RIGHT(D171,LEN(D171)-LEN("N$LED"))</f>
        <v>G57</v>
      </c>
      <c r="F171" t="str">
        <f>RIGHT(E171,LEN(E171)-1)</f>
        <v>57</v>
      </c>
      <c r="G171" t="str">
        <f>LEFT(E171,1)</f>
        <v>G</v>
      </c>
    </row>
    <row r="172" spans="1:7" x14ac:dyDescent="0.25">
      <c r="A172" t="s">
        <v>150</v>
      </c>
      <c r="B172">
        <f>SEARCH("N$LED",A172)</f>
        <v>16</v>
      </c>
      <c r="C172">
        <f>SEARCH(CHAR(34)&amp;"&gt;",A172)</f>
        <v>24</v>
      </c>
      <c r="D172" t="str">
        <f>MID(A172,B172,C172-B172)</f>
        <v>N$LEDB58</v>
      </c>
      <c r="E172" t="str">
        <f>RIGHT(D172,LEN(D172)-LEN("N$LED"))</f>
        <v>B58</v>
      </c>
      <c r="F172" t="str">
        <f>RIGHT(E172,LEN(E172)-1)</f>
        <v>58</v>
      </c>
      <c r="G172" t="str">
        <f>LEFT(E172,1)</f>
        <v>B</v>
      </c>
    </row>
    <row r="173" spans="1:7" x14ac:dyDescent="0.25">
      <c r="A173" t="s">
        <v>151</v>
      </c>
      <c r="B173">
        <f>SEARCH("N$LED",A173)</f>
        <v>16</v>
      </c>
      <c r="C173">
        <f>SEARCH(CHAR(34)&amp;"&gt;",A173)</f>
        <v>24</v>
      </c>
      <c r="D173" t="str">
        <f>MID(A173,B173,C173-B173)</f>
        <v>N$LEDR58</v>
      </c>
      <c r="E173" t="str">
        <f>RIGHT(D173,LEN(D173)-LEN("N$LED"))</f>
        <v>R58</v>
      </c>
      <c r="F173" t="str">
        <f>RIGHT(E173,LEN(E173)-1)</f>
        <v>58</v>
      </c>
      <c r="G173" t="str">
        <f>LEFT(E173,1)</f>
        <v>R</v>
      </c>
    </row>
    <row r="174" spans="1:7" x14ac:dyDescent="0.25">
      <c r="A174" t="s">
        <v>152</v>
      </c>
      <c r="B174">
        <f>SEARCH("N$LED",A174)</f>
        <v>16</v>
      </c>
      <c r="C174">
        <f>SEARCH(CHAR(34)&amp;"&gt;",A174)</f>
        <v>24</v>
      </c>
      <c r="D174" t="str">
        <f>MID(A174,B174,C174-B174)</f>
        <v>N$LEDG58</v>
      </c>
      <c r="E174" t="str">
        <f>RIGHT(D174,LEN(D174)-LEN("N$LED"))</f>
        <v>G58</v>
      </c>
      <c r="F174" t="str">
        <f>RIGHT(E174,LEN(E174)-1)</f>
        <v>58</v>
      </c>
      <c r="G174" t="str">
        <f>LEFT(E174,1)</f>
        <v>G</v>
      </c>
    </row>
    <row r="175" spans="1:7" x14ac:dyDescent="0.25">
      <c r="A175" t="s">
        <v>168</v>
      </c>
      <c r="B175">
        <f>SEARCH("N$LED",A175)</f>
        <v>16</v>
      </c>
      <c r="C175">
        <f>SEARCH(CHAR(34)&amp;"&gt;",A175)</f>
        <v>24</v>
      </c>
      <c r="D175" t="str">
        <f>MID(A175,B175,C175-B175)</f>
        <v>N$LEDB59</v>
      </c>
      <c r="E175" t="str">
        <f>RIGHT(D175,LEN(D175)-LEN("N$LED"))</f>
        <v>B59</v>
      </c>
      <c r="F175" t="str">
        <f>RIGHT(E175,LEN(E175)-1)</f>
        <v>59</v>
      </c>
      <c r="G175" t="str">
        <f>LEFT(E175,1)</f>
        <v>B</v>
      </c>
    </row>
    <row r="176" spans="1:7" x14ac:dyDescent="0.25">
      <c r="A176" t="s">
        <v>169</v>
      </c>
      <c r="B176">
        <f>SEARCH("N$LED",A176)</f>
        <v>16</v>
      </c>
      <c r="C176">
        <f>SEARCH(CHAR(34)&amp;"&gt;",A176)</f>
        <v>24</v>
      </c>
      <c r="D176" t="str">
        <f>MID(A176,B176,C176-B176)</f>
        <v>N$LEDR59</v>
      </c>
      <c r="E176" t="str">
        <f>RIGHT(D176,LEN(D176)-LEN("N$LED"))</f>
        <v>R59</v>
      </c>
      <c r="F176" t="str">
        <f>RIGHT(E176,LEN(E176)-1)</f>
        <v>59</v>
      </c>
      <c r="G176" t="str">
        <f>LEFT(E176,1)</f>
        <v>R</v>
      </c>
    </row>
    <row r="177" spans="1:7" x14ac:dyDescent="0.25">
      <c r="A177" t="s">
        <v>170</v>
      </c>
      <c r="B177">
        <f>SEARCH("N$LED",A177)</f>
        <v>16</v>
      </c>
      <c r="C177">
        <f>SEARCH(CHAR(34)&amp;"&gt;",A177)</f>
        <v>24</v>
      </c>
      <c r="D177" t="str">
        <f>MID(A177,B177,C177-B177)</f>
        <v>N$LEDG59</v>
      </c>
      <c r="E177" t="str">
        <f>RIGHT(D177,LEN(D177)-LEN("N$LED"))</f>
        <v>G59</v>
      </c>
      <c r="F177" t="str">
        <f>RIGHT(E177,LEN(E177)-1)</f>
        <v>59</v>
      </c>
      <c r="G177" t="str">
        <f>LEFT(E177,1)</f>
        <v>G</v>
      </c>
    </row>
    <row r="178" spans="1:7" x14ac:dyDescent="0.25">
      <c r="A178" t="s">
        <v>165</v>
      </c>
      <c r="B178">
        <f>SEARCH("N$LED",A178)</f>
        <v>16</v>
      </c>
      <c r="C178">
        <f>SEARCH(CHAR(34)&amp;"&gt;",A178)</f>
        <v>24</v>
      </c>
      <c r="D178" t="str">
        <f>MID(A178,B178,C178-B178)</f>
        <v>N$LEDB60</v>
      </c>
      <c r="E178" t="str">
        <f>RIGHT(D178,LEN(D178)-LEN("N$LED"))</f>
        <v>B60</v>
      </c>
      <c r="F178" t="str">
        <f>RIGHT(E178,LEN(E178)-1)</f>
        <v>60</v>
      </c>
      <c r="G178" t="str">
        <f>LEFT(E178,1)</f>
        <v>B</v>
      </c>
    </row>
    <row r="179" spans="1:7" x14ac:dyDescent="0.25">
      <c r="A179" t="s">
        <v>166</v>
      </c>
      <c r="B179">
        <f>SEARCH("N$LED",A179)</f>
        <v>16</v>
      </c>
      <c r="C179">
        <f>SEARCH(CHAR(34)&amp;"&gt;",A179)</f>
        <v>24</v>
      </c>
      <c r="D179" t="str">
        <f>MID(A179,B179,C179-B179)</f>
        <v>N$LEDR60</v>
      </c>
      <c r="E179" t="str">
        <f>RIGHT(D179,LEN(D179)-LEN("N$LED"))</f>
        <v>R60</v>
      </c>
      <c r="F179" t="str">
        <f>RIGHT(E179,LEN(E179)-1)</f>
        <v>60</v>
      </c>
      <c r="G179" t="str">
        <f>LEFT(E179,1)</f>
        <v>R</v>
      </c>
    </row>
    <row r="180" spans="1:7" x14ac:dyDescent="0.25">
      <c r="A180" t="s">
        <v>167</v>
      </c>
      <c r="B180">
        <f>SEARCH("N$LED",A180)</f>
        <v>16</v>
      </c>
      <c r="C180">
        <f>SEARCH(CHAR(34)&amp;"&gt;",A180)</f>
        <v>24</v>
      </c>
      <c r="D180" t="str">
        <f>MID(A180,B180,C180-B180)</f>
        <v>N$LEDG60</v>
      </c>
      <c r="E180" t="str">
        <f>RIGHT(D180,LEN(D180)-LEN("N$LED"))</f>
        <v>G60</v>
      </c>
      <c r="F180" t="str">
        <f>RIGHT(E180,LEN(E180)-1)</f>
        <v>60</v>
      </c>
      <c r="G180" t="str">
        <f>LEFT(E180,1)</f>
        <v>G</v>
      </c>
    </row>
    <row r="181" spans="1:7" x14ac:dyDescent="0.25">
      <c r="A181" t="s">
        <v>146</v>
      </c>
      <c r="B181">
        <f>SEARCH("N$LED",A181)</f>
        <v>16</v>
      </c>
      <c r="C181">
        <f>SEARCH(CHAR(34)&amp;"&gt;",A181)</f>
        <v>24</v>
      </c>
      <c r="D181" t="str">
        <f>MID(A181,B181,C181-B181)</f>
        <v>N$LEDB61</v>
      </c>
      <c r="E181" t="str">
        <f>RIGHT(D181,LEN(D181)-LEN("N$LED"))</f>
        <v>B61</v>
      </c>
      <c r="F181" t="str">
        <f>RIGHT(E181,LEN(E181)-1)</f>
        <v>61</v>
      </c>
      <c r="G181" t="str">
        <f>LEFT(E181,1)</f>
        <v>B</v>
      </c>
    </row>
    <row r="182" spans="1:7" x14ac:dyDescent="0.25">
      <c r="A182" t="s">
        <v>145</v>
      </c>
      <c r="B182">
        <f>SEARCH("N$LED",A182)</f>
        <v>16</v>
      </c>
      <c r="C182">
        <f>SEARCH(CHAR(34)&amp;"&gt;",A182)</f>
        <v>24</v>
      </c>
      <c r="D182" t="str">
        <f>MID(A182,B182,C182-B182)</f>
        <v>N$LEDR61</v>
      </c>
      <c r="E182" t="str">
        <f>RIGHT(D182,LEN(D182)-LEN("N$LED"))</f>
        <v>R61</v>
      </c>
      <c r="F182" t="str">
        <f>RIGHT(E182,LEN(E182)-1)</f>
        <v>61</v>
      </c>
      <c r="G182" t="str">
        <f>LEFT(E182,1)</f>
        <v>R</v>
      </c>
    </row>
    <row r="183" spans="1:7" x14ac:dyDescent="0.25">
      <c r="A183" t="s">
        <v>144</v>
      </c>
      <c r="B183">
        <f>SEARCH("N$LED",A183)</f>
        <v>16</v>
      </c>
      <c r="C183">
        <f>SEARCH(CHAR(34)&amp;"&gt;",A183)</f>
        <v>24</v>
      </c>
      <c r="D183" t="str">
        <f>MID(A183,B183,C183-B183)</f>
        <v>N$LEDG61</v>
      </c>
      <c r="E183" t="str">
        <f>RIGHT(D183,LEN(D183)-LEN("N$LED"))</f>
        <v>G61</v>
      </c>
      <c r="F183" t="str">
        <f>RIGHT(E183,LEN(E183)-1)</f>
        <v>61</v>
      </c>
      <c r="G183" t="str">
        <f>LEFT(E183,1)</f>
        <v>G</v>
      </c>
    </row>
    <row r="184" spans="1:7" x14ac:dyDescent="0.25">
      <c r="A184" t="s">
        <v>149</v>
      </c>
      <c r="B184">
        <f>SEARCH("N$LED",A184)</f>
        <v>16</v>
      </c>
      <c r="C184">
        <f>SEARCH(CHAR(34)&amp;"&gt;",A184)</f>
        <v>24</v>
      </c>
      <c r="D184" t="str">
        <f>MID(A184,B184,C184-B184)</f>
        <v>N$LEDB62</v>
      </c>
      <c r="E184" t="str">
        <f>RIGHT(D184,LEN(D184)-LEN("N$LED"))</f>
        <v>B62</v>
      </c>
      <c r="F184" t="str">
        <f>RIGHT(E184,LEN(E184)-1)</f>
        <v>62</v>
      </c>
      <c r="G184" t="str">
        <f>LEFT(E184,1)</f>
        <v>B</v>
      </c>
    </row>
    <row r="185" spans="1:7" x14ac:dyDescent="0.25">
      <c r="A185" t="s">
        <v>148</v>
      </c>
      <c r="B185">
        <f>SEARCH("N$LED",A185)</f>
        <v>16</v>
      </c>
      <c r="C185">
        <f>SEARCH(CHAR(34)&amp;"&gt;",A185)</f>
        <v>24</v>
      </c>
      <c r="D185" t="str">
        <f>MID(A185,B185,C185-B185)</f>
        <v>N$LEDR62</v>
      </c>
      <c r="E185" t="str">
        <f>RIGHT(D185,LEN(D185)-LEN("N$LED"))</f>
        <v>R62</v>
      </c>
      <c r="F185" t="str">
        <f>RIGHT(E185,LEN(E185)-1)</f>
        <v>62</v>
      </c>
      <c r="G185" t="str">
        <f>LEFT(E185,1)</f>
        <v>R</v>
      </c>
    </row>
    <row r="186" spans="1:7" x14ac:dyDescent="0.25">
      <c r="A186" t="s">
        <v>147</v>
      </c>
      <c r="B186">
        <f>SEARCH("N$LED",A186)</f>
        <v>16</v>
      </c>
      <c r="C186">
        <f>SEARCH(CHAR(34)&amp;"&gt;",A186)</f>
        <v>24</v>
      </c>
      <c r="D186" t="str">
        <f>MID(A186,B186,C186-B186)</f>
        <v>N$LEDG62</v>
      </c>
      <c r="E186" t="str">
        <f>RIGHT(D186,LEN(D186)-LEN("N$LED"))</f>
        <v>G62</v>
      </c>
      <c r="F186" t="str">
        <f>RIGHT(E186,LEN(E186)-1)</f>
        <v>62</v>
      </c>
      <c r="G186" t="str">
        <f>LEFT(E186,1)</f>
        <v>G</v>
      </c>
    </row>
    <row r="187" spans="1:7" x14ac:dyDescent="0.25">
      <c r="A187" t="s">
        <v>162</v>
      </c>
      <c r="B187">
        <f>SEARCH("N$LED",A187)</f>
        <v>16</v>
      </c>
      <c r="C187">
        <f>SEARCH(CHAR(34)&amp;"&gt;",A187)</f>
        <v>24</v>
      </c>
      <c r="D187" t="str">
        <f>MID(A187,B187,C187-B187)</f>
        <v>N$LEDB63</v>
      </c>
      <c r="E187" t="str">
        <f>RIGHT(D187,LEN(D187)-LEN("N$LED"))</f>
        <v>B63</v>
      </c>
      <c r="F187" t="str">
        <f>RIGHT(E187,LEN(E187)-1)</f>
        <v>63</v>
      </c>
      <c r="G187" t="str">
        <f>LEFT(E187,1)</f>
        <v>B</v>
      </c>
    </row>
    <row r="188" spans="1:7" x14ac:dyDescent="0.25">
      <c r="A188" t="s">
        <v>163</v>
      </c>
      <c r="B188">
        <f>SEARCH("N$LED",A188)</f>
        <v>16</v>
      </c>
      <c r="C188">
        <f>SEARCH(CHAR(34)&amp;"&gt;",A188)</f>
        <v>24</v>
      </c>
      <c r="D188" t="str">
        <f>MID(A188,B188,C188-B188)</f>
        <v>N$LEDR63</v>
      </c>
      <c r="E188" t="str">
        <f>RIGHT(D188,LEN(D188)-LEN("N$LED"))</f>
        <v>R63</v>
      </c>
      <c r="F188" t="str">
        <f>RIGHT(E188,LEN(E188)-1)</f>
        <v>63</v>
      </c>
      <c r="G188" t="str">
        <f>LEFT(E188,1)</f>
        <v>R</v>
      </c>
    </row>
    <row r="189" spans="1:7" x14ac:dyDescent="0.25">
      <c r="A189" t="s">
        <v>164</v>
      </c>
      <c r="B189">
        <f>SEARCH("N$LED",A189)</f>
        <v>16</v>
      </c>
      <c r="C189">
        <f>SEARCH(CHAR(34)&amp;"&gt;",A189)</f>
        <v>24</v>
      </c>
      <c r="D189" t="str">
        <f>MID(A189,B189,C189-B189)</f>
        <v>N$LEDG63</v>
      </c>
      <c r="E189" t="str">
        <f>RIGHT(D189,LEN(D189)-LEN("N$LED"))</f>
        <v>G63</v>
      </c>
      <c r="F189" t="str">
        <f>RIGHT(E189,LEN(E189)-1)</f>
        <v>63</v>
      </c>
      <c r="G189" t="str">
        <f>LEFT(E189,1)</f>
        <v>G</v>
      </c>
    </row>
    <row r="190" spans="1:7" x14ac:dyDescent="0.25">
      <c r="A190" t="s">
        <v>159</v>
      </c>
      <c r="B190">
        <f>SEARCH("N$LED",A190)</f>
        <v>16</v>
      </c>
      <c r="C190">
        <f>SEARCH(CHAR(34)&amp;"&gt;",A190)</f>
        <v>24</v>
      </c>
      <c r="D190" t="str">
        <f>MID(A190,B190,C190-B190)</f>
        <v>N$LEDB64</v>
      </c>
      <c r="E190" t="str">
        <f>RIGHT(D190,LEN(D190)-LEN("N$LED"))</f>
        <v>B64</v>
      </c>
      <c r="F190" t="str">
        <f>RIGHT(E190,LEN(E190)-1)</f>
        <v>64</v>
      </c>
      <c r="G190" t="str">
        <f>LEFT(E190,1)</f>
        <v>B</v>
      </c>
    </row>
    <row r="191" spans="1:7" x14ac:dyDescent="0.25">
      <c r="A191" t="s">
        <v>160</v>
      </c>
      <c r="B191">
        <f>SEARCH("N$LED",A191)</f>
        <v>16</v>
      </c>
      <c r="C191">
        <f>SEARCH(CHAR(34)&amp;"&gt;",A191)</f>
        <v>24</v>
      </c>
      <c r="D191" t="str">
        <f>MID(A191,B191,C191-B191)</f>
        <v>N$LEDR64</v>
      </c>
      <c r="E191" t="str">
        <f>RIGHT(D191,LEN(D191)-LEN("N$LED"))</f>
        <v>R64</v>
      </c>
      <c r="F191" t="str">
        <f>RIGHT(E191,LEN(E191)-1)</f>
        <v>64</v>
      </c>
      <c r="G191" t="str">
        <f>LEFT(E191,1)</f>
        <v>R</v>
      </c>
    </row>
    <row r="192" spans="1:7" x14ac:dyDescent="0.25">
      <c r="A192" t="s">
        <v>161</v>
      </c>
      <c r="B192">
        <f>SEARCH("N$LED",A192)</f>
        <v>16</v>
      </c>
      <c r="C192">
        <f>SEARCH(CHAR(34)&amp;"&gt;",A192)</f>
        <v>24</v>
      </c>
      <c r="D192" t="str">
        <f>MID(A192,B192,C192-B192)</f>
        <v>N$LEDG64</v>
      </c>
      <c r="E192" t="str">
        <f>RIGHT(D192,LEN(D192)-LEN("N$LED"))</f>
        <v>G64</v>
      </c>
      <c r="F192" t="str">
        <f>RIGHT(E192,LEN(E192)-1)</f>
        <v>64</v>
      </c>
      <c r="G192" t="str">
        <f>LEFT(E192,1)</f>
        <v>G</v>
      </c>
    </row>
    <row r="193" spans="1:7" x14ac:dyDescent="0.25">
      <c r="A193" t="s">
        <v>237</v>
      </c>
      <c r="B193">
        <f>SEARCH("N$LED",A193)</f>
        <v>16</v>
      </c>
      <c r="C193">
        <f>SEARCH(CHAR(34)&amp;"&gt;",A193)</f>
        <v>24</v>
      </c>
      <c r="D193" t="str">
        <f>MID(A193,B193,C193-B193)</f>
        <v>N$LEDB65</v>
      </c>
      <c r="E193" t="str">
        <f>RIGHT(D193,LEN(D193)-LEN("N$LED"))</f>
        <v>B65</v>
      </c>
      <c r="F193" t="str">
        <f>RIGHT(E193,LEN(E193)-1)</f>
        <v>65</v>
      </c>
      <c r="G193" t="str">
        <f>LEFT(E193,1)</f>
        <v>B</v>
      </c>
    </row>
    <row r="194" spans="1:7" x14ac:dyDescent="0.25">
      <c r="A194" t="s">
        <v>238</v>
      </c>
      <c r="B194">
        <f>SEARCH("N$LED",A194)</f>
        <v>16</v>
      </c>
      <c r="C194">
        <f>SEARCH(CHAR(34)&amp;"&gt;",A194)</f>
        <v>24</v>
      </c>
      <c r="D194" t="str">
        <f>MID(A194,B194,C194-B194)</f>
        <v>N$LEDR65</v>
      </c>
      <c r="E194" t="str">
        <f>RIGHT(D194,LEN(D194)-LEN("N$LED"))</f>
        <v>R65</v>
      </c>
      <c r="F194" t="str">
        <f>RIGHT(E194,LEN(E194)-1)</f>
        <v>65</v>
      </c>
      <c r="G194" t="str">
        <f>LEFT(E194,1)</f>
        <v>R</v>
      </c>
    </row>
    <row r="195" spans="1:7" x14ac:dyDescent="0.25">
      <c r="A195" t="s">
        <v>239</v>
      </c>
      <c r="B195">
        <f>SEARCH("N$LED",A195)</f>
        <v>16</v>
      </c>
      <c r="C195">
        <f>SEARCH(CHAR(34)&amp;"&gt;",A195)</f>
        <v>24</v>
      </c>
      <c r="D195" t="str">
        <f>MID(A195,B195,C195-B195)</f>
        <v>N$LEDG65</v>
      </c>
      <c r="E195" t="str">
        <f>RIGHT(D195,LEN(D195)-LEN("N$LED"))</f>
        <v>G65</v>
      </c>
      <c r="F195" t="str">
        <f>RIGHT(E195,LEN(E195)-1)</f>
        <v>65</v>
      </c>
      <c r="G195" t="str">
        <f>LEFT(E195,1)</f>
        <v>G</v>
      </c>
    </row>
    <row r="196" spans="1:7" x14ac:dyDescent="0.25">
      <c r="A196" t="s">
        <v>234</v>
      </c>
      <c r="B196">
        <f>SEARCH("N$LED",A196)</f>
        <v>16</v>
      </c>
      <c r="C196">
        <f>SEARCH(CHAR(34)&amp;"&gt;",A196)</f>
        <v>24</v>
      </c>
      <c r="D196" t="str">
        <f>MID(A196,B196,C196-B196)</f>
        <v>N$LEDB66</v>
      </c>
      <c r="E196" t="str">
        <f>RIGHT(D196,LEN(D196)-LEN("N$LED"))</f>
        <v>B66</v>
      </c>
      <c r="F196" t="str">
        <f>RIGHT(E196,LEN(E196)-1)</f>
        <v>66</v>
      </c>
      <c r="G196" t="str">
        <f>LEFT(E196,1)</f>
        <v>B</v>
      </c>
    </row>
    <row r="197" spans="1:7" x14ac:dyDescent="0.25">
      <c r="A197" t="s">
        <v>235</v>
      </c>
      <c r="B197">
        <f>SEARCH("N$LED",A197)</f>
        <v>16</v>
      </c>
      <c r="C197">
        <f>SEARCH(CHAR(34)&amp;"&gt;",A197)</f>
        <v>24</v>
      </c>
      <c r="D197" t="str">
        <f>MID(A197,B197,C197-B197)</f>
        <v>N$LEDR66</v>
      </c>
      <c r="E197" t="str">
        <f>RIGHT(D197,LEN(D197)-LEN("N$LED"))</f>
        <v>R66</v>
      </c>
      <c r="F197" t="str">
        <f>RIGHT(E197,LEN(E197)-1)</f>
        <v>66</v>
      </c>
      <c r="G197" t="str">
        <f>LEFT(E197,1)</f>
        <v>R</v>
      </c>
    </row>
    <row r="198" spans="1:7" x14ac:dyDescent="0.25">
      <c r="A198" t="s">
        <v>236</v>
      </c>
      <c r="B198">
        <f>SEARCH("N$LED",A198)</f>
        <v>16</v>
      </c>
      <c r="C198">
        <f>SEARCH(CHAR(34)&amp;"&gt;",A198)</f>
        <v>24</v>
      </c>
      <c r="D198" t="str">
        <f>MID(A198,B198,C198-B198)</f>
        <v>N$LEDG66</v>
      </c>
      <c r="E198" t="str">
        <f>RIGHT(D198,LEN(D198)-LEN("N$LED"))</f>
        <v>G66</v>
      </c>
      <c r="F198" t="str">
        <f>RIGHT(E198,LEN(E198)-1)</f>
        <v>66</v>
      </c>
      <c r="G198" t="str">
        <f>LEFT(E198,1)</f>
        <v>G</v>
      </c>
    </row>
    <row r="199" spans="1:7" x14ac:dyDescent="0.25">
      <c r="A199" t="s">
        <v>228</v>
      </c>
      <c r="B199">
        <f>SEARCH("N$LED",A199)</f>
        <v>16</v>
      </c>
      <c r="C199">
        <f>SEARCH(CHAR(34)&amp;"&gt;",A199)</f>
        <v>24</v>
      </c>
      <c r="D199" t="str">
        <f>MID(A199,B199,C199-B199)</f>
        <v>N$LEDB67</v>
      </c>
      <c r="E199" t="str">
        <f>RIGHT(D199,LEN(D199)-LEN("N$LED"))</f>
        <v>B67</v>
      </c>
      <c r="F199" t="str">
        <f>RIGHT(E199,LEN(E199)-1)</f>
        <v>67</v>
      </c>
      <c r="G199" t="str">
        <f>LEFT(E199,1)</f>
        <v>B</v>
      </c>
    </row>
    <row r="200" spans="1:7" x14ac:dyDescent="0.25">
      <c r="A200" t="s">
        <v>229</v>
      </c>
      <c r="B200">
        <f>SEARCH("N$LED",A200)</f>
        <v>16</v>
      </c>
      <c r="C200">
        <f>SEARCH(CHAR(34)&amp;"&gt;",A200)</f>
        <v>24</v>
      </c>
      <c r="D200" t="str">
        <f>MID(A200,B200,C200-B200)</f>
        <v>N$LEDR67</v>
      </c>
      <c r="E200" t="str">
        <f>RIGHT(D200,LEN(D200)-LEN("N$LED"))</f>
        <v>R67</v>
      </c>
      <c r="F200" t="str">
        <f>RIGHT(E200,LEN(E200)-1)</f>
        <v>67</v>
      </c>
      <c r="G200" t="str">
        <f>LEFT(E200,1)</f>
        <v>R</v>
      </c>
    </row>
    <row r="201" spans="1:7" x14ac:dyDescent="0.25">
      <c r="A201" t="s">
        <v>230</v>
      </c>
      <c r="B201">
        <f>SEARCH("N$LED",A201)</f>
        <v>16</v>
      </c>
      <c r="C201">
        <f>SEARCH(CHAR(34)&amp;"&gt;",A201)</f>
        <v>24</v>
      </c>
      <c r="D201" t="str">
        <f>MID(A201,B201,C201-B201)</f>
        <v>N$LEDG67</v>
      </c>
      <c r="E201" t="str">
        <f>RIGHT(D201,LEN(D201)-LEN("N$LED"))</f>
        <v>G67</v>
      </c>
      <c r="F201" t="str">
        <f>RIGHT(E201,LEN(E201)-1)</f>
        <v>67</v>
      </c>
      <c r="G201" t="str">
        <f>LEFT(E201,1)</f>
        <v>G</v>
      </c>
    </row>
    <row r="202" spans="1:7" x14ac:dyDescent="0.25">
      <c r="A202" t="s">
        <v>225</v>
      </c>
      <c r="B202">
        <f>SEARCH("N$LED",A202)</f>
        <v>16</v>
      </c>
      <c r="C202">
        <f>SEARCH(CHAR(34)&amp;"&gt;",A202)</f>
        <v>24</v>
      </c>
      <c r="D202" t="str">
        <f>MID(A202,B202,C202-B202)</f>
        <v>N$LEDB68</v>
      </c>
      <c r="E202" t="str">
        <f>RIGHT(D202,LEN(D202)-LEN("N$LED"))</f>
        <v>B68</v>
      </c>
      <c r="F202" t="str">
        <f>RIGHT(E202,LEN(E202)-1)</f>
        <v>68</v>
      </c>
      <c r="G202" t="str">
        <f>LEFT(E202,1)</f>
        <v>B</v>
      </c>
    </row>
    <row r="203" spans="1:7" x14ac:dyDescent="0.25">
      <c r="A203" t="s">
        <v>226</v>
      </c>
      <c r="B203">
        <f>SEARCH("N$LED",A203)</f>
        <v>16</v>
      </c>
      <c r="C203">
        <f>SEARCH(CHAR(34)&amp;"&gt;",A203)</f>
        <v>24</v>
      </c>
      <c r="D203" t="str">
        <f>MID(A203,B203,C203-B203)</f>
        <v>N$LEDR68</v>
      </c>
      <c r="E203" t="str">
        <f>RIGHT(D203,LEN(D203)-LEN("N$LED"))</f>
        <v>R68</v>
      </c>
      <c r="F203" t="str">
        <f>RIGHT(E203,LEN(E203)-1)</f>
        <v>68</v>
      </c>
      <c r="G203" t="str">
        <f>LEFT(E203,1)</f>
        <v>R</v>
      </c>
    </row>
    <row r="204" spans="1:7" x14ac:dyDescent="0.25">
      <c r="A204" t="s">
        <v>227</v>
      </c>
      <c r="B204">
        <f>SEARCH("N$LED",A204)</f>
        <v>16</v>
      </c>
      <c r="C204">
        <f>SEARCH(CHAR(34)&amp;"&gt;",A204)</f>
        <v>24</v>
      </c>
      <c r="D204" t="str">
        <f>MID(A204,B204,C204-B204)</f>
        <v>N$LEDG68</v>
      </c>
      <c r="E204" t="str">
        <f>RIGHT(D204,LEN(D204)-LEN("N$LED"))</f>
        <v>G68</v>
      </c>
      <c r="F204" t="str">
        <f>RIGHT(E204,LEN(E204)-1)</f>
        <v>68</v>
      </c>
      <c r="G204" t="str">
        <f>LEFT(E204,1)</f>
        <v>G</v>
      </c>
    </row>
    <row r="205" spans="1:7" x14ac:dyDescent="0.25">
      <c r="A205" t="s">
        <v>231</v>
      </c>
      <c r="B205">
        <f>SEARCH("N$LED",A205)</f>
        <v>16</v>
      </c>
      <c r="C205">
        <f>SEARCH(CHAR(34)&amp;"&gt;",A205)</f>
        <v>24</v>
      </c>
      <c r="D205" t="str">
        <f>MID(A205,B205,C205-B205)</f>
        <v>N$LEDB69</v>
      </c>
      <c r="E205" t="str">
        <f>RIGHT(D205,LEN(D205)-LEN("N$LED"))</f>
        <v>B69</v>
      </c>
      <c r="F205" t="str">
        <f>RIGHT(E205,LEN(E205)-1)</f>
        <v>69</v>
      </c>
      <c r="G205" t="str">
        <f>LEFT(E205,1)</f>
        <v>B</v>
      </c>
    </row>
    <row r="206" spans="1:7" x14ac:dyDescent="0.25">
      <c r="A206" t="s">
        <v>232</v>
      </c>
      <c r="B206">
        <f>SEARCH("N$LED",A206)</f>
        <v>16</v>
      </c>
      <c r="C206">
        <f>SEARCH(CHAR(34)&amp;"&gt;",A206)</f>
        <v>24</v>
      </c>
      <c r="D206" t="str">
        <f>MID(A206,B206,C206-B206)</f>
        <v>N$LEDR69</v>
      </c>
      <c r="E206" t="str">
        <f>RIGHT(D206,LEN(D206)-LEN("N$LED"))</f>
        <v>R69</v>
      </c>
      <c r="F206" t="str">
        <f>RIGHT(E206,LEN(E206)-1)</f>
        <v>69</v>
      </c>
      <c r="G206" t="str">
        <f>LEFT(E206,1)</f>
        <v>R</v>
      </c>
    </row>
    <row r="207" spans="1:7" x14ac:dyDescent="0.25">
      <c r="A207" t="s">
        <v>233</v>
      </c>
      <c r="B207">
        <f>SEARCH("N$LED",A207)</f>
        <v>16</v>
      </c>
      <c r="C207">
        <f>SEARCH(CHAR(34)&amp;"&gt;",A207)</f>
        <v>24</v>
      </c>
      <c r="D207" t="str">
        <f>MID(A207,B207,C207-B207)</f>
        <v>N$LEDG69</v>
      </c>
      <c r="E207" t="str">
        <f>RIGHT(D207,LEN(D207)-LEN("N$LED"))</f>
        <v>G69</v>
      </c>
      <c r="F207" t="str">
        <f>RIGHT(E207,LEN(E207)-1)</f>
        <v>69</v>
      </c>
      <c r="G207" t="str">
        <f>LEFT(E207,1)</f>
        <v>G</v>
      </c>
    </row>
    <row r="208" spans="1:7" x14ac:dyDescent="0.25">
      <c r="A208" t="s">
        <v>204</v>
      </c>
      <c r="B208">
        <f>SEARCH("N$LED",A208)</f>
        <v>16</v>
      </c>
      <c r="C208">
        <f>SEARCH(CHAR(34)&amp;"&gt;",A208)</f>
        <v>24</v>
      </c>
      <c r="D208" t="str">
        <f>MID(A208,B208,C208-B208)</f>
        <v>N$LEDB70</v>
      </c>
      <c r="E208" t="str">
        <f>RIGHT(D208,LEN(D208)-LEN("N$LED"))</f>
        <v>B70</v>
      </c>
      <c r="F208" t="str">
        <f>RIGHT(E208,LEN(E208)-1)</f>
        <v>70</v>
      </c>
      <c r="G208" t="str">
        <f>LEFT(E208,1)</f>
        <v>B</v>
      </c>
    </row>
    <row r="209" spans="1:7" x14ac:dyDescent="0.25">
      <c r="A209" t="s">
        <v>205</v>
      </c>
      <c r="B209">
        <f>SEARCH("N$LED",A209)</f>
        <v>16</v>
      </c>
      <c r="C209">
        <f>SEARCH(CHAR(34)&amp;"&gt;",A209)</f>
        <v>24</v>
      </c>
      <c r="D209" t="str">
        <f>MID(A209,B209,C209-B209)</f>
        <v>N$LEDR70</v>
      </c>
      <c r="E209" t="str">
        <f>RIGHT(D209,LEN(D209)-LEN("N$LED"))</f>
        <v>R70</v>
      </c>
      <c r="F209" t="str">
        <f>RIGHT(E209,LEN(E209)-1)</f>
        <v>70</v>
      </c>
      <c r="G209" t="str">
        <f>LEFT(E209,1)</f>
        <v>R</v>
      </c>
    </row>
    <row r="210" spans="1:7" x14ac:dyDescent="0.25">
      <c r="A210" t="s">
        <v>206</v>
      </c>
      <c r="B210">
        <f>SEARCH("N$LED",A210)</f>
        <v>16</v>
      </c>
      <c r="C210">
        <f>SEARCH(CHAR(34)&amp;"&gt;",A210)</f>
        <v>24</v>
      </c>
      <c r="D210" t="str">
        <f>MID(A210,B210,C210-B210)</f>
        <v>N$LEDG70</v>
      </c>
      <c r="E210" t="str">
        <f>RIGHT(D210,LEN(D210)-LEN("N$LED"))</f>
        <v>G70</v>
      </c>
      <c r="F210" t="str">
        <f>RIGHT(E210,LEN(E210)-1)</f>
        <v>70</v>
      </c>
      <c r="G210" t="str">
        <f>LEFT(E210,1)</f>
        <v>G</v>
      </c>
    </row>
    <row r="211" spans="1:7" x14ac:dyDescent="0.25">
      <c r="A211" t="s">
        <v>222</v>
      </c>
      <c r="B211">
        <f>SEARCH("N$LED",A211)</f>
        <v>16</v>
      </c>
      <c r="C211">
        <f>SEARCH(CHAR(34)&amp;"&gt;",A211)</f>
        <v>24</v>
      </c>
      <c r="D211" t="str">
        <f>MID(A211,B211,C211-B211)</f>
        <v>N$LEDB71</v>
      </c>
      <c r="E211" t="str">
        <f>RIGHT(D211,LEN(D211)-LEN("N$LED"))</f>
        <v>B71</v>
      </c>
      <c r="F211" t="str">
        <f>RIGHT(E211,LEN(E211)-1)</f>
        <v>71</v>
      </c>
      <c r="G211" t="str">
        <f>LEFT(E211,1)</f>
        <v>B</v>
      </c>
    </row>
    <row r="212" spans="1:7" x14ac:dyDescent="0.25">
      <c r="A212" t="s">
        <v>223</v>
      </c>
      <c r="B212">
        <f>SEARCH("N$LED",A212)</f>
        <v>16</v>
      </c>
      <c r="C212">
        <f>SEARCH(CHAR(34)&amp;"&gt;",A212)</f>
        <v>24</v>
      </c>
      <c r="D212" t="str">
        <f>MID(A212,B212,C212-B212)</f>
        <v>N$LEDR71</v>
      </c>
      <c r="E212" t="str">
        <f>RIGHT(D212,LEN(D212)-LEN("N$LED"))</f>
        <v>R71</v>
      </c>
      <c r="F212" t="str">
        <f>RIGHT(E212,LEN(E212)-1)</f>
        <v>71</v>
      </c>
      <c r="G212" t="str">
        <f>LEFT(E212,1)</f>
        <v>R</v>
      </c>
    </row>
    <row r="213" spans="1:7" x14ac:dyDescent="0.25">
      <c r="A213" t="s">
        <v>224</v>
      </c>
      <c r="B213">
        <f>SEARCH("N$LED",A213)</f>
        <v>16</v>
      </c>
      <c r="C213">
        <f>SEARCH(CHAR(34)&amp;"&gt;",A213)</f>
        <v>24</v>
      </c>
      <c r="D213" t="str">
        <f>MID(A213,B213,C213-B213)</f>
        <v>N$LEDG71</v>
      </c>
      <c r="E213" t="str">
        <f>RIGHT(D213,LEN(D213)-LEN("N$LED"))</f>
        <v>G71</v>
      </c>
      <c r="F213" t="str">
        <f>RIGHT(E213,LEN(E213)-1)</f>
        <v>71</v>
      </c>
      <c r="G213" t="str">
        <f>LEFT(E213,1)</f>
        <v>G</v>
      </c>
    </row>
    <row r="214" spans="1:7" x14ac:dyDescent="0.25">
      <c r="A214" t="s">
        <v>219</v>
      </c>
      <c r="B214">
        <f>SEARCH("N$LED",A214)</f>
        <v>16</v>
      </c>
      <c r="C214">
        <f>SEARCH(CHAR(34)&amp;"&gt;",A214)</f>
        <v>24</v>
      </c>
      <c r="D214" t="str">
        <f>MID(A214,B214,C214-B214)</f>
        <v>N$LEDB72</v>
      </c>
      <c r="E214" t="str">
        <f>RIGHT(D214,LEN(D214)-LEN("N$LED"))</f>
        <v>B72</v>
      </c>
      <c r="F214" t="str">
        <f>RIGHT(E214,LEN(E214)-1)</f>
        <v>72</v>
      </c>
      <c r="G214" t="str">
        <f>LEFT(E214,1)</f>
        <v>B</v>
      </c>
    </row>
    <row r="215" spans="1:7" x14ac:dyDescent="0.25">
      <c r="A215" t="s">
        <v>220</v>
      </c>
      <c r="B215">
        <f>SEARCH("N$LED",A215)</f>
        <v>16</v>
      </c>
      <c r="C215">
        <f>SEARCH(CHAR(34)&amp;"&gt;",A215)</f>
        <v>24</v>
      </c>
      <c r="D215" t="str">
        <f>MID(A215,B215,C215-B215)</f>
        <v>N$LEDR72</v>
      </c>
      <c r="E215" t="str">
        <f>RIGHT(D215,LEN(D215)-LEN("N$LED"))</f>
        <v>R72</v>
      </c>
      <c r="F215" t="str">
        <f>RIGHT(E215,LEN(E215)-1)</f>
        <v>72</v>
      </c>
      <c r="G215" t="str">
        <f>LEFT(E215,1)</f>
        <v>R</v>
      </c>
    </row>
    <row r="216" spans="1:7" x14ac:dyDescent="0.25">
      <c r="A216" t="s">
        <v>221</v>
      </c>
      <c r="B216">
        <f>SEARCH("N$LED",A216)</f>
        <v>16</v>
      </c>
      <c r="C216">
        <f>SEARCH(CHAR(34)&amp;"&gt;",A216)</f>
        <v>24</v>
      </c>
      <c r="D216" t="str">
        <f>MID(A216,B216,C216-B216)</f>
        <v>N$LEDG72</v>
      </c>
      <c r="E216" t="str">
        <f>RIGHT(D216,LEN(D216)-LEN("N$LED"))</f>
        <v>G72</v>
      </c>
      <c r="F216" t="str">
        <f>RIGHT(E216,LEN(E216)-1)</f>
        <v>72</v>
      </c>
      <c r="G216" t="str">
        <f>LEFT(E216,1)</f>
        <v>G</v>
      </c>
    </row>
    <row r="217" spans="1:7" x14ac:dyDescent="0.25">
      <c r="A217" t="s">
        <v>201</v>
      </c>
      <c r="B217">
        <f>SEARCH("N$LED",A217)</f>
        <v>16</v>
      </c>
      <c r="C217">
        <f>SEARCH(CHAR(34)&amp;"&gt;",A217)</f>
        <v>24</v>
      </c>
      <c r="D217" t="str">
        <f>MID(A217,B217,C217-B217)</f>
        <v>N$LEDB73</v>
      </c>
      <c r="E217" t="str">
        <f>RIGHT(D217,LEN(D217)-LEN("N$LED"))</f>
        <v>B73</v>
      </c>
      <c r="F217" t="str">
        <f>RIGHT(E217,LEN(E217)-1)</f>
        <v>73</v>
      </c>
      <c r="G217" t="str">
        <f>LEFT(E217,1)</f>
        <v>B</v>
      </c>
    </row>
    <row r="218" spans="1:7" x14ac:dyDescent="0.25">
      <c r="A218" t="s">
        <v>202</v>
      </c>
      <c r="B218">
        <f>SEARCH("N$LED",A218)</f>
        <v>16</v>
      </c>
      <c r="C218">
        <f>SEARCH(CHAR(34)&amp;"&gt;",A218)</f>
        <v>24</v>
      </c>
      <c r="D218" t="str">
        <f>MID(A218,B218,C218-B218)</f>
        <v>N$LEDR73</v>
      </c>
      <c r="E218" t="str">
        <f>RIGHT(D218,LEN(D218)-LEN("N$LED"))</f>
        <v>R73</v>
      </c>
      <c r="F218" t="str">
        <f>RIGHT(E218,LEN(E218)-1)</f>
        <v>73</v>
      </c>
      <c r="G218" t="str">
        <f>LEFT(E218,1)</f>
        <v>R</v>
      </c>
    </row>
    <row r="219" spans="1:7" x14ac:dyDescent="0.25">
      <c r="A219" t="s">
        <v>203</v>
      </c>
      <c r="B219">
        <f>SEARCH("N$LED",A219)</f>
        <v>16</v>
      </c>
      <c r="C219">
        <f>SEARCH(CHAR(34)&amp;"&gt;",A219)</f>
        <v>24</v>
      </c>
      <c r="D219" t="str">
        <f>MID(A219,B219,C219-B219)</f>
        <v>N$LEDG73</v>
      </c>
      <c r="E219" t="str">
        <f>RIGHT(D219,LEN(D219)-LEN("N$LED"))</f>
        <v>G73</v>
      </c>
      <c r="F219" t="str">
        <f>RIGHT(E219,LEN(E219)-1)</f>
        <v>73</v>
      </c>
      <c r="G219" t="str">
        <f>LEFT(E219,1)</f>
        <v>G</v>
      </c>
    </row>
    <row r="220" spans="1:7" x14ac:dyDescent="0.25">
      <c r="A220" t="s">
        <v>198</v>
      </c>
      <c r="B220">
        <f>SEARCH("N$LED",A220)</f>
        <v>16</v>
      </c>
      <c r="C220">
        <f>SEARCH(CHAR(34)&amp;"&gt;",A220)</f>
        <v>24</v>
      </c>
      <c r="D220" t="str">
        <f>MID(A220,B220,C220-B220)</f>
        <v>N$LEDB74</v>
      </c>
      <c r="E220" t="str">
        <f>RIGHT(D220,LEN(D220)-LEN("N$LED"))</f>
        <v>B74</v>
      </c>
      <c r="F220" t="str">
        <f>RIGHT(E220,LEN(E220)-1)</f>
        <v>74</v>
      </c>
      <c r="G220" t="str">
        <f>LEFT(E220,1)</f>
        <v>B</v>
      </c>
    </row>
    <row r="221" spans="1:7" x14ac:dyDescent="0.25">
      <c r="A221" t="s">
        <v>199</v>
      </c>
      <c r="B221">
        <f>SEARCH("N$LED",A221)</f>
        <v>16</v>
      </c>
      <c r="C221">
        <f>SEARCH(CHAR(34)&amp;"&gt;",A221)</f>
        <v>24</v>
      </c>
      <c r="D221" t="str">
        <f>MID(A221,B221,C221-B221)</f>
        <v>N$LEDR74</v>
      </c>
      <c r="E221" t="str">
        <f>RIGHT(D221,LEN(D221)-LEN("N$LED"))</f>
        <v>R74</v>
      </c>
      <c r="F221" t="str">
        <f>RIGHT(E221,LEN(E221)-1)</f>
        <v>74</v>
      </c>
      <c r="G221" t="str">
        <f>LEFT(E221,1)</f>
        <v>R</v>
      </c>
    </row>
    <row r="222" spans="1:7" x14ac:dyDescent="0.25">
      <c r="A222" t="s">
        <v>200</v>
      </c>
      <c r="B222">
        <f>SEARCH("N$LED",A222)</f>
        <v>16</v>
      </c>
      <c r="C222">
        <f>SEARCH(CHAR(34)&amp;"&gt;",A222)</f>
        <v>24</v>
      </c>
      <c r="D222" t="str">
        <f>MID(A222,B222,C222-B222)</f>
        <v>N$LEDG74</v>
      </c>
      <c r="E222" t="str">
        <f>RIGHT(D222,LEN(D222)-LEN("N$LED"))</f>
        <v>G74</v>
      </c>
      <c r="F222" t="str">
        <f>RIGHT(E222,LEN(E222)-1)</f>
        <v>74</v>
      </c>
      <c r="G222" t="str">
        <f>LEFT(E222,1)</f>
        <v>G</v>
      </c>
    </row>
    <row r="223" spans="1:7" x14ac:dyDescent="0.25">
      <c r="A223" t="s">
        <v>216</v>
      </c>
      <c r="B223">
        <f>SEARCH("N$LED",A223)</f>
        <v>16</v>
      </c>
      <c r="C223">
        <f>SEARCH(CHAR(34)&amp;"&gt;",A223)</f>
        <v>24</v>
      </c>
      <c r="D223" t="str">
        <f>MID(A223,B223,C223-B223)</f>
        <v>N$LEDB75</v>
      </c>
      <c r="E223" t="str">
        <f>RIGHT(D223,LEN(D223)-LEN("N$LED"))</f>
        <v>B75</v>
      </c>
      <c r="F223" t="str">
        <f>RIGHT(E223,LEN(E223)-1)</f>
        <v>75</v>
      </c>
      <c r="G223" t="str">
        <f>LEFT(E223,1)</f>
        <v>B</v>
      </c>
    </row>
    <row r="224" spans="1:7" x14ac:dyDescent="0.25">
      <c r="A224" t="s">
        <v>217</v>
      </c>
      <c r="B224">
        <f>SEARCH("N$LED",A224)</f>
        <v>16</v>
      </c>
      <c r="C224">
        <f>SEARCH(CHAR(34)&amp;"&gt;",A224)</f>
        <v>24</v>
      </c>
      <c r="D224" t="str">
        <f>MID(A224,B224,C224-B224)</f>
        <v>N$LEDR75</v>
      </c>
      <c r="E224" t="str">
        <f>RIGHT(D224,LEN(D224)-LEN("N$LED"))</f>
        <v>R75</v>
      </c>
      <c r="F224" t="str">
        <f>RIGHT(E224,LEN(E224)-1)</f>
        <v>75</v>
      </c>
      <c r="G224" t="str">
        <f>LEFT(E224,1)</f>
        <v>R</v>
      </c>
    </row>
    <row r="225" spans="1:7" x14ac:dyDescent="0.25">
      <c r="A225" t="s">
        <v>218</v>
      </c>
      <c r="B225">
        <f>SEARCH("N$LED",A225)</f>
        <v>16</v>
      </c>
      <c r="C225">
        <f>SEARCH(CHAR(34)&amp;"&gt;",A225)</f>
        <v>24</v>
      </c>
      <c r="D225" t="str">
        <f>MID(A225,B225,C225-B225)</f>
        <v>N$LEDG75</v>
      </c>
      <c r="E225" t="str">
        <f>RIGHT(D225,LEN(D225)-LEN("N$LED"))</f>
        <v>G75</v>
      </c>
      <c r="F225" t="str">
        <f>RIGHT(E225,LEN(E225)-1)</f>
        <v>75</v>
      </c>
      <c r="G225" t="str">
        <f>LEFT(E225,1)</f>
        <v>G</v>
      </c>
    </row>
    <row r="226" spans="1:7" x14ac:dyDescent="0.25">
      <c r="A226" t="s">
        <v>213</v>
      </c>
      <c r="B226">
        <f>SEARCH("N$LED",A226)</f>
        <v>16</v>
      </c>
      <c r="C226">
        <f>SEARCH(CHAR(34)&amp;"&gt;",A226)</f>
        <v>24</v>
      </c>
      <c r="D226" t="str">
        <f>MID(A226,B226,C226-B226)</f>
        <v>N$LEDB76</v>
      </c>
      <c r="E226" t="str">
        <f>RIGHT(D226,LEN(D226)-LEN("N$LED"))</f>
        <v>B76</v>
      </c>
      <c r="F226" t="str">
        <f>RIGHT(E226,LEN(E226)-1)</f>
        <v>76</v>
      </c>
      <c r="G226" t="str">
        <f>LEFT(E226,1)</f>
        <v>B</v>
      </c>
    </row>
    <row r="227" spans="1:7" x14ac:dyDescent="0.25">
      <c r="A227" t="s">
        <v>214</v>
      </c>
      <c r="B227">
        <f>SEARCH("N$LED",A227)</f>
        <v>16</v>
      </c>
      <c r="C227">
        <f>SEARCH(CHAR(34)&amp;"&gt;",A227)</f>
        <v>24</v>
      </c>
      <c r="D227" t="str">
        <f>MID(A227,B227,C227-B227)</f>
        <v>N$LEDR76</v>
      </c>
      <c r="E227" t="str">
        <f>RIGHT(D227,LEN(D227)-LEN("N$LED"))</f>
        <v>R76</v>
      </c>
      <c r="F227" t="str">
        <f>RIGHT(E227,LEN(E227)-1)</f>
        <v>76</v>
      </c>
      <c r="G227" t="str">
        <f>LEFT(E227,1)</f>
        <v>R</v>
      </c>
    </row>
    <row r="228" spans="1:7" x14ac:dyDescent="0.25">
      <c r="A228" t="s">
        <v>215</v>
      </c>
      <c r="B228">
        <f>SEARCH("N$LED",A228)</f>
        <v>16</v>
      </c>
      <c r="C228">
        <f>SEARCH(CHAR(34)&amp;"&gt;",A228)</f>
        <v>24</v>
      </c>
      <c r="D228" t="str">
        <f>MID(A228,B228,C228-B228)</f>
        <v>N$LEDG76</v>
      </c>
      <c r="E228" t="str">
        <f>RIGHT(D228,LEN(D228)-LEN("N$LED"))</f>
        <v>G76</v>
      </c>
      <c r="F228" t="str">
        <f>RIGHT(E228,LEN(E228)-1)</f>
        <v>76</v>
      </c>
      <c r="G228" t="str">
        <f>LEFT(E228,1)</f>
        <v>G</v>
      </c>
    </row>
    <row r="229" spans="1:7" x14ac:dyDescent="0.25">
      <c r="A229" t="s">
        <v>194</v>
      </c>
      <c r="B229">
        <f>SEARCH("N$LED",A229)</f>
        <v>16</v>
      </c>
      <c r="C229">
        <f>SEARCH(CHAR(34)&amp;"&gt;",A229)</f>
        <v>24</v>
      </c>
      <c r="D229" t="str">
        <f>MID(A229,B229,C229-B229)</f>
        <v>N$LEDB77</v>
      </c>
      <c r="E229" t="str">
        <f>RIGHT(D229,LEN(D229)-LEN("N$LED"))</f>
        <v>B77</v>
      </c>
      <c r="F229" t="str">
        <f>RIGHT(E229,LEN(E229)-1)</f>
        <v>77</v>
      </c>
      <c r="G229" t="str">
        <f>LEFT(E229,1)</f>
        <v>B</v>
      </c>
    </row>
    <row r="230" spans="1:7" x14ac:dyDescent="0.25">
      <c r="A230" t="s">
        <v>193</v>
      </c>
      <c r="B230">
        <f>SEARCH("N$LED",A230)</f>
        <v>16</v>
      </c>
      <c r="C230">
        <f>SEARCH(CHAR(34)&amp;"&gt;",A230)</f>
        <v>24</v>
      </c>
      <c r="D230" t="str">
        <f>MID(A230,B230,C230-B230)</f>
        <v>N$LEDR77</v>
      </c>
      <c r="E230" t="str">
        <f>RIGHT(D230,LEN(D230)-LEN("N$LED"))</f>
        <v>R77</v>
      </c>
      <c r="F230" t="str">
        <f>RIGHT(E230,LEN(E230)-1)</f>
        <v>77</v>
      </c>
      <c r="G230" t="str">
        <f>LEFT(E230,1)</f>
        <v>R</v>
      </c>
    </row>
    <row r="231" spans="1:7" x14ac:dyDescent="0.25">
      <c r="A231" t="s">
        <v>192</v>
      </c>
      <c r="B231">
        <f>SEARCH("N$LED",A231)</f>
        <v>16</v>
      </c>
      <c r="C231">
        <f>SEARCH(CHAR(34)&amp;"&gt;",A231)</f>
        <v>24</v>
      </c>
      <c r="D231" t="str">
        <f>MID(A231,B231,C231-B231)</f>
        <v>N$LEDG77</v>
      </c>
      <c r="E231" t="str">
        <f>RIGHT(D231,LEN(D231)-LEN("N$LED"))</f>
        <v>G77</v>
      </c>
      <c r="F231" t="str">
        <f>RIGHT(E231,LEN(E231)-1)</f>
        <v>77</v>
      </c>
      <c r="G231" t="str">
        <f>LEFT(E231,1)</f>
        <v>G</v>
      </c>
    </row>
    <row r="232" spans="1:7" x14ac:dyDescent="0.25">
      <c r="A232" t="s">
        <v>197</v>
      </c>
      <c r="B232">
        <f>SEARCH("N$LED",A232)</f>
        <v>16</v>
      </c>
      <c r="C232">
        <f>SEARCH(CHAR(34)&amp;"&gt;",A232)</f>
        <v>24</v>
      </c>
      <c r="D232" t="str">
        <f>MID(A232,B232,C232-B232)</f>
        <v>N$LEDB78</v>
      </c>
      <c r="E232" t="str">
        <f>RIGHT(D232,LEN(D232)-LEN("N$LED"))</f>
        <v>B78</v>
      </c>
      <c r="F232" t="str">
        <f>RIGHT(E232,LEN(E232)-1)</f>
        <v>78</v>
      </c>
      <c r="G232" t="str">
        <f>LEFT(E232,1)</f>
        <v>B</v>
      </c>
    </row>
    <row r="233" spans="1:7" x14ac:dyDescent="0.25">
      <c r="A233" t="s">
        <v>196</v>
      </c>
      <c r="B233">
        <f>SEARCH("N$LED",A233)</f>
        <v>16</v>
      </c>
      <c r="C233">
        <f>SEARCH(CHAR(34)&amp;"&gt;",A233)</f>
        <v>24</v>
      </c>
      <c r="D233" t="str">
        <f>MID(A233,B233,C233-B233)</f>
        <v>N$LEDR78</v>
      </c>
      <c r="E233" t="str">
        <f>RIGHT(D233,LEN(D233)-LEN("N$LED"))</f>
        <v>R78</v>
      </c>
      <c r="F233" t="str">
        <f>RIGHT(E233,LEN(E233)-1)</f>
        <v>78</v>
      </c>
      <c r="G233" t="str">
        <f>LEFT(E233,1)</f>
        <v>R</v>
      </c>
    </row>
    <row r="234" spans="1:7" x14ac:dyDescent="0.25">
      <c r="A234" t="s">
        <v>195</v>
      </c>
      <c r="B234">
        <f>SEARCH("N$LED",A234)</f>
        <v>16</v>
      </c>
      <c r="C234">
        <f>SEARCH(CHAR(34)&amp;"&gt;",A234)</f>
        <v>24</v>
      </c>
      <c r="D234" t="str">
        <f>MID(A234,B234,C234-B234)</f>
        <v>N$LEDG78</v>
      </c>
      <c r="E234" t="str">
        <f>RIGHT(D234,LEN(D234)-LEN("N$LED"))</f>
        <v>G78</v>
      </c>
      <c r="F234" t="str">
        <f>RIGHT(E234,LEN(E234)-1)</f>
        <v>78</v>
      </c>
      <c r="G234" t="str">
        <f>LEFT(E234,1)</f>
        <v>G</v>
      </c>
    </row>
    <row r="235" spans="1:7" x14ac:dyDescent="0.25">
      <c r="A235" t="s">
        <v>210</v>
      </c>
      <c r="B235">
        <f>SEARCH("N$LED",A235)</f>
        <v>16</v>
      </c>
      <c r="C235">
        <f>SEARCH(CHAR(34)&amp;"&gt;",A235)</f>
        <v>24</v>
      </c>
      <c r="D235" t="str">
        <f>MID(A235,B235,C235-B235)</f>
        <v>N$LEDB79</v>
      </c>
      <c r="E235" t="str">
        <f>RIGHT(D235,LEN(D235)-LEN("N$LED"))</f>
        <v>B79</v>
      </c>
      <c r="F235" t="str">
        <f>RIGHT(E235,LEN(E235)-1)</f>
        <v>79</v>
      </c>
      <c r="G235" t="str">
        <f>LEFT(E235,1)</f>
        <v>B</v>
      </c>
    </row>
    <row r="236" spans="1:7" x14ac:dyDescent="0.25">
      <c r="A236" t="s">
        <v>211</v>
      </c>
      <c r="B236">
        <f>SEARCH("N$LED",A236)</f>
        <v>16</v>
      </c>
      <c r="C236">
        <f>SEARCH(CHAR(34)&amp;"&gt;",A236)</f>
        <v>24</v>
      </c>
      <c r="D236" t="str">
        <f>MID(A236,B236,C236-B236)</f>
        <v>N$LEDR79</v>
      </c>
      <c r="E236" t="str">
        <f>RIGHT(D236,LEN(D236)-LEN("N$LED"))</f>
        <v>R79</v>
      </c>
      <c r="F236" t="str">
        <f>RIGHT(E236,LEN(E236)-1)</f>
        <v>79</v>
      </c>
      <c r="G236" t="str">
        <f>LEFT(E236,1)</f>
        <v>R</v>
      </c>
    </row>
    <row r="237" spans="1:7" x14ac:dyDescent="0.25">
      <c r="A237" t="s">
        <v>212</v>
      </c>
      <c r="B237">
        <f>SEARCH("N$LED",A237)</f>
        <v>16</v>
      </c>
      <c r="C237">
        <f>SEARCH(CHAR(34)&amp;"&gt;",A237)</f>
        <v>24</v>
      </c>
      <c r="D237" t="str">
        <f>MID(A237,B237,C237-B237)</f>
        <v>N$LEDG79</v>
      </c>
      <c r="E237" t="str">
        <f>RIGHT(D237,LEN(D237)-LEN("N$LED"))</f>
        <v>G79</v>
      </c>
      <c r="F237" t="str">
        <f>RIGHT(E237,LEN(E237)-1)</f>
        <v>79</v>
      </c>
      <c r="G237" t="str">
        <f>LEFT(E237,1)</f>
        <v>G</v>
      </c>
    </row>
    <row r="238" spans="1:7" x14ac:dyDescent="0.25">
      <c r="A238" t="s">
        <v>207</v>
      </c>
      <c r="B238">
        <f>SEARCH("N$LED",A238)</f>
        <v>16</v>
      </c>
      <c r="C238">
        <f>SEARCH(CHAR(34)&amp;"&gt;",A238)</f>
        <v>24</v>
      </c>
      <c r="D238" t="str">
        <f>MID(A238,B238,C238-B238)</f>
        <v>N$LEDB80</v>
      </c>
      <c r="E238" t="str">
        <f>RIGHT(D238,LEN(D238)-LEN("N$LED"))</f>
        <v>B80</v>
      </c>
      <c r="F238" t="str">
        <f>RIGHT(E238,LEN(E238)-1)</f>
        <v>80</v>
      </c>
      <c r="G238" t="str">
        <f>LEFT(E238,1)</f>
        <v>B</v>
      </c>
    </row>
    <row r="239" spans="1:7" x14ac:dyDescent="0.25">
      <c r="A239" t="s">
        <v>208</v>
      </c>
      <c r="B239">
        <f>SEARCH("N$LED",A239)</f>
        <v>16</v>
      </c>
      <c r="C239">
        <f>SEARCH(CHAR(34)&amp;"&gt;",A239)</f>
        <v>24</v>
      </c>
      <c r="D239" t="str">
        <f>MID(A239,B239,C239-B239)</f>
        <v>N$LEDR80</v>
      </c>
      <c r="E239" t="str">
        <f>RIGHT(D239,LEN(D239)-LEN("N$LED"))</f>
        <v>R80</v>
      </c>
      <c r="F239" t="str">
        <f>RIGHT(E239,LEN(E239)-1)</f>
        <v>80</v>
      </c>
      <c r="G239" t="str">
        <f>LEFT(E239,1)</f>
        <v>R</v>
      </c>
    </row>
    <row r="240" spans="1:7" x14ac:dyDescent="0.25">
      <c r="A240" t="s">
        <v>209</v>
      </c>
      <c r="B240">
        <f>SEARCH("N$LED",A240)</f>
        <v>16</v>
      </c>
      <c r="C240">
        <f>SEARCH(CHAR(34)&amp;"&gt;",A240)</f>
        <v>24</v>
      </c>
      <c r="D240" t="str">
        <f>MID(A240,B240,C240-B240)</f>
        <v>N$LEDG80</v>
      </c>
      <c r="E240" t="str">
        <f>RIGHT(D240,LEN(D240)-LEN("N$LED"))</f>
        <v>G80</v>
      </c>
      <c r="F240" t="str">
        <f>RIGHT(E240,LEN(E240)-1)</f>
        <v>80</v>
      </c>
      <c r="G240" t="str">
        <f>LEFT(E240,1)</f>
        <v>G</v>
      </c>
    </row>
    <row r="241" spans="1:7" x14ac:dyDescent="0.25">
      <c r="A241" t="s">
        <v>285</v>
      </c>
      <c r="B241">
        <f>SEARCH("N$LED",A241)</f>
        <v>16</v>
      </c>
      <c r="C241">
        <f>SEARCH(CHAR(34)&amp;"&gt;",A241)</f>
        <v>24</v>
      </c>
      <c r="D241" t="str">
        <f>MID(A241,B241,C241-B241)</f>
        <v>N$LEDB81</v>
      </c>
      <c r="E241" t="str">
        <f>RIGHT(D241,LEN(D241)-LEN("N$LED"))</f>
        <v>B81</v>
      </c>
      <c r="F241" t="str">
        <f>RIGHT(E241,LEN(E241)-1)</f>
        <v>81</v>
      </c>
      <c r="G241" t="str">
        <f>LEFT(E241,1)</f>
        <v>B</v>
      </c>
    </row>
    <row r="242" spans="1:7" x14ac:dyDescent="0.25">
      <c r="A242" t="s">
        <v>286</v>
      </c>
      <c r="B242">
        <f>SEARCH("N$LED",A242)</f>
        <v>16</v>
      </c>
      <c r="C242">
        <f>SEARCH(CHAR(34)&amp;"&gt;",A242)</f>
        <v>24</v>
      </c>
      <c r="D242" t="str">
        <f>MID(A242,B242,C242-B242)</f>
        <v>N$LEDR81</v>
      </c>
      <c r="E242" t="str">
        <f>RIGHT(D242,LEN(D242)-LEN("N$LED"))</f>
        <v>R81</v>
      </c>
      <c r="F242" t="str">
        <f>RIGHT(E242,LEN(E242)-1)</f>
        <v>81</v>
      </c>
      <c r="G242" t="str">
        <f>LEFT(E242,1)</f>
        <v>R</v>
      </c>
    </row>
    <row r="243" spans="1:7" x14ac:dyDescent="0.25">
      <c r="A243" t="s">
        <v>287</v>
      </c>
      <c r="B243">
        <f>SEARCH("N$LED",A243)</f>
        <v>16</v>
      </c>
      <c r="C243">
        <f>SEARCH(CHAR(34)&amp;"&gt;",A243)</f>
        <v>24</v>
      </c>
      <c r="D243" t="str">
        <f>MID(A243,B243,C243-B243)</f>
        <v>N$LEDG81</v>
      </c>
      <c r="E243" t="str">
        <f>RIGHT(D243,LEN(D243)-LEN("N$LED"))</f>
        <v>G81</v>
      </c>
      <c r="F243" t="str">
        <f>RIGHT(E243,LEN(E243)-1)</f>
        <v>81</v>
      </c>
      <c r="G243" t="str">
        <f>LEFT(E243,1)</f>
        <v>G</v>
      </c>
    </row>
    <row r="244" spans="1:7" x14ac:dyDescent="0.25">
      <c r="A244" t="s">
        <v>282</v>
      </c>
      <c r="B244">
        <f>SEARCH("N$LED",A244)</f>
        <v>16</v>
      </c>
      <c r="C244">
        <f>SEARCH(CHAR(34)&amp;"&gt;",A244)</f>
        <v>24</v>
      </c>
      <c r="D244" t="str">
        <f>MID(A244,B244,C244-B244)</f>
        <v>N$LEDB82</v>
      </c>
      <c r="E244" t="str">
        <f>RIGHT(D244,LEN(D244)-LEN("N$LED"))</f>
        <v>B82</v>
      </c>
      <c r="F244" t="str">
        <f>RIGHT(E244,LEN(E244)-1)</f>
        <v>82</v>
      </c>
      <c r="G244" t="str">
        <f>LEFT(E244,1)</f>
        <v>B</v>
      </c>
    </row>
    <row r="245" spans="1:7" x14ac:dyDescent="0.25">
      <c r="A245" t="s">
        <v>283</v>
      </c>
      <c r="B245">
        <f>SEARCH("N$LED",A245)</f>
        <v>16</v>
      </c>
      <c r="C245">
        <f>SEARCH(CHAR(34)&amp;"&gt;",A245)</f>
        <v>24</v>
      </c>
      <c r="D245" t="str">
        <f>MID(A245,B245,C245-B245)</f>
        <v>N$LEDR82</v>
      </c>
      <c r="E245" t="str">
        <f>RIGHT(D245,LEN(D245)-LEN("N$LED"))</f>
        <v>R82</v>
      </c>
      <c r="F245" t="str">
        <f>RIGHT(E245,LEN(E245)-1)</f>
        <v>82</v>
      </c>
      <c r="G245" t="str">
        <f>LEFT(E245,1)</f>
        <v>R</v>
      </c>
    </row>
    <row r="246" spans="1:7" x14ac:dyDescent="0.25">
      <c r="A246" t="s">
        <v>284</v>
      </c>
      <c r="B246">
        <f>SEARCH("N$LED",A246)</f>
        <v>16</v>
      </c>
      <c r="C246">
        <f>SEARCH(CHAR(34)&amp;"&gt;",A246)</f>
        <v>24</v>
      </c>
      <c r="D246" t="str">
        <f>MID(A246,B246,C246-B246)</f>
        <v>N$LEDG82</v>
      </c>
      <c r="E246" t="str">
        <f>RIGHT(D246,LEN(D246)-LEN("N$LED"))</f>
        <v>G82</v>
      </c>
      <c r="F246" t="str">
        <f>RIGHT(E246,LEN(E246)-1)</f>
        <v>82</v>
      </c>
      <c r="G246" t="str">
        <f>LEFT(E246,1)</f>
        <v>G</v>
      </c>
    </row>
    <row r="247" spans="1:7" x14ac:dyDescent="0.25">
      <c r="A247" t="s">
        <v>276</v>
      </c>
      <c r="B247">
        <f>SEARCH("N$LED",A247)</f>
        <v>16</v>
      </c>
      <c r="C247">
        <f>SEARCH(CHAR(34)&amp;"&gt;",A247)</f>
        <v>24</v>
      </c>
      <c r="D247" t="str">
        <f>MID(A247,B247,C247-B247)</f>
        <v>N$LEDB83</v>
      </c>
      <c r="E247" t="str">
        <f>RIGHT(D247,LEN(D247)-LEN("N$LED"))</f>
        <v>B83</v>
      </c>
      <c r="F247" t="str">
        <f>RIGHT(E247,LEN(E247)-1)</f>
        <v>83</v>
      </c>
      <c r="G247" t="str">
        <f>LEFT(E247,1)</f>
        <v>B</v>
      </c>
    </row>
    <row r="248" spans="1:7" x14ac:dyDescent="0.25">
      <c r="A248" t="s">
        <v>277</v>
      </c>
      <c r="B248">
        <f>SEARCH("N$LED",A248)</f>
        <v>16</v>
      </c>
      <c r="C248">
        <f>SEARCH(CHAR(34)&amp;"&gt;",A248)</f>
        <v>24</v>
      </c>
      <c r="D248" t="str">
        <f>MID(A248,B248,C248-B248)</f>
        <v>N$LEDR83</v>
      </c>
      <c r="E248" t="str">
        <f>RIGHT(D248,LEN(D248)-LEN("N$LED"))</f>
        <v>R83</v>
      </c>
      <c r="F248" t="str">
        <f>RIGHT(E248,LEN(E248)-1)</f>
        <v>83</v>
      </c>
      <c r="G248" t="str">
        <f>LEFT(E248,1)</f>
        <v>R</v>
      </c>
    </row>
    <row r="249" spans="1:7" x14ac:dyDescent="0.25">
      <c r="A249" t="s">
        <v>278</v>
      </c>
      <c r="B249">
        <f>SEARCH("N$LED",A249)</f>
        <v>16</v>
      </c>
      <c r="C249">
        <f>SEARCH(CHAR(34)&amp;"&gt;",A249)</f>
        <v>24</v>
      </c>
      <c r="D249" t="str">
        <f>MID(A249,B249,C249-B249)</f>
        <v>N$LEDG83</v>
      </c>
      <c r="E249" t="str">
        <f>RIGHT(D249,LEN(D249)-LEN("N$LED"))</f>
        <v>G83</v>
      </c>
      <c r="F249" t="str">
        <f>RIGHT(E249,LEN(E249)-1)</f>
        <v>83</v>
      </c>
      <c r="G249" t="str">
        <f>LEFT(E249,1)</f>
        <v>G</v>
      </c>
    </row>
    <row r="250" spans="1:7" x14ac:dyDescent="0.25">
      <c r="A250" t="s">
        <v>273</v>
      </c>
      <c r="B250">
        <f>SEARCH("N$LED",A250)</f>
        <v>16</v>
      </c>
      <c r="C250">
        <f>SEARCH(CHAR(34)&amp;"&gt;",A250)</f>
        <v>24</v>
      </c>
      <c r="D250" t="str">
        <f>MID(A250,B250,C250-B250)</f>
        <v>N$LEDB84</v>
      </c>
      <c r="E250" t="str">
        <f>RIGHT(D250,LEN(D250)-LEN("N$LED"))</f>
        <v>B84</v>
      </c>
      <c r="F250" t="str">
        <f>RIGHT(E250,LEN(E250)-1)</f>
        <v>84</v>
      </c>
      <c r="G250" t="str">
        <f>LEFT(E250,1)</f>
        <v>B</v>
      </c>
    </row>
    <row r="251" spans="1:7" x14ac:dyDescent="0.25">
      <c r="A251" t="s">
        <v>274</v>
      </c>
      <c r="B251">
        <f>SEARCH("N$LED",A251)</f>
        <v>16</v>
      </c>
      <c r="C251">
        <f>SEARCH(CHAR(34)&amp;"&gt;",A251)</f>
        <v>24</v>
      </c>
      <c r="D251" t="str">
        <f>MID(A251,B251,C251-B251)</f>
        <v>N$LEDR84</v>
      </c>
      <c r="E251" t="str">
        <f>RIGHT(D251,LEN(D251)-LEN("N$LED"))</f>
        <v>R84</v>
      </c>
      <c r="F251" t="str">
        <f>RIGHT(E251,LEN(E251)-1)</f>
        <v>84</v>
      </c>
      <c r="G251" t="str">
        <f>LEFT(E251,1)</f>
        <v>R</v>
      </c>
    </row>
    <row r="252" spans="1:7" x14ac:dyDescent="0.25">
      <c r="A252" t="s">
        <v>275</v>
      </c>
      <c r="B252">
        <f>SEARCH("N$LED",A252)</f>
        <v>16</v>
      </c>
      <c r="C252">
        <f>SEARCH(CHAR(34)&amp;"&gt;",A252)</f>
        <v>24</v>
      </c>
      <c r="D252" t="str">
        <f>MID(A252,B252,C252-B252)</f>
        <v>N$LEDG84</v>
      </c>
      <c r="E252" t="str">
        <f>RIGHT(D252,LEN(D252)-LEN("N$LED"))</f>
        <v>G84</v>
      </c>
      <c r="F252" t="str">
        <f>RIGHT(E252,LEN(E252)-1)</f>
        <v>84</v>
      </c>
      <c r="G252" t="str">
        <f>LEFT(E252,1)</f>
        <v>G</v>
      </c>
    </row>
    <row r="253" spans="1:7" x14ac:dyDescent="0.25">
      <c r="A253" t="s">
        <v>279</v>
      </c>
      <c r="B253">
        <f>SEARCH("N$LED",A253)</f>
        <v>16</v>
      </c>
      <c r="C253">
        <f>SEARCH(CHAR(34)&amp;"&gt;",A253)</f>
        <v>24</v>
      </c>
      <c r="D253" t="str">
        <f>MID(A253,B253,C253-B253)</f>
        <v>N$LEDB85</v>
      </c>
      <c r="E253" t="str">
        <f>RIGHT(D253,LEN(D253)-LEN("N$LED"))</f>
        <v>B85</v>
      </c>
      <c r="F253" t="str">
        <f>RIGHT(E253,LEN(E253)-1)</f>
        <v>85</v>
      </c>
      <c r="G253" t="str">
        <f>LEFT(E253,1)</f>
        <v>B</v>
      </c>
    </row>
    <row r="254" spans="1:7" x14ac:dyDescent="0.25">
      <c r="A254" t="s">
        <v>280</v>
      </c>
      <c r="B254">
        <f>SEARCH("N$LED",A254)</f>
        <v>16</v>
      </c>
      <c r="C254">
        <f>SEARCH(CHAR(34)&amp;"&gt;",A254)</f>
        <v>24</v>
      </c>
      <c r="D254" t="str">
        <f>MID(A254,B254,C254-B254)</f>
        <v>N$LEDR85</v>
      </c>
      <c r="E254" t="str">
        <f>RIGHT(D254,LEN(D254)-LEN("N$LED"))</f>
        <v>R85</v>
      </c>
      <c r="F254" t="str">
        <f>RIGHT(E254,LEN(E254)-1)</f>
        <v>85</v>
      </c>
      <c r="G254" t="str">
        <f>LEFT(E254,1)</f>
        <v>R</v>
      </c>
    </row>
    <row r="255" spans="1:7" x14ac:dyDescent="0.25">
      <c r="A255" t="s">
        <v>281</v>
      </c>
      <c r="B255">
        <f>SEARCH("N$LED",A255)</f>
        <v>16</v>
      </c>
      <c r="C255">
        <f>SEARCH(CHAR(34)&amp;"&gt;",A255)</f>
        <v>24</v>
      </c>
      <c r="D255" t="str">
        <f>MID(A255,B255,C255-B255)</f>
        <v>N$LEDG85</v>
      </c>
      <c r="E255" t="str">
        <f>RIGHT(D255,LEN(D255)-LEN("N$LED"))</f>
        <v>G85</v>
      </c>
      <c r="F255" t="str">
        <f>RIGHT(E255,LEN(E255)-1)</f>
        <v>85</v>
      </c>
      <c r="G255" t="str">
        <f>LEFT(E255,1)</f>
        <v>G</v>
      </c>
    </row>
    <row r="256" spans="1:7" x14ac:dyDescent="0.25">
      <c r="A256" t="s">
        <v>252</v>
      </c>
      <c r="B256">
        <f>SEARCH("N$LED",A256)</f>
        <v>16</v>
      </c>
      <c r="C256">
        <f>SEARCH(CHAR(34)&amp;"&gt;",A256)</f>
        <v>24</v>
      </c>
      <c r="D256" t="str">
        <f>MID(A256,B256,C256-B256)</f>
        <v>N$LEDB86</v>
      </c>
      <c r="E256" t="str">
        <f>RIGHT(D256,LEN(D256)-LEN("N$LED"))</f>
        <v>B86</v>
      </c>
      <c r="F256" t="str">
        <f>RIGHT(E256,LEN(E256)-1)</f>
        <v>86</v>
      </c>
      <c r="G256" t="str">
        <f>LEFT(E256,1)</f>
        <v>B</v>
      </c>
    </row>
    <row r="257" spans="1:7" x14ac:dyDescent="0.25">
      <c r="A257" t="s">
        <v>253</v>
      </c>
      <c r="B257">
        <f>SEARCH("N$LED",A257)</f>
        <v>16</v>
      </c>
      <c r="C257">
        <f>SEARCH(CHAR(34)&amp;"&gt;",A257)</f>
        <v>24</v>
      </c>
      <c r="D257" t="str">
        <f>MID(A257,B257,C257-B257)</f>
        <v>N$LEDR86</v>
      </c>
      <c r="E257" t="str">
        <f>RIGHT(D257,LEN(D257)-LEN("N$LED"))</f>
        <v>R86</v>
      </c>
      <c r="F257" t="str">
        <f>RIGHT(E257,LEN(E257)-1)</f>
        <v>86</v>
      </c>
      <c r="G257" t="str">
        <f>LEFT(E257,1)</f>
        <v>R</v>
      </c>
    </row>
    <row r="258" spans="1:7" x14ac:dyDescent="0.25">
      <c r="A258" t="s">
        <v>254</v>
      </c>
      <c r="B258">
        <f>SEARCH("N$LED",A258)</f>
        <v>16</v>
      </c>
      <c r="C258">
        <f>SEARCH(CHAR(34)&amp;"&gt;",A258)</f>
        <v>24</v>
      </c>
      <c r="D258" t="str">
        <f>MID(A258,B258,C258-B258)</f>
        <v>N$LEDG86</v>
      </c>
      <c r="E258" t="str">
        <f>RIGHT(D258,LEN(D258)-LEN("N$LED"))</f>
        <v>G86</v>
      </c>
      <c r="F258" t="str">
        <f>RIGHT(E258,LEN(E258)-1)</f>
        <v>86</v>
      </c>
      <c r="G258" t="str">
        <f>LEFT(E258,1)</f>
        <v>G</v>
      </c>
    </row>
    <row r="259" spans="1:7" x14ac:dyDescent="0.25">
      <c r="A259" t="s">
        <v>270</v>
      </c>
      <c r="B259">
        <f>SEARCH("N$LED",A259)</f>
        <v>16</v>
      </c>
      <c r="C259">
        <f>SEARCH(CHAR(34)&amp;"&gt;",A259)</f>
        <v>24</v>
      </c>
      <c r="D259" t="str">
        <f>MID(A259,B259,C259-B259)</f>
        <v>N$LEDB87</v>
      </c>
      <c r="E259" t="str">
        <f>RIGHT(D259,LEN(D259)-LEN("N$LED"))</f>
        <v>B87</v>
      </c>
      <c r="F259" t="str">
        <f>RIGHT(E259,LEN(E259)-1)</f>
        <v>87</v>
      </c>
      <c r="G259" t="str">
        <f>LEFT(E259,1)</f>
        <v>B</v>
      </c>
    </row>
    <row r="260" spans="1:7" x14ac:dyDescent="0.25">
      <c r="A260" t="s">
        <v>271</v>
      </c>
      <c r="B260">
        <f>SEARCH("N$LED",A260)</f>
        <v>16</v>
      </c>
      <c r="C260">
        <f>SEARCH(CHAR(34)&amp;"&gt;",A260)</f>
        <v>24</v>
      </c>
      <c r="D260" t="str">
        <f>MID(A260,B260,C260-B260)</f>
        <v>N$LEDR87</v>
      </c>
      <c r="E260" t="str">
        <f>RIGHT(D260,LEN(D260)-LEN("N$LED"))</f>
        <v>R87</v>
      </c>
      <c r="F260" t="str">
        <f>RIGHT(E260,LEN(E260)-1)</f>
        <v>87</v>
      </c>
      <c r="G260" t="str">
        <f>LEFT(E260,1)</f>
        <v>R</v>
      </c>
    </row>
    <row r="261" spans="1:7" x14ac:dyDescent="0.25">
      <c r="A261" t="s">
        <v>272</v>
      </c>
      <c r="B261">
        <f>SEARCH("N$LED",A261)</f>
        <v>16</v>
      </c>
      <c r="C261">
        <f>SEARCH(CHAR(34)&amp;"&gt;",A261)</f>
        <v>24</v>
      </c>
      <c r="D261" t="str">
        <f>MID(A261,B261,C261-B261)</f>
        <v>N$LEDG87</v>
      </c>
      <c r="E261" t="str">
        <f>RIGHT(D261,LEN(D261)-LEN("N$LED"))</f>
        <v>G87</v>
      </c>
      <c r="F261" t="str">
        <f>RIGHT(E261,LEN(E261)-1)</f>
        <v>87</v>
      </c>
      <c r="G261" t="str">
        <f>LEFT(E261,1)</f>
        <v>G</v>
      </c>
    </row>
    <row r="262" spans="1:7" x14ac:dyDescent="0.25">
      <c r="A262" t="s">
        <v>267</v>
      </c>
      <c r="B262">
        <f>SEARCH("N$LED",A262)</f>
        <v>16</v>
      </c>
      <c r="C262">
        <f>SEARCH(CHAR(34)&amp;"&gt;",A262)</f>
        <v>24</v>
      </c>
      <c r="D262" t="str">
        <f>MID(A262,B262,C262-B262)</f>
        <v>N$LEDB88</v>
      </c>
      <c r="E262" t="str">
        <f>RIGHT(D262,LEN(D262)-LEN("N$LED"))</f>
        <v>B88</v>
      </c>
      <c r="F262" t="str">
        <f>RIGHT(E262,LEN(E262)-1)</f>
        <v>88</v>
      </c>
      <c r="G262" t="str">
        <f>LEFT(E262,1)</f>
        <v>B</v>
      </c>
    </row>
    <row r="263" spans="1:7" x14ac:dyDescent="0.25">
      <c r="A263" t="s">
        <v>268</v>
      </c>
      <c r="B263">
        <f>SEARCH("N$LED",A263)</f>
        <v>16</v>
      </c>
      <c r="C263">
        <f>SEARCH(CHAR(34)&amp;"&gt;",A263)</f>
        <v>24</v>
      </c>
      <c r="D263" t="str">
        <f>MID(A263,B263,C263-B263)</f>
        <v>N$LEDR88</v>
      </c>
      <c r="E263" t="str">
        <f>RIGHT(D263,LEN(D263)-LEN("N$LED"))</f>
        <v>R88</v>
      </c>
      <c r="F263" t="str">
        <f>RIGHT(E263,LEN(E263)-1)</f>
        <v>88</v>
      </c>
      <c r="G263" t="str">
        <f>LEFT(E263,1)</f>
        <v>R</v>
      </c>
    </row>
    <row r="264" spans="1:7" x14ac:dyDescent="0.25">
      <c r="A264" t="s">
        <v>269</v>
      </c>
      <c r="B264">
        <f>SEARCH("N$LED",A264)</f>
        <v>16</v>
      </c>
      <c r="C264">
        <f>SEARCH(CHAR(34)&amp;"&gt;",A264)</f>
        <v>24</v>
      </c>
      <c r="D264" t="str">
        <f>MID(A264,B264,C264-B264)</f>
        <v>N$LEDG88</v>
      </c>
      <c r="E264" t="str">
        <f>RIGHT(D264,LEN(D264)-LEN("N$LED"))</f>
        <v>G88</v>
      </c>
      <c r="F264" t="str">
        <f>RIGHT(E264,LEN(E264)-1)</f>
        <v>88</v>
      </c>
      <c r="G264" t="str">
        <f>LEFT(E264,1)</f>
        <v>G</v>
      </c>
    </row>
    <row r="265" spans="1:7" x14ac:dyDescent="0.25">
      <c r="A265" t="s">
        <v>249</v>
      </c>
      <c r="B265">
        <f>SEARCH("N$LED",A265)</f>
        <v>16</v>
      </c>
      <c r="C265">
        <f>SEARCH(CHAR(34)&amp;"&gt;",A265)</f>
        <v>24</v>
      </c>
      <c r="D265" t="str">
        <f>MID(A265,B265,C265-B265)</f>
        <v>N$LEDB89</v>
      </c>
      <c r="E265" t="str">
        <f>RIGHT(D265,LEN(D265)-LEN("N$LED"))</f>
        <v>B89</v>
      </c>
      <c r="F265" t="str">
        <f>RIGHT(E265,LEN(E265)-1)</f>
        <v>89</v>
      </c>
      <c r="G265" t="str">
        <f>LEFT(E265,1)</f>
        <v>B</v>
      </c>
    </row>
    <row r="266" spans="1:7" x14ac:dyDescent="0.25">
      <c r="A266" t="s">
        <v>250</v>
      </c>
      <c r="B266">
        <f>SEARCH("N$LED",A266)</f>
        <v>16</v>
      </c>
      <c r="C266">
        <f>SEARCH(CHAR(34)&amp;"&gt;",A266)</f>
        <v>24</v>
      </c>
      <c r="D266" t="str">
        <f>MID(A266,B266,C266-B266)</f>
        <v>N$LEDR89</v>
      </c>
      <c r="E266" t="str">
        <f>RIGHT(D266,LEN(D266)-LEN("N$LED"))</f>
        <v>R89</v>
      </c>
      <c r="F266" t="str">
        <f>RIGHT(E266,LEN(E266)-1)</f>
        <v>89</v>
      </c>
      <c r="G266" t="str">
        <f>LEFT(E266,1)</f>
        <v>R</v>
      </c>
    </row>
    <row r="267" spans="1:7" x14ac:dyDescent="0.25">
      <c r="A267" t="s">
        <v>251</v>
      </c>
      <c r="B267">
        <f>SEARCH("N$LED",A267)</f>
        <v>16</v>
      </c>
      <c r="C267">
        <f>SEARCH(CHAR(34)&amp;"&gt;",A267)</f>
        <v>24</v>
      </c>
      <c r="D267" t="str">
        <f>MID(A267,B267,C267-B267)</f>
        <v>N$LEDG89</v>
      </c>
      <c r="E267" t="str">
        <f>RIGHT(D267,LEN(D267)-LEN("N$LED"))</f>
        <v>G89</v>
      </c>
      <c r="F267" t="str">
        <f>RIGHT(E267,LEN(E267)-1)</f>
        <v>89</v>
      </c>
      <c r="G267" t="str">
        <f>LEFT(E267,1)</f>
        <v>G</v>
      </c>
    </row>
    <row r="268" spans="1:7" x14ac:dyDescent="0.25">
      <c r="A268" t="s">
        <v>246</v>
      </c>
      <c r="B268">
        <f>SEARCH("N$LED",A268)</f>
        <v>16</v>
      </c>
      <c r="C268">
        <f>SEARCH(CHAR(34)&amp;"&gt;",A268)</f>
        <v>24</v>
      </c>
      <c r="D268" t="str">
        <f>MID(A268,B268,C268-B268)</f>
        <v>N$LEDB90</v>
      </c>
      <c r="E268" t="str">
        <f>RIGHT(D268,LEN(D268)-LEN("N$LED"))</f>
        <v>B90</v>
      </c>
      <c r="F268" t="str">
        <f>RIGHT(E268,LEN(E268)-1)</f>
        <v>90</v>
      </c>
      <c r="G268" t="str">
        <f>LEFT(E268,1)</f>
        <v>B</v>
      </c>
    </row>
    <row r="269" spans="1:7" x14ac:dyDescent="0.25">
      <c r="A269" t="s">
        <v>247</v>
      </c>
      <c r="B269">
        <f>SEARCH("N$LED",A269)</f>
        <v>16</v>
      </c>
      <c r="C269">
        <f>SEARCH(CHAR(34)&amp;"&gt;",A269)</f>
        <v>24</v>
      </c>
      <c r="D269" t="str">
        <f>MID(A269,B269,C269-B269)</f>
        <v>N$LEDR90</v>
      </c>
      <c r="E269" t="str">
        <f>RIGHT(D269,LEN(D269)-LEN("N$LED"))</f>
        <v>R90</v>
      </c>
      <c r="F269" t="str">
        <f>RIGHT(E269,LEN(E269)-1)</f>
        <v>90</v>
      </c>
      <c r="G269" t="str">
        <f>LEFT(E269,1)</f>
        <v>R</v>
      </c>
    </row>
    <row r="270" spans="1:7" x14ac:dyDescent="0.25">
      <c r="A270" t="s">
        <v>248</v>
      </c>
      <c r="B270">
        <f>SEARCH("N$LED",A270)</f>
        <v>16</v>
      </c>
      <c r="C270">
        <f>SEARCH(CHAR(34)&amp;"&gt;",A270)</f>
        <v>24</v>
      </c>
      <c r="D270" t="str">
        <f>MID(A270,B270,C270-B270)</f>
        <v>N$LEDG90</v>
      </c>
      <c r="E270" t="str">
        <f>RIGHT(D270,LEN(D270)-LEN("N$LED"))</f>
        <v>G90</v>
      </c>
      <c r="F270" t="str">
        <f>RIGHT(E270,LEN(E270)-1)</f>
        <v>90</v>
      </c>
      <c r="G270" t="str">
        <f>LEFT(E270,1)</f>
        <v>G</v>
      </c>
    </row>
    <row r="271" spans="1:7" x14ac:dyDescent="0.25">
      <c r="A271" t="s">
        <v>264</v>
      </c>
      <c r="B271">
        <f>SEARCH("N$LED",A271)</f>
        <v>16</v>
      </c>
      <c r="C271">
        <f>SEARCH(CHAR(34)&amp;"&gt;",A271)</f>
        <v>24</v>
      </c>
      <c r="D271" t="str">
        <f>MID(A271,B271,C271-B271)</f>
        <v>N$LEDB91</v>
      </c>
      <c r="E271" t="str">
        <f>RIGHT(D271,LEN(D271)-LEN("N$LED"))</f>
        <v>B91</v>
      </c>
      <c r="F271" t="str">
        <f>RIGHT(E271,LEN(E271)-1)</f>
        <v>91</v>
      </c>
      <c r="G271" t="str">
        <f>LEFT(E271,1)</f>
        <v>B</v>
      </c>
    </row>
    <row r="272" spans="1:7" x14ac:dyDescent="0.25">
      <c r="A272" t="s">
        <v>265</v>
      </c>
      <c r="B272">
        <f>SEARCH("N$LED",A272)</f>
        <v>16</v>
      </c>
      <c r="C272">
        <f>SEARCH(CHAR(34)&amp;"&gt;",A272)</f>
        <v>24</v>
      </c>
      <c r="D272" t="str">
        <f>MID(A272,B272,C272-B272)</f>
        <v>N$LEDR91</v>
      </c>
      <c r="E272" t="str">
        <f>RIGHT(D272,LEN(D272)-LEN("N$LED"))</f>
        <v>R91</v>
      </c>
      <c r="F272" t="str">
        <f>RIGHT(E272,LEN(E272)-1)</f>
        <v>91</v>
      </c>
      <c r="G272" t="str">
        <f>LEFT(E272,1)</f>
        <v>R</v>
      </c>
    </row>
    <row r="273" spans="1:7" x14ac:dyDescent="0.25">
      <c r="A273" t="s">
        <v>266</v>
      </c>
      <c r="B273">
        <f>SEARCH("N$LED",A273)</f>
        <v>16</v>
      </c>
      <c r="C273">
        <f>SEARCH(CHAR(34)&amp;"&gt;",A273)</f>
        <v>24</v>
      </c>
      <c r="D273" t="str">
        <f>MID(A273,B273,C273-B273)</f>
        <v>N$LEDG91</v>
      </c>
      <c r="E273" t="str">
        <f>RIGHT(D273,LEN(D273)-LEN("N$LED"))</f>
        <v>G91</v>
      </c>
      <c r="F273" t="str">
        <f>RIGHT(E273,LEN(E273)-1)</f>
        <v>91</v>
      </c>
      <c r="G273" t="str">
        <f>LEFT(E273,1)</f>
        <v>G</v>
      </c>
    </row>
    <row r="274" spans="1:7" x14ac:dyDescent="0.25">
      <c r="A274" t="s">
        <v>261</v>
      </c>
      <c r="B274">
        <f>SEARCH("N$LED",A274)</f>
        <v>16</v>
      </c>
      <c r="C274">
        <f>SEARCH(CHAR(34)&amp;"&gt;",A274)</f>
        <v>24</v>
      </c>
      <c r="D274" t="str">
        <f>MID(A274,B274,C274-B274)</f>
        <v>N$LEDB92</v>
      </c>
      <c r="E274" t="str">
        <f>RIGHT(D274,LEN(D274)-LEN("N$LED"))</f>
        <v>B92</v>
      </c>
      <c r="F274" t="str">
        <f>RIGHT(E274,LEN(E274)-1)</f>
        <v>92</v>
      </c>
      <c r="G274" t="str">
        <f>LEFT(E274,1)</f>
        <v>B</v>
      </c>
    </row>
    <row r="275" spans="1:7" x14ac:dyDescent="0.25">
      <c r="A275" t="s">
        <v>262</v>
      </c>
      <c r="B275">
        <f>SEARCH("N$LED",A275)</f>
        <v>16</v>
      </c>
      <c r="C275">
        <f>SEARCH(CHAR(34)&amp;"&gt;",A275)</f>
        <v>24</v>
      </c>
      <c r="D275" t="str">
        <f>MID(A275,B275,C275-B275)</f>
        <v>N$LEDR92</v>
      </c>
      <c r="E275" t="str">
        <f>RIGHT(D275,LEN(D275)-LEN("N$LED"))</f>
        <v>R92</v>
      </c>
      <c r="F275" t="str">
        <f>RIGHT(E275,LEN(E275)-1)</f>
        <v>92</v>
      </c>
      <c r="G275" t="str">
        <f>LEFT(E275,1)</f>
        <v>R</v>
      </c>
    </row>
    <row r="276" spans="1:7" x14ac:dyDescent="0.25">
      <c r="A276" t="s">
        <v>263</v>
      </c>
      <c r="B276">
        <f>SEARCH("N$LED",A276)</f>
        <v>16</v>
      </c>
      <c r="C276">
        <f>SEARCH(CHAR(34)&amp;"&gt;",A276)</f>
        <v>24</v>
      </c>
      <c r="D276" t="str">
        <f>MID(A276,B276,C276-B276)</f>
        <v>N$LEDG92</v>
      </c>
      <c r="E276" t="str">
        <f>RIGHT(D276,LEN(D276)-LEN("N$LED"))</f>
        <v>G92</v>
      </c>
      <c r="F276" t="str">
        <f>RIGHT(E276,LEN(E276)-1)</f>
        <v>92</v>
      </c>
      <c r="G276" t="str">
        <f>LEFT(E276,1)</f>
        <v>G</v>
      </c>
    </row>
    <row r="277" spans="1:7" x14ac:dyDescent="0.25">
      <c r="A277" t="s">
        <v>242</v>
      </c>
      <c r="B277">
        <f>SEARCH("N$LED",A277)</f>
        <v>16</v>
      </c>
      <c r="C277">
        <f>SEARCH(CHAR(34)&amp;"&gt;",A277)</f>
        <v>24</v>
      </c>
      <c r="D277" t="str">
        <f>MID(A277,B277,C277-B277)</f>
        <v>N$LEDB93</v>
      </c>
      <c r="E277" t="str">
        <f>RIGHT(D277,LEN(D277)-LEN("N$LED"))</f>
        <v>B93</v>
      </c>
      <c r="F277" t="str">
        <f>RIGHT(E277,LEN(E277)-1)</f>
        <v>93</v>
      </c>
      <c r="G277" t="str">
        <f>LEFT(E277,1)</f>
        <v>B</v>
      </c>
    </row>
    <row r="278" spans="1:7" x14ac:dyDescent="0.25">
      <c r="A278" t="s">
        <v>241</v>
      </c>
      <c r="B278">
        <f>SEARCH("N$LED",A278)</f>
        <v>16</v>
      </c>
      <c r="C278">
        <f>SEARCH(CHAR(34)&amp;"&gt;",A278)</f>
        <v>24</v>
      </c>
      <c r="D278" t="str">
        <f>MID(A278,B278,C278-B278)</f>
        <v>N$LEDR93</v>
      </c>
      <c r="E278" t="str">
        <f>RIGHT(D278,LEN(D278)-LEN("N$LED"))</f>
        <v>R93</v>
      </c>
      <c r="F278" t="str">
        <f>RIGHT(E278,LEN(E278)-1)</f>
        <v>93</v>
      </c>
      <c r="G278" t="str">
        <f>LEFT(E278,1)</f>
        <v>R</v>
      </c>
    </row>
    <row r="279" spans="1:7" x14ac:dyDescent="0.25">
      <c r="A279" t="s">
        <v>240</v>
      </c>
      <c r="B279">
        <f>SEARCH("N$LED",A279)</f>
        <v>16</v>
      </c>
      <c r="C279">
        <f>SEARCH(CHAR(34)&amp;"&gt;",A279)</f>
        <v>24</v>
      </c>
      <c r="D279" t="str">
        <f>MID(A279,B279,C279-B279)</f>
        <v>N$LEDG93</v>
      </c>
      <c r="E279" t="str">
        <f>RIGHT(D279,LEN(D279)-LEN("N$LED"))</f>
        <v>G93</v>
      </c>
      <c r="F279" t="str">
        <f>RIGHT(E279,LEN(E279)-1)</f>
        <v>93</v>
      </c>
      <c r="G279" t="str">
        <f>LEFT(E279,1)</f>
        <v>G</v>
      </c>
    </row>
    <row r="280" spans="1:7" x14ac:dyDescent="0.25">
      <c r="A280" t="s">
        <v>245</v>
      </c>
      <c r="B280">
        <f>SEARCH("N$LED",A280)</f>
        <v>16</v>
      </c>
      <c r="C280">
        <f>SEARCH(CHAR(34)&amp;"&gt;",A280)</f>
        <v>24</v>
      </c>
      <c r="D280" t="str">
        <f>MID(A280,B280,C280-B280)</f>
        <v>N$LEDB94</v>
      </c>
      <c r="E280" t="str">
        <f>RIGHT(D280,LEN(D280)-LEN("N$LED"))</f>
        <v>B94</v>
      </c>
      <c r="F280" t="str">
        <f>RIGHT(E280,LEN(E280)-1)</f>
        <v>94</v>
      </c>
      <c r="G280" t="str">
        <f>LEFT(E280,1)</f>
        <v>B</v>
      </c>
    </row>
    <row r="281" spans="1:7" x14ac:dyDescent="0.25">
      <c r="A281" t="s">
        <v>244</v>
      </c>
      <c r="B281">
        <f>SEARCH("N$LED",A281)</f>
        <v>16</v>
      </c>
      <c r="C281">
        <f>SEARCH(CHAR(34)&amp;"&gt;",A281)</f>
        <v>24</v>
      </c>
      <c r="D281" t="str">
        <f>MID(A281,B281,C281-B281)</f>
        <v>N$LEDR94</v>
      </c>
      <c r="E281" t="str">
        <f>RIGHT(D281,LEN(D281)-LEN("N$LED"))</f>
        <v>R94</v>
      </c>
      <c r="F281" t="str">
        <f>RIGHT(E281,LEN(E281)-1)</f>
        <v>94</v>
      </c>
      <c r="G281" t="str">
        <f>LEFT(E281,1)</f>
        <v>R</v>
      </c>
    </row>
    <row r="282" spans="1:7" x14ac:dyDescent="0.25">
      <c r="A282" t="s">
        <v>243</v>
      </c>
      <c r="B282">
        <f>SEARCH("N$LED",A282)</f>
        <v>16</v>
      </c>
      <c r="C282">
        <f>SEARCH(CHAR(34)&amp;"&gt;",A282)</f>
        <v>24</v>
      </c>
      <c r="D282" t="str">
        <f>MID(A282,B282,C282-B282)</f>
        <v>N$LEDG94</v>
      </c>
      <c r="E282" t="str">
        <f>RIGHT(D282,LEN(D282)-LEN("N$LED"))</f>
        <v>G94</v>
      </c>
      <c r="F282" t="str">
        <f>RIGHT(E282,LEN(E282)-1)</f>
        <v>94</v>
      </c>
      <c r="G282" t="str">
        <f>LEFT(E282,1)</f>
        <v>G</v>
      </c>
    </row>
    <row r="283" spans="1:7" x14ac:dyDescent="0.25">
      <c r="A283" t="s">
        <v>258</v>
      </c>
      <c r="B283">
        <f>SEARCH("N$LED",A283)</f>
        <v>16</v>
      </c>
      <c r="C283">
        <f>SEARCH(CHAR(34)&amp;"&gt;",A283)</f>
        <v>24</v>
      </c>
      <c r="D283" t="str">
        <f>MID(A283,B283,C283-B283)</f>
        <v>N$LEDB95</v>
      </c>
      <c r="E283" t="str">
        <f>RIGHT(D283,LEN(D283)-LEN("N$LED"))</f>
        <v>B95</v>
      </c>
      <c r="F283" t="str">
        <f>RIGHT(E283,LEN(E283)-1)</f>
        <v>95</v>
      </c>
      <c r="G283" t="str">
        <f>LEFT(E283,1)</f>
        <v>B</v>
      </c>
    </row>
    <row r="284" spans="1:7" x14ac:dyDescent="0.25">
      <c r="A284" t="s">
        <v>259</v>
      </c>
      <c r="B284">
        <f>SEARCH("N$LED",A284)</f>
        <v>16</v>
      </c>
      <c r="C284">
        <f>SEARCH(CHAR(34)&amp;"&gt;",A284)</f>
        <v>24</v>
      </c>
      <c r="D284" t="str">
        <f>MID(A284,B284,C284-B284)</f>
        <v>N$LEDR95</v>
      </c>
      <c r="E284" t="str">
        <f>RIGHT(D284,LEN(D284)-LEN("N$LED"))</f>
        <v>R95</v>
      </c>
      <c r="F284" t="str">
        <f>RIGHT(E284,LEN(E284)-1)</f>
        <v>95</v>
      </c>
      <c r="G284" t="str">
        <f>LEFT(E284,1)</f>
        <v>R</v>
      </c>
    </row>
    <row r="285" spans="1:7" x14ac:dyDescent="0.25">
      <c r="A285" t="s">
        <v>260</v>
      </c>
      <c r="B285">
        <f>SEARCH("N$LED",A285)</f>
        <v>16</v>
      </c>
      <c r="C285">
        <f>SEARCH(CHAR(34)&amp;"&gt;",A285)</f>
        <v>24</v>
      </c>
      <c r="D285" t="str">
        <f>MID(A285,B285,C285-B285)</f>
        <v>N$LEDG95</v>
      </c>
      <c r="E285" t="str">
        <f>RIGHT(D285,LEN(D285)-LEN("N$LED"))</f>
        <v>G95</v>
      </c>
      <c r="F285" t="str">
        <f>RIGHT(E285,LEN(E285)-1)</f>
        <v>95</v>
      </c>
      <c r="G285" t="str">
        <f>LEFT(E285,1)</f>
        <v>G</v>
      </c>
    </row>
    <row r="286" spans="1:7" x14ac:dyDescent="0.25">
      <c r="A286" t="s">
        <v>255</v>
      </c>
      <c r="B286">
        <f>SEARCH("N$LED",A286)</f>
        <v>16</v>
      </c>
      <c r="C286">
        <f>SEARCH(CHAR(34)&amp;"&gt;",A286)</f>
        <v>24</v>
      </c>
      <c r="D286" t="str">
        <f>MID(A286,B286,C286-B286)</f>
        <v>N$LEDB96</v>
      </c>
      <c r="E286" t="str">
        <f>RIGHT(D286,LEN(D286)-LEN("N$LED"))</f>
        <v>B96</v>
      </c>
      <c r="F286" t="str">
        <f>RIGHT(E286,LEN(E286)-1)</f>
        <v>96</v>
      </c>
      <c r="G286" t="str">
        <f>LEFT(E286,1)</f>
        <v>B</v>
      </c>
    </row>
    <row r="287" spans="1:7" x14ac:dyDescent="0.25">
      <c r="A287" t="s">
        <v>256</v>
      </c>
      <c r="B287">
        <f>SEARCH("N$LED",A287)</f>
        <v>16</v>
      </c>
      <c r="C287">
        <f>SEARCH(CHAR(34)&amp;"&gt;",A287)</f>
        <v>24</v>
      </c>
      <c r="D287" t="str">
        <f>MID(A287,B287,C287-B287)</f>
        <v>N$LEDR96</v>
      </c>
      <c r="E287" t="str">
        <f>RIGHT(D287,LEN(D287)-LEN("N$LED"))</f>
        <v>R96</v>
      </c>
      <c r="F287" t="str">
        <f>RIGHT(E287,LEN(E287)-1)</f>
        <v>96</v>
      </c>
      <c r="G287" t="str">
        <f>LEFT(E287,1)</f>
        <v>R</v>
      </c>
    </row>
    <row r="288" spans="1:7" x14ac:dyDescent="0.25">
      <c r="A288" t="s">
        <v>257</v>
      </c>
      <c r="B288">
        <f>SEARCH("N$LED",A288)</f>
        <v>16</v>
      </c>
      <c r="C288">
        <f>SEARCH(CHAR(34)&amp;"&gt;",A288)</f>
        <v>24</v>
      </c>
      <c r="D288" t="str">
        <f>MID(A288,B288,C288-B288)</f>
        <v>N$LEDG96</v>
      </c>
      <c r="E288" t="str">
        <f>RIGHT(D288,LEN(D288)-LEN("N$LED"))</f>
        <v>G96</v>
      </c>
      <c r="F288" t="str">
        <f>RIGHT(E288,LEN(E288)-1)</f>
        <v>96</v>
      </c>
      <c r="G288" t="str">
        <f>LEFT(E288,1)</f>
        <v>G</v>
      </c>
    </row>
    <row r="289" spans="1:7" x14ac:dyDescent="0.25">
      <c r="A289" t="s">
        <v>333</v>
      </c>
      <c r="B289">
        <f>SEARCH("N$LED",A289)</f>
        <v>16</v>
      </c>
      <c r="C289">
        <f>SEARCH(CHAR(34)&amp;"&gt;",A289)</f>
        <v>24</v>
      </c>
      <c r="D289" t="str">
        <f>MID(A289,B289,C289-B289)</f>
        <v>N$LEDB97</v>
      </c>
      <c r="E289" t="str">
        <f>RIGHT(D289,LEN(D289)-LEN("N$LED"))</f>
        <v>B97</v>
      </c>
      <c r="F289" t="str">
        <f>RIGHT(E289,LEN(E289)-1)</f>
        <v>97</v>
      </c>
      <c r="G289" t="str">
        <f>LEFT(E289,1)</f>
        <v>B</v>
      </c>
    </row>
    <row r="290" spans="1:7" x14ac:dyDescent="0.25">
      <c r="A290" t="s">
        <v>334</v>
      </c>
      <c r="B290">
        <f>SEARCH("N$LED",A290)</f>
        <v>16</v>
      </c>
      <c r="C290">
        <f>SEARCH(CHAR(34)&amp;"&gt;",A290)</f>
        <v>24</v>
      </c>
      <c r="D290" t="str">
        <f>MID(A290,B290,C290-B290)</f>
        <v>N$LEDR97</v>
      </c>
      <c r="E290" t="str">
        <f>RIGHT(D290,LEN(D290)-LEN("N$LED"))</f>
        <v>R97</v>
      </c>
      <c r="F290" t="str">
        <f>RIGHT(E290,LEN(E290)-1)</f>
        <v>97</v>
      </c>
      <c r="G290" t="str">
        <f>LEFT(E290,1)</f>
        <v>R</v>
      </c>
    </row>
    <row r="291" spans="1:7" x14ac:dyDescent="0.25">
      <c r="A291" t="s">
        <v>335</v>
      </c>
      <c r="B291">
        <f>SEARCH("N$LED",A291)</f>
        <v>16</v>
      </c>
      <c r="C291">
        <f>SEARCH(CHAR(34)&amp;"&gt;",A291)</f>
        <v>24</v>
      </c>
      <c r="D291" t="str">
        <f>MID(A291,B291,C291-B291)</f>
        <v>N$LEDG97</v>
      </c>
      <c r="E291" t="str">
        <f>RIGHT(D291,LEN(D291)-LEN("N$LED"))</f>
        <v>G97</v>
      </c>
      <c r="F291" t="str">
        <f>RIGHT(E291,LEN(E291)-1)</f>
        <v>97</v>
      </c>
      <c r="G291" t="str">
        <f>LEFT(E291,1)</f>
        <v>G</v>
      </c>
    </row>
    <row r="292" spans="1:7" x14ac:dyDescent="0.25">
      <c r="A292" t="s">
        <v>330</v>
      </c>
      <c r="B292">
        <f>SEARCH("N$LED",A292)</f>
        <v>16</v>
      </c>
      <c r="C292">
        <f>SEARCH(CHAR(34)&amp;"&gt;",A292)</f>
        <v>24</v>
      </c>
      <c r="D292" t="str">
        <f>MID(A292,B292,C292-B292)</f>
        <v>N$LEDB98</v>
      </c>
      <c r="E292" t="str">
        <f>RIGHT(D292,LEN(D292)-LEN("N$LED"))</f>
        <v>B98</v>
      </c>
      <c r="F292" t="str">
        <f>RIGHT(E292,LEN(E292)-1)</f>
        <v>98</v>
      </c>
      <c r="G292" t="str">
        <f>LEFT(E292,1)</f>
        <v>B</v>
      </c>
    </row>
    <row r="293" spans="1:7" x14ac:dyDescent="0.25">
      <c r="A293" t="s">
        <v>331</v>
      </c>
      <c r="B293">
        <f>SEARCH("N$LED",A293)</f>
        <v>16</v>
      </c>
      <c r="C293">
        <f>SEARCH(CHAR(34)&amp;"&gt;",A293)</f>
        <v>24</v>
      </c>
      <c r="D293" t="str">
        <f>MID(A293,B293,C293-B293)</f>
        <v>N$LEDR98</v>
      </c>
      <c r="E293" t="str">
        <f>RIGHT(D293,LEN(D293)-LEN("N$LED"))</f>
        <v>R98</v>
      </c>
      <c r="F293" t="str">
        <f>RIGHT(E293,LEN(E293)-1)</f>
        <v>98</v>
      </c>
      <c r="G293" t="str">
        <f>LEFT(E293,1)</f>
        <v>R</v>
      </c>
    </row>
    <row r="294" spans="1:7" x14ac:dyDescent="0.25">
      <c r="A294" t="s">
        <v>332</v>
      </c>
      <c r="B294">
        <f>SEARCH("N$LED",A294)</f>
        <v>16</v>
      </c>
      <c r="C294">
        <f>SEARCH(CHAR(34)&amp;"&gt;",A294)</f>
        <v>24</v>
      </c>
      <c r="D294" t="str">
        <f>MID(A294,B294,C294-B294)</f>
        <v>N$LEDG98</v>
      </c>
      <c r="E294" t="str">
        <f>RIGHT(D294,LEN(D294)-LEN("N$LED"))</f>
        <v>G98</v>
      </c>
      <c r="F294" t="str">
        <f>RIGHT(E294,LEN(E294)-1)</f>
        <v>98</v>
      </c>
      <c r="G294" t="str">
        <f>LEFT(E294,1)</f>
        <v>G</v>
      </c>
    </row>
    <row r="295" spans="1:7" x14ac:dyDescent="0.25">
      <c r="A295" t="s">
        <v>324</v>
      </c>
      <c r="B295">
        <f>SEARCH("N$LED",A295)</f>
        <v>16</v>
      </c>
      <c r="C295">
        <f>SEARCH(CHAR(34)&amp;"&gt;",A295)</f>
        <v>24</v>
      </c>
      <c r="D295" t="str">
        <f>MID(A295,B295,C295-B295)</f>
        <v>N$LEDB99</v>
      </c>
      <c r="E295" t="str">
        <f>RIGHT(D295,LEN(D295)-LEN("N$LED"))</f>
        <v>B99</v>
      </c>
      <c r="F295" t="str">
        <f>RIGHT(E295,LEN(E295)-1)</f>
        <v>99</v>
      </c>
      <c r="G295" t="str">
        <f>LEFT(E295,1)</f>
        <v>B</v>
      </c>
    </row>
    <row r="296" spans="1:7" x14ac:dyDescent="0.25">
      <c r="A296" t="s">
        <v>325</v>
      </c>
      <c r="B296">
        <f>SEARCH("N$LED",A296)</f>
        <v>16</v>
      </c>
      <c r="C296">
        <f>SEARCH(CHAR(34)&amp;"&gt;",A296)</f>
        <v>24</v>
      </c>
      <c r="D296" t="str">
        <f>MID(A296,B296,C296-B296)</f>
        <v>N$LEDR99</v>
      </c>
      <c r="E296" t="str">
        <f>RIGHT(D296,LEN(D296)-LEN("N$LED"))</f>
        <v>R99</v>
      </c>
      <c r="F296" t="str">
        <f>RIGHT(E296,LEN(E296)-1)</f>
        <v>99</v>
      </c>
      <c r="G296" t="str">
        <f>LEFT(E296,1)</f>
        <v>R</v>
      </c>
    </row>
    <row r="297" spans="1:7" x14ac:dyDescent="0.25">
      <c r="A297" t="s">
        <v>326</v>
      </c>
      <c r="B297">
        <f>SEARCH("N$LED",A297)</f>
        <v>16</v>
      </c>
      <c r="C297">
        <f>SEARCH(CHAR(34)&amp;"&gt;",A297)</f>
        <v>24</v>
      </c>
      <c r="D297" t="str">
        <f>MID(A297,B297,C297-B297)</f>
        <v>N$LEDG99</v>
      </c>
      <c r="E297" t="str">
        <f>RIGHT(D297,LEN(D297)-LEN("N$LED"))</f>
        <v>G99</v>
      </c>
      <c r="F297" t="str">
        <f>RIGHT(E297,LEN(E297)-1)</f>
        <v>99</v>
      </c>
      <c r="G297" t="str">
        <f>LEFT(E297,1)</f>
        <v>G</v>
      </c>
    </row>
    <row r="298" spans="1:7" x14ac:dyDescent="0.25">
      <c r="A298" t="s">
        <v>321</v>
      </c>
      <c r="B298">
        <f>SEARCH("N$LED",A298)</f>
        <v>16</v>
      </c>
      <c r="C298">
        <f>SEARCH(CHAR(34)&amp;"&gt;",A298)</f>
        <v>25</v>
      </c>
      <c r="D298" t="str">
        <f>MID(A298,B298,C298-B298)</f>
        <v>N$LEDB100</v>
      </c>
      <c r="E298" t="str">
        <f>RIGHT(D298,LEN(D298)-LEN("N$LED"))</f>
        <v>B100</v>
      </c>
      <c r="F298" t="str">
        <f>RIGHT(E298,LEN(E298)-1)</f>
        <v>100</v>
      </c>
      <c r="G298" t="str">
        <f>LEFT(E298,1)</f>
        <v>B</v>
      </c>
    </row>
    <row r="299" spans="1:7" x14ac:dyDescent="0.25">
      <c r="A299" t="s">
        <v>322</v>
      </c>
      <c r="B299">
        <f>SEARCH("N$LED",A299)</f>
        <v>16</v>
      </c>
      <c r="C299">
        <f>SEARCH(CHAR(34)&amp;"&gt;",A299)</f>
        <v>25</v>
      </c>
      <c r="D299" t="str">
        <f>MID(A299,B299,C299-B299)</f>
        <v>N$LEDR100</v>
      </c>
      <c r="E299" t="str">
        <f>RIGHT(D299,LEN(D299)-LEN("N$LED"))</f>
        <v>R100</v>
      </c>
      <c r="F299" t="str">
        <f>RIGHT(E299,LEN(E299)-1)</f>
        <v>100</v>
      </c>
      <c r="G299" t="str">
        <f>LEFT(E299,1)</f>
        <v>R</v>
      </c>
    </row>
    <row r="300" spans="1:7" x14ac:dyDescent="0.25">
      <c r="A300" t="s">
        <v>323</v>
      </c>
      <c r="B300">
        <f>SEARCH("N$LED",A300)</f>
        <v>16</v>
      </c>
      <c r="C300">
        <f>SEARCH(CHAR(34)&amp;"&gt;",A300)</f>
        <v>25</v>
      </c>
      <c r="D300" t="str">
        <f>MID(A300,B300,C300-B300)</f>
        <v>N$LEDG100</v>
      </c>
      <c r="E300" t="str">
        <f>RIGHT(D300,LEN(D300)-LEN("N$LED"))</f>
        <v>G100</v>
      </c>
      <c r="F300" t="str">
        <f>RIGHT(E300,LEN(E300)-1)</f>
        <v>100</v>
      </c>
      <c r="G300" t="str">
        <f>LEFT(E300,1)</f>
        <v>G</v>
      </c>
    </row>
    <row r="301" spans="1:7" x14ac:dyDescent="0.25">
      <c r="A301" t="s">
        <v>327</v>
      </c>
      <c r="B301">
        <f>SEARCH("N$LED",A301)</f>
        <v>16</v>
      </c>
      <c r="C301">
        <f>SEARCH(CHAR(34)&amp;"&gt;",A301)</f>
        <v>25</v>
      </c>
      <c r="D301" t="str">
        <f>MID(A301,B301,C301-B301)</f>
        <v>N$LEDB101</v>
      </c>
      <c r="E301" t="str">
        <f>RIGHT(D301,LEN(D301)-LEN("N$LED"))</f>
        <v>B101</v>
      </c>
      <c r="F301" t="str">
        <f>RIGHT(E301,LEN(E301)-1)</f>
        <v>101</v>
      </c>
      <c r="G301" t="str">
        <f>LEFT(E301,1)</f>
        <v>B</v>
      </c>
    </row>
    <row r="302" spans="1:7" x14ac:dyDescent="0.25">
      <c r="A302" t="s">
        <v>328</v>
      </c>
      <c r="B302">
        <f>SEARCH("N$LED",A302)</f>
        <v>16</v>
      </c>
      <c r="C302">
        <f>SEARCH(CHAR(34)&amp;"&gt;",A302)</f>
        <v>25</v>
      </c>
      <c r="D302" t="str">
        <f>MID(A302,B302,C302-B302)</f>
        <v>N$LEDR101</v>
      </c>
      <c r="E302" t="str">
        <f>RIGHT(D302,LEN(D302)-LEN("N$LED"))</f>
        <v>R101</v>
      </c>
      <c r="F302" t="str">
        <f>RIGHT(E302,LEN(E302)-1)</f>
        <v>101</v>
      </c>
      <c r="G302" t="str">
        <f>LEFT(E302,1)</f>
        <v>R</v>
      </c>
    </row>
    <row r="303" spans="1:7" x14ac:dyDescent="0.25">
      <c r="A303" t="s">
        <v>329</v>
      </c>
      <c r="B303">
        <f>SEARCH("N$LED",A303)</f>
        <v>16</v>
      </c>
      <c r="C303">
        <f>SEARCH(CHAR(34)&amp;"&gt;",A303)</f>
        <v>25</v>
      </c>
      <c r="D303" t="str">
        <f>MID(A303,B303,C303-B303)</f>
        <v>N$LEDG101</v>
      </c>
      <c r="E303" t="str">
        <f>RIGHT(D303,LEN(D303)-LEN("N$LED"))</f>
        <v>G101</v>
      </c>
      <c r="F303" t="str">
        <f>RIGHT(E303,LEN(E303)-1)</f>
        <v>101</v>
      </c>
      <c r="G303" t="str">
        <f>LEFT(E303,1)</f>
        <v>G</v>
      </c>
    </row>
    <row r="304" spans="1:7" x14ac:dyDescent="0.25">
      <c r="A304" t="s">
        <v>300</v>
      </c>
      <c r="B304">
        <f>SEARCH("N$LED",A304)</f>
        <v>16</v>
      </c>
      <c r="C304">
        <f>SEARCH(CHAR(34)&amp;"&gt;",A304)</f>
        <v>25</v>
      </c>
      <c r="D304" t="str">
        <f>MID(A304,B304,C304-B304)</f>
        <v>N$LEDB102</v>
      </c>
      <c r="E304" t="str">
        <f>RIGHT(D304,LEN(D304)-LEN("N$LED"))</f>
        <v>B102</v>
      </c>
      <c r="F304" t="str">
        <f>RIGHT(E304,LEN(E304)-1)</f>
        <v>102</v>
      </c>
      <c r="G304" t="str">
        <f>LEFT(E304,1)</f>
        <v>B</v>
      </c>
    </row>
    <row r="305" spans="1:7" x14ac:dyDescent="0.25">
      <c r="A305" t="s">
        <v>301</v>
      </c>
      <c r="B305">
        <f>SEARCH("N$LED",A305)</f>
        <v>16</v>
      </c>
      <c r="C305">
        <f>SEARCH(CHAR(34)&amp;"&gt;",A305)</f>
        <v>25</v>
      </c>
      <c r="D305" t="str">
        <f>MID(A305,B305,C305-B305)</f>
        <v>N$LEDR102</v>
      </c>
      <c r="E305" t="str">
        <f>RIGHT(D305,LEN(D305)-LEN("N$LED"))</f>
        <v>R102</v>
      </c>
      <c r="F305" t="str">
        <f>RIGHT(E305,LEN(E305)-1)</f>
        <v>102</v>
      </c>
      <c r="G305" t="str">
        <f>LEFT(E305,1)</f>
        <v>R</v>
      </c>
    </row>
    <row r="306" spans="1:7" x14ac:dyDescent="0.25">
      <c r="A306" t="s">
        <v>302</v>
      </c>
      <c r="B306">
        <f>SEARCH("N$LED",A306)</f>
        <v>16</v>
      </c>
      <c r="C306">
        <f>SEARCH(CHAR(34)&amp;"&gt;",A306)</f>
        <v>25</v>
      </c>
      <c r="D306" t="str">
        <f>MID(A306,B306,C306-B306)</f>
        <v>N$LEDG102</v>
      </c>
      <c r="E306" t="str">
        <f>RIGHT(D306,LEN(D306)-LEN("N$LED"))</f>
        <v>G102</v>
      </c>
      <c r="F306" t="str">
        <f>RIGHT(E306,LEN(E306)-1)</f>
        <v>102</v>
      </c>
      <c r="G306" t="str">
        <f>LEFT(E306,1)</f>
        <v>G</v>
      </c>
    </row>
    <row r="307" spans="1:7" x14ac:dyDescent="0.25">
      <c r="A307" t="s">
        <v>318</v>
      </c>
      <c r="B307">
        <f>SEARCH("N$LED",A307)</f>
        <v>16</v>
      </c>
      <c r="C307">
        <f>SEARCH(CHAR(34)&amp;"&gt;",A307)</f>
        <v>25</v>
      </c>
      <c r="D307" t="str">
        <f>MID(A307,B307,C307-B307)</f>
        <v>N$LEDB103</v>
      </c>
      <c r="E307" t="str">
        <f>RIGHT(D307,LEN(D307)-LEN("N$LED"))</f>
        <v>B103</v>
      </c>
      <c r="F307" t="str">
        <f>RIGHT(E307,LEN(E307)-1)</f>
        <v>103</v>
      </c>
      <c r="G307" t="str">
        <f>LEFT(E307,1)</f>
        <v>B</v>
      </c>
    </row>
    <row r="308" spans="1:7" x14ac:dyDescent="0.25">
      <c r="A308" t="s">
        <v>319</v>
      </c>
      <c r="B308">
        <f>SEARCH("N$LED",A308)</f>
        <v>16</v>
      </c>
      <c r="C308">
        <f>SEARCH(CHAR(34)&amp;"&gt;",A308)</f>
        <v>25</v>
      </c>
      <c r="D308" t="str">
        <f>MID(A308,B308,C308-B308)</f>
        <v>N$LEDR103</v>
      </c>
      <c r="E308" t="str">
        <f>RIGHT(D308,LEN(D308)-LEN("N$LED"))</f>
        <v>R103</v>
      </c>
      <c r="F308" t="str">
        <f>RIGHT(E308,LEN(E308)-1)</f>
        <v>103</v>
      </c>
      <c r="G308" t="str">
        <f>LEFT(E308,1)</f>
        <v>R</v>
      </c>
    </row>
    <row r="309" spans="1:7" x14ac:dyDescent="0.25">
      <c r="A309" t="s">
        <v>320</v>
      </c>
      <c r="B309">
        <f>SEARCH("N$LED",A309)</f>
        <v>16</v>
      </c>
      <c r="C309">
        <f>SEARCH(CHAR(34)&amp;"&gt;",A309)</f>
        <v>25</v>
      </c>
      <c r="D309" t="str">
        <f>MID(A309,B309,C309-B309)</f>
        <v>N$LEDG103</v>
      </c>
      <c r="E309" t="str">
        <f>RIGHT(D309,LEN(D309)-LEN("N$LED"))</f>
        <v>G103</v>
      </c>
      <c r="F309" t="str">
        <f>RIGHT(E309,LEN(E309)-1)</f>
        <v>103</v>
      </c>
      <c r="G309" t="str">
        <f>LEFT(E309,1)</f>
        <v>G</v>
      </c>
    </row>
    <row r="310" spans="1:7" x14ac:dyDescent="0.25">
      <c r="A310" t="s">
        <v>315</v>
      </c>
      <c r="B310">
        <f>SEARCH("N$LED",A310)</f>
        <v>16</v>
      </c>
      <c r="C310">
        <f>SEARCH(CHAR(34)&amp;"&gt;",A310)</f>
        <v>25</v>
      </c>
      <c r="D310" t="str">
        <f>MID(A310,B310,C310-B310)</f>
        <v>N$LEDB104</v>
      </c>
      <c r="E310" t="str">
        <f>RIGHT(D310,LEN(D310)-LEN("N$LED"))</f>
        <v>B104</v>
      </c>
      <c r="F310" t="str">
        <f>RIGHT(E310,LEN(E310)-1)</f>
        <v>104</v>
      </c>
      <c r="G310" t="str">
        <f>LEFT(E310,1)</f>
        <v>B</v>
      </c>
    </row>
    <row r="311" spans="1:7" x14ac:dyDescent="0.25">
      <c r="A311" t="s">
        <v>316</v>
      </c>
      <c r="B311">
        <f>SEARCH("N$LED",A311)</f>
        <v>16</v>
      </c>
      <c r="C311">
        <f>SEARCH(CHAR(34)&amp;"&gt;",A311)</f>
        <v>25</v>
      </c>
      <c r="D311" t="str">
        <f>MID(A311,B311,C311-B311)</f>
        <v>N$LEDR104</v>
      </c>
      <c r="E311" t="str">
        <f>RIGHT(D311,LEN(D311)-LEN("N$LED"))</f>
        <v>R104</v>
      </c>
      <c r="F311" t="str">
        <f>RIGHT(E311,LEN(E311)-1)</f>
        <v>104</v>
      </c>
      <c r="G311" t="str">
        <f>LEFT(E311,1)</f>
        <v>R</v>
      </c>
    </row>
    <row r="312" spans="1:7" x14ac:dyDescent="0.25">
      <c r="A312" t="s">
        <v>317</v>
      </c>
      <c r="B312">
        <f>SEARCH("N$LED",A312)</f>
        <v>16</v>
      </c>
      <c r="C312">
        <f>SEARCH(CHAR(34)&amp;"&gt;",A312)</f>
        <v>25</v>
      </c>
      <c r="D312" t="str">
        <f>MID(A312,B312,C312-B312)</f>
        <v>N$LEDG104</v>
      </c>
      <c r="E312" t="str">
        <f>RIGHT(D312,LEN(D312)-LEN("N$LED"))</f>
        <v>G104</v>
      </c>
      <c r="F312" t="str">
        <f>RIGHT(E312,LEN(E312)-1)</f>
        <v>104</v>
      </c>
      <c r="G312" t="str">
        <f>LEFT(E312,1)</f>
        <v>G</v>
      </c>
    </row>
    <row r="313" spans="1:7" x14ac:dyDescent="0.25">
      <c r="A313" t="s">
        <v>297</v>
      </c>
      <c r="B313">
        <f>SEARCH("N$LED",A313)</f>
        <v>16</v>
      </c>
      <c r="C313">
        <f>SEARCH(CHAR(34)&amp;"&gt;",A313)</f>
        <v>25</v>
      </c>
      <c r="D313" t="str">
        <f>MID(A313,B313,C313-B313)</f>
        <v>N$LEDB105</v>
      </c>
      <c r="E313" t="str">
        <f>RIGHT(D313,LEN(D313)-LEN("N$LED"))</f>
        <v>B105</v>
      </c>
      <c r="F313" t="str">
        <f>RIGHT(E313,LEN(E313)-1)</f>
        <v>105</v>
      </c>
      <c r="G313" t="str">
        <f>LEFT(E313,1)</f>
        <v>B</v>
      </c>
    </row>
    <row r="314" spans="1:7" x14ac:dyDescent="0.25">
      <c r="A314" t="s">
        <v>298</v>
      </c>
      <c r="B314">
        <f>SEARCH("N$LED",A314)</f>
        <v>16</v>
      </c>
      <c r="C314">
        <f>SEARCH(CHAR(34)&amp;"&gt;",A314)</f>
        <v>25</v>
      </c>
      <c r="D314" t="str">
        <f>MID(A314,B314,C314-B314)</f>
        <v>N$LEDR105</v>
      </c>
      <c r="E314" t="str">
        <f>RIGHT(D314,LEN(D314)-LEN("N$LED"))</f>
        <v>R105</v>
      </c>
      <c r="F314" t="str">
        <f>RIGHT(E314,LEN(E314)-1)</f>
        <v>105</v>
      </c>
      <c r="G314" t="str">
        <f>LEFT(E314,1)</f>
        <v>R</v>
      </c>
    </row>
    <row r="315" spans="1:7" x14ac:dyDescent="0.25">
      <c r="A315" t="s">
        <v>299</v>
      </c>
      <c r="B315">
        <f>SEARCH("N$LED",A315)</f>
        <v>16</v>
      </c>
      <c r="C315">
        <f>SEARCH(CHAR(34)&amp;"&gt;",A315)</f>
        <v>25</v>
      </c>
      <c r="D315" t="str">
        <f>MID(A315,B315,C315-B315)</f>
        <v>N$LEDG105</v>
      </c>
      <c r="E315" t="str">
        <f>RIGHT(D315,LEN(D315)-LEN("N$LED"))</f>
        <v>G105</v>
      </c>
      <c r="F315" t="str">
        <f>RIGHT(E315,LEN(E315)-1)</f>
        <v>105</v>
      </c>
      <c r="G315" t="str">
        <f>LEFT(E315,1)</f>
        <v>G</v>
      </c>
    </row>
    <row r="316" spans="1:7" x14ac:dyDescent="0.25">
      <c r="A316" t="s">
        <v>294</v>
      </c>
      <c r="B316">
        <f>SEARCH("N$LED",A316)</f>
        <v>16</v>
      </c>
      <c r="C316">
        <f>SEARCH(CHAR(34)&amp;"&gt;",A316)</f>
        <v>25</v>
      </c>
      <c r="D316" t="str">
        <f>MID(A316,B316,C316-B316)</f>
        <v>N$LEDB106</v>
      </c>
      <c r="E316" t="str">
        <f>RIGHT(D316,LEN(D316)-LEN("N$LED"))</f>
        <v>B106</v>
      </c>
      <c r="F316" t="str">
        <f>RIGHT(E316,LEN(E316)-1)</f>
        <v>106</v>
      </c>
      <c r="G316" t="str">
        <f>LEFT(E316,1)</f>
        <v>B</v>
      </c>
    </row>
    <row r="317" spans="1:7" x14ac:dyDescent="0.25">
      <c r="A317" t="s">
        <v>295</v>
      </c>
      <c r="B317">
        <f>SEARCH("N$LED",A317)</f>
        <v>16</v>
      </c>
      <c r="C317">
        <f>SEARCH(CHAR(34)&amp;"&gt;",A317)</f>
        <v>25</v>
      </c>
      <c r="D317" t="str">
        <f>MID(A317,B317,C317-B317)</f>
        <v>N$LEDR106</v>
      </c>
      <c r="E317" t="str">
        <f>RIGHT(D317,LEN(D317)-LEN("N$LED"))</f>
        <v>R106</v>
      </c>
      <c r="F317" t="str">
        <f>RIGHT(E317,LEN(E317)-1)</f>
        <v>106</v>
      </c>
      <c r="G317" t="str">
        <f>LEFT(E317,1)</f>
        <v>R</v>
      </c>
    </row>
    <row r="318" spans="1:7" x14ac:dyDescent="0.25">
      <c r="A318" t="s">
        <v>296</v>
      </c>
      <c r="B318">
        <f>SEARCH("N$LED",A318)</f>
        <v>16</v>
      </c>
      <c r="C318">
        <f>SEARCH(CHAR(34)&amp;"&gt;",A318)</f>
        <v>25</v>
      </c>
      <c r="D318" t="str">
        <f>MID(A318,B318,C318-B318)</f>
        <v>N$LEDG106</v>
      </c>
      <c r="E318" t="str">
        <f>RIGHT(D318,LEN(D318)-LEN("N$LED"))</f>
        <v>G106</v>
      </c>
      <c r="F318" t="str">
        <f>RIGHT(E318,LEN(E318)-1)</f>
        <v>106</v>
      </c>
      <c r="G318" t="str">
        <f>LEFT(E318,1)</f>
        <v>G</v>
      </c>
    </row>
    <row r="319" spans="1:7" x14ac:dyDescent="0.25">
      <c r="A319" t="s">
        <v>312</v>
      </c>
      <c r="B319">
        <f>SEARCH("N$LED",A319)</f>
        <v>16</v>
      </c>
      <c r="C319">
        <f>SEARCH(CHAR(34)&amp;"&gt;",A319)</f>
        <v>25</v>
      </c>
      <c r="D319" t="str">
        <f>MID(A319,B319,C319-B319)</f>
        <v>N$LEDB107</v>
      </c>
      <c r="E319" t="str">
        <f>RIGHT(D319,LEN(D319)-LEN("N$LED"))</f>
        <v>B107</v>
      </c>
      <c r="F319" t="str">
        <f>RIGHT(E319,LEN(E319)-1)</f>
        <v>107</v>
      </c>
      <c r="G319" t="str">
        <f>LEFT(E319,1)</f>
        <v>B</v>
      </c>
    </row>
    <row r="320" spans="1:7" x14ac:dyDescent="0.25">
      <c r="A320" t="s">
        <v>313</v>
      </c>
      <c r="B320">
        <f>SEARCH("N$LED",A320)</f>
        <v>16</v>
      </c>
      <c r="C320">
        <f>SEARCH(CHAR(34)&amp;"&gt;",A320)</f>
        <v>25</v>
      </c>
      <c r="D320" t="str">
        <f>MID(A320,B320,C320-B320)</f>
        <v>N$LEDR107</v>
      </c>
      <c r="E320" t="str">
        <f>RIGHT(D320,LEN(D320)-LEN("N$LED"))</f>
        <v>R107</v>
      </c>
      <c r="F320" t="str">
        <f>RIGHT(E320,LEN(E320)-1)</f>
        <v>107</v>
      </c>
      <c r="G320" t="str">
        <f>LEFT(E320,1)</f>
        <v>R</v>
      </c>
    </row>
    <row r="321" spans="1:7" x14ac:dyDescent="0.25">
      <c r="A321" t="s">
        <v>314</v>
      </c>
      <c r="B321">
        <f>SEARCH("N$LED",A321)</f>
        <v>16</v>
      </c>
      <c r="C321">
        <f>SEARCH(CHAR(34)&amp;"&gt;",A321)</f>
        <v>25</v>
      </c>
      <c r="D321" t="str">
        <f>MID(A321,B321,C321-B321)</f>
        <v>N$LEDG107</v>
      </c>
      <c r="E321" t="str">
        <f>RIGHT(D321,LEN(D321)-LEN("N$LED"))</f>
        <v>G107</v>
      </c>
      <c r="F321" t="str">
        <f>RIGHT(E321,LEN(E321)-1)</f>
        <v>107</v>
      </c>
      <c r="G321" t="str">
        <f>LEFT(E321,1)</f>
        <v>G</v>
      </c>
    </row>
    <row r="322" spans="1:7" x14ac:dyDescent="0.25">
      <c r="A322" t="s">
        <v>309</v>
      </c>
      <c r="B322">
        <f>SEARCH("N$LED",A322)</f>
        <v>16</v>
      </c>
      <c r="C322">
        <f>SEARCH(CHAR(34)&amp;"&gt;",A322)</f>
        <v>25</v>
      </c>
      <c r="D322" t="str">
        <f>MID(A322,B322,C322-B322)</f>
        <v>N$LEDB108</v>
      </c>
      <c r="E322" t="str">
        <f>RIGHT(D322,LEN(D322)-LEN("N$LED"))</f>
        <v>B108</v>
      </c>
      <c r="F322" t="str">
        <f>RIGHT(E322,LEN(E322)-1)</f>
        <v>108</v>
      </c>
      <c r="G322" t="str">
        <f>LEFT(E322,1)</f>
        <v>B</v>
      </c>
    </row>
    <row r="323" spans="1:7" x14ac:dyDescent="0.25">
      <c r="A323" t="s">
        <v>310</v>
      </c>
      <c r="B323">
        <f>SEARCH("N$LED",A323)</f>
        <v>16</v>
      </c>
      <c r="C323">
        <f>SEARCH(CHAR(34)&amp;"&gt;",A323)</f>
        <v>25</v>
      </c>
      <c r="D323" t="str">
        <f>MID(A323,B323,C323-B323)</f>
        <v>N$LEDR108</v>
      </c>
      <c r="E323" t="str">
        <f>RIGHT(D323,LEN(D323)-LEN("N$LED"))</f>
        <v>R108</v>
      </c>
      <c r="F323" t="str">
        <f>RIGHT(E323,LEN(E323)-1)</f>
        <v>108</v>
      </c>
      <c r="G323" t="str">
        <f>LEFT(E323,1)</f>
        <v>R</v>
      </c>
    </row>
    <row r="324" spans="1:7" x14ac:dyDescent="0.25">
      <c r="A324" t="s">
        <v>311</v>
      </c>
      <c r="B324">
        <f>SEARCH("N$LED",A324)</f>
        <v>16</v>
      </c>
      <c r="C324">
        <f>SEARCH(CHAR(34)&amp;"&gt;",A324)</f>
        <v>25</v>
      </c>
      <c r="D324" t="str">
        <f>MID(A324,B324,C324-B324)</f>
        <v>N$LEDG108</v>
      </c>
      <c r="E324" t="str">
        <f>RIGHT(D324,LEN(D324)-LEN("N$LED"))</f>
        <v>G108</v>
      </c>
      <c r="F324" t="str">
        <f>RIGHT(E324,LEN(E324)-1)</f>
        <v>108</v>
      </c>
      <c r="G324" t="str">
        <f>LEFT(E324,1)</f>
        <v>G</v>
      </c>
    </row>
    <row r="325" spans="1:7" x14ac:dyDescent="0.25">
      <c r="A325" t="s">
        <v>290</v>
      </c>
      <c r="B325">
        <f>SEARCH("N$LED",A325)</f>
        <v>16</v>
      </c>
      <c r="C325">
        <f>SEARCH(CHAR(34)&amp;"&gt;",A325)</f>
        <v>25</v>
      </c>
      <c r="D325" t="str">
        <f>MID(A325,B325,C325-B325)</f>
        <v>N$LEDB109</v>
      </c>
      <c r="E325" t="str">
        <f>RIGHT(D325,LEN(D325)-LEN("N$LED"))</f>
        <v>B109</v>
      </c>
      <c r="F325" t="str">
        <f>RIGHT(E325,LEN(E325)-1)</f>
        <v>109</v>
      </c>
      <c r="G325" t="str">
        <f>LEFT(E325,1)</f>
        <v>B</v>
      </c>
    </row>
    <row r="326" spans="1:7" x14ac:dyDescent="0.25">
      <c r="A326" t="s">
        <v>289</v>
      </c>
      <c r="B326">
        <f>SEARCH("N$LED",A326)</f>
        <v>16</v>
      </c>
      <c r="C326">
        <f>SEARCH(CHAR(34)&amp;"&gt;",A326)</f>
        <v>25</v>
      </c>
      <c r="D326" t="str">
        <f>MID(A326,B326,C326-B326)</f>
        <v>N$LEDR109</v>
      </c>
      <c r="E326" t="str">
        <f>RIGHT(D326,LEN(D326)-LEN("N$LED"))</f>
        <v>R109</v>
      </c>
      <c r="F326" t="str">
        <f>RIGHT(E326,LEN(E326)-1)</f>
        <v>109</v>
      </c>
      <c r="G326" t="str">
        <f>LEFT(E326,1)</f>
        <v>R</v>
      </c>
    </row>
    <row r="327" spans="1:7" x14ac:dyDescent="0.25">
      <c r="A327" t="s">
        <v>288</v>
      </c>
      <c r="B327">
        <f>SEARCH("N$LED",A327)</f>
        <v>16</v>
      </c>
      <c r="C327">
        <f>SEARCH(CHAR(34)&amp;"&gt;",A327)</f>
        <v>25</v>
      </c>
      <c r="D327" t="str">
        <f>MID(A327,B327,C327-B327)</f>
        <v>N$LEDG109</v>
      </c>
      <c r="E327" t="str">
        <f>RIGHT(D327,LEN(D327)-LEN("N$LED"))</f>
        <v>G109</v>
      </c>
      <c r="F327" t="str">
        <f>RIGHT(E327,LEN(E327)-1)</f>
        <v>109</v>
      </c>
      <c r="G327" t="str">
        <f>LEFT(E327,1)</f>
        <v>G</v>
      </c>
    </row>
    <row r="328" spans="1:7" x14ac:dyDescent="0.25">
      <c r="A328" t="s">
        <v>293</v>
      </c>
      <c r="B328">
        <f>SEARCH("N$LED",A328)</f>
        <v>16</v>
      </c>
      <c r="C328">
        <f>SEARCH(CHAR(34)&amp;"&gt;",A328)</f>
        <v>25</v>
      </c>
      <c r="D328" t="str">
        <f>MID(A328,B328,C328-B328)</f>
        <v>N$LEDB110</v>
      </c>
      <c r="E328" t="str">
        <f>RIGHT(D328,LEN(D328)-LEN("N$LED"))</f>
        <v>B110</v>
      </c>
      <c r="F328" t="str">
        <f>RIGHT(E328,LEN(E328)-1)</f>
        <v>110</v>
      </c>
      <c r="G328" t="str">
        <f>LEFT(E328,1)</f>
        <v>B</v>
      </c>
    </row>
    <row r="329" spans="1:7" x14ac:dyDescent="0.25">
      <c r="A329" t="s">
        <v>292</v>
      </c>
      <c r="B329">
        <f>SEARCH("N$LED",A329)</f>
        <v>16</v>
      </c>
      <c r="C329">
        <f>SEARCH(CHAR(34)&amp;"&gt;",A329)</f>
        <v>25</v>
      </c>
      <c r="D329" t="str">
        <f>MID(A329,B329,C329-B329)</f>
        <v>N$LEDR110</v>
      </c>
      <c r="E329" t="str">
        <f>RIGHT(D329,LEN(D329)-LEN("N$LED"))</f>
        <v>R110</v>
      </c>
      <c r="F329" t="str">
        <f>RIGHT(E329,LEN(E329)-1)</f>
        <v>110</v>
      </c>
      <c r="G329" t="str">
        <f>LEFT(E329,1)</f>
        <v>R</v>
      </c>
    </row>
    <row r="330" spans="1:7" x14ac:dyDescent="0.25">
      <c r="A330" t="s">
        <v>291</v>
      </c>
      <c r="B330">
        <f>SEARCH("N$LED",A330)</f>
        <v>16</v>
      </c>
      <c r="C330">
        <f>SEARCH(CHAR(34)&amp;"&gt;",A330)</f>
        <v>25</v>
      </c>
      <c r="D330" t="str">
        <f>MID(A330,B330,C330-B330)</f>
        <v>N$LEDG110</v>
      </c>
      <c r="E330" t="str">
        <f>RIGHT(D330,LEN(D330)-LEN("N$LED"))</f>
        <v>G110</v>
      </c>
      <c r="F330" t="str">
        <f>RIGHT(E330,LEN(E330)-1)</f>
        <v>110</v>
      </c>
      <c r="G330" t="str">
        <f>LEFT(E330,1)</f>
        <v>G</v>
      </c>
    </row>
    <row r="331" spans="1:7" x14ac:dyDescent="0.25">
      <c r="A331" t="s">
        <v>306</v>
      </c>
      <c r="B331">
        <f>SEARCH("N$LED",A331)</f>
        <v>16</v>
      </c>
      <c r="C331">
        <f>SEARCH(CHAR(34)&amp;"&gt;",A331)</f>
        <v>25</v>
      </c>
      <c r="D331" t="str">
        <f>MID(A331,B331,C331-B331)</f>
        <v>N$LEDB111</v>
      </c>
      <c r="E331" t="str">
        <f>RIGHT(D331,LEN(D331)-LEN("N$LED"))</f>
        <v>B111</v>
      </c>
      <c r="F331" t="str">
        <f>RIGHT(E331,LEN(E331)-1)</f>
        <v>111</v>
      </c>
      <c r="G331" t="str">
        <f>LEFT(E331,1)</f>
        <v>B</v>
      </c>
    </row>
    <row r="332" spans="1:7" x14ac:dyDescent="0.25">
      <c r="A332" t="s">
        <v>307</v>
      </c>
      <c r="B332">
        <f>SEARCH("N$LED",A332)</f>
        <v>16</v>
      </c>
      <c r="C332">
        <f>SEARCH(CHAR(34)&amp;"&gt;",A332)</f>
        <v>25</v>
      </c>
      <c r="D332" t="str">
        <f>MID(A332,B332,C332-B332)</f>
        <v>N$LEDR111</v>
      </c>
      <c r="E332" t="str">
        <f>RIGHT(D332,LEN(D332)-LEN("N$LED"))</f>
        <v>R111</v>
      </c>
      <c r="F332" t="str">
        <f>RIGHT(E332,LEN(E332)-1)</f>
        <v>111</v>
      </c>
      <c r="G332" t="str">
        <f>LEFT(E332,1)</f>
        <v>R</v>
      </c>
    </row>
    <row r="333" spans="1:7" x14ac:dyDescent="0.25">
      <c r="A333" t="s">
        <v>308</v>
      </c>
      <c r="B333">
        <f>SEARCH("N$LED",A333)</f>
        <v>16</v>
      </c>
      <c r="C333">
        <f>SEARCH(CHAR(34)&amp;"&gt;",A333)</f>
        <v>25</v>
      </c>
      <c r="D333" t="str">
        <f>MID(A333,B333,C333-B333)</f>
        <v>N$LEDG111</v>
      </c>
      <c r="E333" t="str">
        <f>RIGHT(D333,LEN(D333)-LEN("N$LED"))</f>
        <v>G111</v>
      </c>
      <c r="F333" t="str">
        <f>RIGHT(E333,LEN(E333)-1)</f>
        <v>111</v>
      </c>
      <c r="G333" t="str">
        <f>LEFT(E333,1)</f>
        <v>G</v>
      </c>
    </row>
    <row r="334" spans="1:7" x14ac:dyDescent="0.25">
      <c r="A334" t="s">
        <v>303</v>
      </c>
      <c r="B334">
        <f>SEARCH("N$LED",A334)</f>
        <v>16</v>
      </c>
      <c r="C334">
        <f>SEARCH(CHAR(34)&amp;"&gt;",A334)</f>
        <v>25</v>
      </c>
      <c r="D334" t="str">
        <f>MID(A334,B334,C334-B334)</f>
        <v>N$LEDB112</v>
      </c>
      <c r="E334" t="str">
        <f>RIGHT(D334,LEN(D334)-LEN("N$LED"))</f>
        <v>B112</v>
      </c>
      <c r="F334" t="str">
        <f>RIGHT(E334,LEN(E334)-1)</f>
        <v>112</v>
      </c>
      <c r="G334" t="str">
        <f>LEFT(E334,1)</f>
        <v>B</v>
      </c>
    </row>
    <row r="335" spans="1:7" x14ac:dyDescent="0.25">
      <c r="A335" t="s">
        <v>304</v>
      </c>
      <c r="B335">
        <f>SEARCH("N$LED",A335)</f>
        <v>16</v>
      </c>
      <c r="C335">
        <f>SEARCH(CHAR(34)&amp;"&gt;",A335)</f>
        <v>25</v>
      </c>
      <c r="D335" t="str">
        <f>MID(A335,B335,C335-B335)</f>
        <v>N$LEDR112</v>
      </c>
      <c r="E335" t="str">
        <f>RIGHT(D335,LEN(D335)-LEN("N$LED"))</f>
        <v>R112</v>
      </c>
      <c r="F335" t="str">
        <f>RIGHT(E335,LEN(E335)-1)</f>
        <v>112</v>
      </c>
      <c r="G335" t="str">
        <f>LEFT(E335,1)</f>
        <v>R</v>
      </c>
    </row>
    <row r="336" spans="1:7" x14ac:dyDescent="0.25">
      <c r="A336" t="s">
        <v>305</v>
      </c>
      <c r="B336">
        <f>SEARCH("N$LED",A336)</f>
        <v>16</v>
      </c>
      <c r="C336">
        <f>SEARCH(CHAR(34)&amp;"&gt;",A336)</f>
        <v>25</v>
      </c>
      <c r="D336" t="str">
        <f>MID(A336,B336,C336-B336)</f>
        <v>N$LEDG112</v>
      </c>
      <c r="E336" t="str">
        <f>RIGHT(D336,LEN(D336)-LEN("N$LED"))</f>
        <v>G112</v>
      </c>
      <c r="F336" t="str">
        <f>RIGHT(E336,LEN(E336)-1)</f>
        <v>112</v>
      </c>
      <c r="G336" t="str">
        <f>LEFT(E336,1)</f>
        <v>G</v>
      </c>
    </row>
    <row r="337" spans="1:7" x14ac:dyDescent="0.25">
      <c r="A337" t="s">
        <v>381</v>
      </c>
      <c r="B337">
        <f>SEARCH("N$LED",A337)</f>
        <v>16</v>
      </c>
      <c r="C337">
        <f>SEARCH(CHAR(34)&amp;"&gt;",A337)</f>
        <v>25</v>
      </c>
      <c r="D337" t="str">
        <f>MID(A337,B337,C337-B337)</f>
        <v>N$LEDB113</v>
      </c>
      <c r="E337" t="str">
        <f>RIGHT(D337,LEN(D337)-LEN("N$LED"))</f>
        <v>B113</v>
      </c>
      <c r="F337" t="str">
        <f>RIGHT(E337,LEN(E337)-1)</f>
        <v>113</v>
      </c>
      <c r="G337" t="str">
        <f>LEFT(E337,1)</f>
        <v>B</v>
      </c>
    </row>
    <row r="338" spans="1:7" x14ac:dyDescent="0.25">
      <c r="A338" t="s">
        <v>382</v>
      </c>
      <c r="B338">
        <f>SEARCH("N$LED",A338)</f>
        <v>16</v>
      </c>
      <c r="C338">
        <f>SEARCH(CHAR(34)&amp;"&gt;",A338)</f>
        <v>25</v>
      </c>
      <c r="D338" t="str">
        <f>MID(A338,B338,C338-B338)</f>
        <v>N$LEDR113</v>
      </c>
      <c r="E338" t="str">
        <f>RIGHT(D338,LEN(D338)-LEN("N$LED"))</f>
        <v>R113</v>
      </c>
      <c r="F338" t="str">
        <f>RIGHT(E338,LEN(E338)-1)</f>
        <v>113</v>
      </c>
      <c r="G338" t="str">
        <f>LEFT(E338,1)</f>
        <v>R</v>
      </c>
    </row>
    <row r="339" spans="1:7" x14ac:dyDescent="0.25">
      <c r="A339" t="s">
        <v>383</v>
      </c>
      <c r="B339">
        <f>SEARCH("N$LED",A339)</f>
        <v>16</v>
      </c>
      <c r="C339">
        <f>SEARCH(CHAR(34)&amp;"&gt;",A339)</f>
        <v>25</v>
      </c>
      <c r="D339" t="str">
        <f>MID(A339,B339,C339-B339)</f>
        <v>N$LEDG113</v>
      </c>
      <c r="E339" t="str">
        <f>RIGHT(D339,LEN(D339)-LEN("N$LED"))</f>
        <v>G113</v>
      </c>
      <c r="F339" t="str">
        <f>RIGHT(E339,LEN(E339)-1)</f>
        <v>113</v>
      </c>
      <c r="G339" t="str">
        <f>LEFT(E339,1)</f>
        <v>G</v>
      </c>
    </row>
    <row r="340" spans="1:7" x14ac:dyDescent="0.25">
      <c r="A340" t="s">
        <v>378</v>
      </c>
      <c r="B340">
        <f>SEARCH("N$LED",A340)</f>
        <v>16</v>
      </c>
      <c r="C340">
        <f>SEARCH(CHAR(34)&amp;"&gt;",A340)</f>
        <v>25</v>
      </c>
      <c r="D340" t="str">
        <f>MID(A340,B340,C340-B340)</f>
        <v>N$LEDB114</v>
      </c>
      <c r="E340" t="str">
        <f>RIGHT(D340,LEN(D340)-LEN("N$LED"))</f>
        <v>B114</v>
      </c>
      <c r="F340" t="str">
        <f>RIGHT(E340,LEN(E340)-1)</f>
        <v>114</v>
      </c>
      <c r="G340" t="str">
        <f>LEFT(E340,1)</f>
        <v>B</v>
      </c>
    </row>
    <row r="341" spans="1:7" x14ac:dyDescent="0.25">
      <c r="A341" t="s">
        <v>379</v>
      </c>
      <c r="B341">
        <f>SEARCH("N$LED",A341)</f>
        <v>16</v>
      </c>
      <c r="C341">
        <f>SEARCH(CHAR(34)&amp;"&gt;",A341)</f>
        <v>25</v>
      </c>
      <c r="D341" t="str">
        <f>MID(A341,B341,C341-B341)</f>
        <v>N$LEDR114</v>
      </c>
      <c r="E341" t="str">
        <f>RIGHT(D341,LEN(D341)-LEN("N$LED"))</f>
        <v>R114</v>
      </c>
      <c r="F341" t="str">
        <f>RIGHT(E341,LEN(E341)-1)</f>
        <v>114</v>
      </c>
      <c r="G341" t="str">
        <f>LEFT(E341,1)</f>
        <v>R</v>
      </c>
    </row>
    <row r="342" spans="1:7" x14ac:dyDescent="0.25">
      <c r="A342" t="s">
        <v>380</v>
      </c>
      <c r="B342">
        <f>SEARCH("N$LED",A342)</f>
        <v>16</v>
      </c>
      <c r="C342">
        <f>SEARCH(CHAR(34)&amp;"&gt;",A342)</f>
        <v>25</v>
      </c>
      <c r="D342" t="str">
        <f>MID(A342,B342,C342-B342)</f>
        <v>N$LEDG114</v>
      </c>
      <c r="E342" t="str">
        <f>RIGHT(D342,LEN(D342)-LEN("N$LED"))</f>
        <v>G114</v>
      </c>
      <c r="F342" t="str">
        <f>RIGHT(E342,LEN(E342)-1)</f>
        <v>114</v>
      </c>
      <c r="G342" t="str">
        <f>LEFT(E342,1)</f>
        <v>G</v>
      </c>
    </row>
    <row r="343" spans="1:7" x14ac:dyDescent="0.25">
      <c r="A343" t="s">
        <v>372</v>
      </c>
      <c r="B343">
        <f>SEARCH("N$LED",A343)</f>
        <v>16</v>
      </c>
      <c r="C343">
        <f>SEARCH(CHAR(34)&amp;"&gt;",A343)</f>
        <v>25</v>
      </c>
      <c r="D343" t="str">
        <f>MID(A343,B343,C343-B343)</f>
        <v>N$LEDB115</v>
      </c>
      <c r="E343" t="str">
        <f>RIGHT(D343,LEN(D343)-LEN("N$LED"))</f>
        <v>B115</v>
      </c>
      <c r="F343" t="str">
        <f>RIGHT(E343,LEN(E343)-1)</f>
        <v>115</v>
      </c>
      <c r="G343" t="str">
        <f>LEFT(E343,1)</f>
        <v>B</v>
      </c>
    </row>
    <row r="344" spans="1:7" x14ac:dyDescent="0.25">
      <c r="A344" t="s">
        <v>373</v>
      </c>
      <c r="B344">
        <f>SEARCH("N$LED",A344)</f>
        <v>16</v>
      </c>
      <c r="C344">
        <f>SEARCH(CHAR(34)&amp;"&gt;",A344)</f>
        <v>25</v>
      </c>
      <c r="D344" t="str">
        <f>MID(A344,B344,C344-B344)</f>
        <v>N$LEDR115</v>
      </c>
      <c r="E344" t="str">
        <f>RIGHT(D344,LEN(D344)-LEN("N$LED"))</f>
        <v>R115</v>
      </c>
      <c r="F344" t="str">
        <f>RIGHT(E344,LEN(E344)-1)</f>
        <v>115</v>
      </c>
      <c r="G344" t="str">
        <f>LEFT(E344,1)</f>
        <v>R</v>
      </c>
    </row>
    <row r="345" spans="1:7" x14ac:dyDescent="0.25">
      <c r="A345" t="s">
        <v>374</v>
      </c>
      <c r="B345">
        <f>SEARCH("N$LED",A345)</f>
        <v>16</v>
      </c>
      <c r="C345">
        <f>SEARCH(CHAR(34)&amp;"&gt;",A345)</f>
        <v>25</v>
      </c>
      <c r="D345" t="str">
        <f>MID(A345,B345,C345-B345)</f>
        <v>N$LEDG115</v>
      </c>
      <c r="E345" t="str">
        <f>RIGHT(D345,LEN(D345)-LEN("N$LED"))</f>
        <v>G115</v>
      </c>
      <c r="F345" t="str">
        <f>RIGHT(E345,LEN(E345)-1)</f>
        <v>115</v>
      </c>
      <c r="G345" t="str">
        <f>LEFT(E345,1)</f>
        <v>G</v>
      </c>
    </row>
    <row r="346" spans="1:7" x14ac:dyDescent="0.25">
      <c r="A346" t="s">
        <v>369</v>
      </c>
      <c r="B346">
        <f>SEARCH("N$LED",A346)</f>
        <v>16</v>
      </c>
      <c r="C346">
        <f>SEARCH(CHAR(34)&amp;"&gt;",A346)</f>
        <v>25</v>
      </c>
      <c r="D346" t="str">
        <f>MID(A346,B346,C346-B346)</f>
        <v>N$LEDB116</v>
      </c>
      <c r="E346" t="str">
        <f>RIGHT(D346,LEN(D346)-LEN("N$LED"))</f>
        <v>B116</v>
      </c>
      <c r="F346" t="str">
        <f>RIGHT(E346,LEN(E346)-1)</f>
        <v>116</v>
      </c>
      <c r="G346" t="str">
        <f>LEFT(E346,1)</f>
        <v>B</v>
      </c>
    </row>
    <row r="347" spans="1:7" x14ac:dyDescent="0.25">
      <c r="A347" t="s">
        <v>370</v>
      </c>
      <c r="B347">
        <f>SEARCH("N$LED",A347)</f>
        <v>16</v>
      </c>
      <c r="C347">
        <f>SEARCH(CHAR(34)&amp;"&gt;",A347)</f>
        <v>25</v>
      </c>
      <c r="D347" t="str">
        <f>MID(A347,B347,C347-B347)</f>
        <v>N$LEDR116</v>
      </c>
      <c r="E347" t="str">
        <f>RIGHT(D347,LEN(D347)-LEN("N$LED"))</f>
        <v>R116</v>
      </c>
      <c r="F347" t="str">
        <f>RIGHT(E347,LEN(E347)-1)</f>
        <v>116</v>
      </c>
      <c r="G347" t="str">
        <f>LEFT(E347,1)</f>
        <v>R</v>
      </c>
    </row>
    <row r="348" spans="1:7" x14ac:dyDescent="0.25">
      <c r="A348" t="s">
        <v>371</v>
      </c>
      <c r="B348">
        <f>SEARCH("N$LED",A348)</f>
        <v>16</v>
      </c>
      <c r="C348">
        <f>SEARCH(CHAR(34)&amp;"&gt;",A348)</f>
        <v>25</v>
      </c>
      <c r="D348" t="str">
        <f>MID(A348,B348,C348-B348)</f>
        <v>N$LEDG116</v>
      </c>
      <c r="E348" t="str">
        <f>RIGHT(D348,LEN(D348)-LEN("N$LED"))</f>
        <v>G116</v>
      </c>
      <c r="F348" t="str">
        <f>RIGHT(E348,LEN(E348)-1)</f>
        <v>116</v>
      </c>
      <c r="G348" t="str">
        <f>LEFT(E348,1)</f>
        <v>G</v>
      </c>
    </row>
    <row r="349" spans="1:7" x14ac:dyDescent="0.25">
      <c r="A349" t="s">
        <v>375</v>
      </c>
      <c r="B349">
        <f>SEARCH("N$LED",A349)</f>
        <v>16</v>
      </c>
      <c r="C349">
        <f>SEARCH(CHAR(34)&amp;"&gt;",A349)</f>
        <v>25</v>
      </c>
      <c r="D349" t="str">
        <f>MID(A349,B349,C349-B349)</f>
        <v>N$LEDB117</v>
      </c>
      <c r="E349" t="str">
        <f>RIGHT(D349,LEN(D349)-LEN("N$LED"))</f>
        <v>B117</v>
      </c>
      <c r="F349" t="str">
        <f>RIGHT(E349,LEN(E349)-1)</f>
        <v>117</v>
      </c>
      <c r="G349" t="str">
        <f>LEFT(E349,1)</f>
        <v>B</v>
      </c>
    </row>
    <row r="350" spans="1:7" x14ac:dyDescent="0.25">
      <c r="A350" t="s">
        <v>376</v>
      </c>
      <c r="B350">
        <f>SEARCH("N$LED",A350)</f>
        <v>16</v>
      </c>
      <c r="C350">
        <f>SEARCH(CHAR(34)&amp;"&gt;",A350)</f>
        <v>25</v>
      </c>
      <c r="D350" t="str">
        <f>MID(A350,B350,C350-B350)</f>
        <v>N$LEDR117</v>
      </c>
      <c r="E350" t="str">
        <f>RIGHT(D350,LEN(D350)-LEN("N$LED"))</f>
        <v>R117</v>
      </c>
      <c r="F350" t="str">
        <f>RIGHT(E350,LEN(E350)-1)</f>
        <v>117</v>
      </c>
      <c r="G350" t="str">
        <f>LEFT(E350,1)</f>
        <v>R</v>
      </c>
    </row>
    <row r="351" spans="1:7" x14ac:dyDescent="0.25">
      <c r="A351" t="s">
        <v>377</v>
      </c>
      <c r="B351">
        <f>SEARCH("N$LED",A351)</f>
        <v>16</v>
      </c>
      <c r="C351">
        <f>SEARCH(CHAR(34)&amp;"&gt;",A351)</f>
        <v>25</v>
      </c>
      <c r="D351" t="str">
        <f>MID(A351,B351,C351-B351)</f>
        <v>N$LEDG117</v>
      </c>
      <c r="E351" t="str">
        <f>RIGHT(D351,LEN(D351)-LEN("N$LED"))</f>
        <v>G117</v>
      </c>
      <c r="F351" t="str">
        <f>RIGHT(E351,LEN(E351)-1)</f>
        <v>117</v>
      </c>
      <c r="G351" t="str">
        <f>LEFT(E351,1)</f>
        <v>G</v>
      </c>
    </row>
    <row r="352" spans="1:7" x14ac:dyDescent="0.25">
      <c r="A352" t="s">
        <v>348</v>
      </c>
      <c r="B352">
        <f>SEARCH("N$LED",A352)</f>
        <v>16</v>
      </c>
      <c r="C352">
        <f>SEARCH(CHAR(34)&amp;"&gt;",A352)</f>
        <v>25</v>
      </c>
      <c r="D352" t="str">
        <f>MID(A352,B352,C352-B352)</f>
        <v>N$LEDB118</v>
      </c>
      <c r="E352" t="str">
        <f>RIGHT(D352,LEN(D352)-LEN("N$LED"))</f>
        <v>B118</v>
      </c>
      <c r="F352" t="str">
        <f>RIGHT(E352,LEN(E352)-1)</f>
        <v>118</v>
      </c>
      <c r="G352" t="str">
        <f>LEFT(E352,1)</f>
        <v>B</v>
      </c>
    </row>
    <row r="353" spans="1:7" x14ac:dyDescent="0.25">
      <c r="A353" t="s">
        <v>349</v>
      </c>
      <c r="B353">
        <f>SEARCH("N$LED",A353)</f>
        <v>16</v>
      </c>
      <c r="C353">
        <f>SEARCH(CHAR(34)&amp;"&gt;",A353)</f>
        <v>25</v>
      </c>
      <c r="D353" t="str">
        <f>MID(A353,B353,C353-B353)</f>
        <v>N$LEDR118</v>
      </c>
      <c r="E353" t="str">
        <f>RIGHT(D353,LEN(D353)-LEN("N$LED"))</f>
        <v>R118</v>
      </c>
      <c r="F353" t="str">
        <f>RIGHT(E353,LEN(E353)-1)</f>
        <v>118</v>
      </c>
      <c r="G353" t="str">
        <f>LEFT(E353,1)</f>
        <v>R</v>
      </c>
    </row>
    <row r="354" spans="1:7" x14ac:dyDescent="0.25">
      <c r="A354" t="s">
        <v>350</v>
      </c>
      <c r="B354">
        <f>SEARCH("N$LED",A354)</f>
        <v>16</v>
      </c>
      <c r="C354">
        <f>SEARCH(CHAR(34)&amp;"&gt;",A354)</f>
        <v>25</v>
      </c>
      <c r="D354" t="str">
        <f>MID(A354,B354,C354-B354)</f>
        <v>N$LEDG118</v>
      </c>
      <c r="E354" t="str">
        <f>RIGHT(D354,LEN(D354)-LEN("N$LED"))</f>
        <v>G118</v>
      </c>
      <c r="F354" t="str">
        <f>RIGHT(E354,LEN(E354)-1)</f>
        <v>118</v>
      </c>
      <c r="G354" t="str">
        <f>LEFT(E354,1)</f>
        <v>G</v>
      </c>
    </row>
    <row r="355" spans="1:7" x14ac:dyDescent="0.25">
      <c r="A355" t="s">
        <v>366</v>
      </c>
      <c r="B355">
        <f>SEARCH("N$LED",A355)</f>
        <v>16</v>
      </c>
      <c r="C355">
        <f>SEARCH(CHAR(34)&amp;"&gt;",A355)</f>
        <v>25</v>
      </c>
      <c r="D355" t="str">
        <f>MID(A355,B355,C355-B355)</f>
        <v>N$LEDB119</v>
      </c>
      <c r="E355" t="str">
        <f>RIGHT(D355,LEN(D355)-LEN("N$LED"))</f>
        <v>B119</v>
      </c>
      <c r="F355" t="str">
        <f>RIGHT(E355,LEN(E355)-1)</f>
        <v>119</v>
      </c>
      <c r="G355" t="str">
        <f>LEFT(E355,1)</f>
        <v>B</v>
      </c>
    </row>
    <row r="356" spans="1:7" x14ac:dyDescent="0.25">
      <c r="A356" t="s">
        <v>367</v>
      </c>
      <c r="B356">
        <f>SEARCH("N$LED",A356)</f>
        <v>16</v>
      </c>
      <c r="C356">
        <f>SEARCH(CHAR(34)&amp;"&gt;",A356)</f>
        <v>25</v>
      </c>
      <c r="D356" t="str">
        <f>MID(A356,B356,C356-B356)</f>
        <v>N$LEDR119</v>
      </c>
      <c r="E356" t="str">
        <f>RIGHT(D356,LEN(D356)-LEN("N$LED"))</f>
        <v>R119</v>
      </c>
      <c r="F356" t="str">
        <f>RIGHT(E356,LEN(E356)-1)</f>
        <v>119</v>
      </c>
      <c r="G356" t="str">
        <f>LEFT(E356,1)</f>
        <v>R</v>
      </c>
    </row>
    <row r="357" spans="1:7" x14ac:dyDescent="0.25">
      <c r="A357" t="s">
        <v>368</v>
      </c>
      <c r="B357">
        <f>SEARCH("N$LED",A357)</f>
        <v>16</v>
      </c>
      <c r="C357">
        <f>SEARCH(CHAR(34)&amp;"&gt;",A357)</f>
        <v>25</v>
      </c>
      <c r="D357" t="str">
        <f>MID(A357,B357,C357-B357)</f>
        <v>N$LEDG119</v>
      </c>
      <c r="E357" t="str">
        <f>RIGHT(D357,LEN(D357)-LEN("N$LED"))</f>
        <v>G119</v>
      </c>
      <c r="F357" t="str">
        <f>RIGHT(E357,LEN(E357)-1)</f>
        <v>119</v>
      </c>
      <c r="G357" t="str">
        <f>LEFT(E357,1)</f>
        <v>G</v>
      </c>
    </row>
    <row r="358" spans="1:7" x14ac:dyDescent="0.25">
      <c r="A358" t="s">
        <v>363</v>
      </c>
      <c r="B358">
        <f>SEARCH("N$LED",A358)</f>
        <v>16</v>
      </c>
      <c r="C358">
        <f>SEARCH(CHAR(34)&amp;"&gt;",A358)</f>
        <v>25</v>
      </c>
      <c r="D358" t="str">
        <f>MID(A358,B358,C358-B358)</f>
        <v>N$LEDB120</v>
      </c>
      <c r="E358" t="str">
        <f>RIGHT(D358,LEN(D358)-LEN("N$LED"))</f>
        <v>B120</v>
      </c>
      <c r="F358" t="str">
        <f>RIGHT(E358,LEN(E358)-1)</f>
        <v>120</v>
      </c>
      <c r="G358" t="str">
        <f>LEFT(E358,1)</f>
        <v>B</v>
      </c>
    </row>
    <row r="359" spans="1:7" x14ac:dyDescent="0.25">
      <c r="A359" t="s">
        <v>364</v>
      </c>
      <c r="B359">
        <f>SEARCH("N$LED",A359)</f>
        <v>16</v>
      </c>
      <c r="C359">
        <f>SEARCH(CHAR(34)&amp;"&gt;",A359)</f>
        <v>25</v>
      </c>
      <c r="D359" t="str">
        <f>MID(A359,B359,C359-B359)</f>
        <v>N$LEDR120</v>
      </c>
      <c r="E359" t="str">
        <f>RIGHT(D359,LEN(D359)-LEN("N$LED"))</f>
        <v>R120</v>
      </c>
      <c r="F359" t="str">
        <f>RIGHT(E359,LEN(E359)-1)</f>
        <v>120</v>
      </c>
      <c r="G359" t="str">
        <f>LEFT(E359,1)</f>
        <v>R</v>
      </c>
    </row>
    <row r="360" spans="1:7" x14ac:dyDescent="0.25">
      <c r="A360" t="s">
        <v>365</v>
      </c>
      <c r="B360">
        <f>SEARCH("N$LED",A360)</f>
        <v>16</v>
      </c>
      <c r="C360">
        <f>SEARCH(CHAR(34)&amp;"&gt;",A360)</f>
        <v>25</v>
      </c>
      <c r="D360" t="str">
        <f>MID(A360,B360,C360-B360)</f>
        <v>N$LEDG120</v>
      </c>
      <c r="E360" t="str">
        <f>RIGHT(D360,LEN(D360)-LEN("N$LED"))</f>
        <v>G120</v>
      </c>
      <c r="F360" t="str">
        <f>RIGHT(E360,LEN(E360)-1)</f>
        <v>120</v>
      </c>
      <c r="G360" t="str">
        <f>LEFT(E360,1)</f>
        <v>G</v>
      </c>
    </row>
    <row r="361" spans="1:7" x14ac:dyDescent="0.25">
      <c r="A361" t="s">
        <v>336</v>
      </c>
      <c r="B361" t="e">
        <f>SEARCH("N$LED",A361)</f>
        <v>#VALUE!</v>
      </c>
      <c r="C361">
        <f>SEARCH(CHAR(34)&amp;"&gt;",A361)</f>
        <v>26</v>
      </c>
      <c r="D361" t="e">
        <f>MID(A361,B361,C361-B361)</f>
        <v>#VALUE!</v>
      </c>
      <c r="E361" t="e">
        <f>RIGHT(D361,LEN(D361)-LEN("N$LED"))</f>
        <v>#VALUE!</v>
      </c>
      <c r="F361" t="e">
        <f>RIGHT(E361,LEN(E361)-1)</f>
        <v>#VALUE!</v>
      </c>
      <c r="G361" t="e">
        <f>LEFT(E361,1)</f>
        <v>#VALUE!</v>
      </c>
    </row>
    <row r="362" spans="1:7" x14ac:dyDescent="0.25">
      <c r="A362" t="s">
        <v>337</v>
      </c>
      <c r="B362" t="e">
        <f>SEARCH("N$LED",A362)</f>
        <v>#VALUE!</v>
      </c>
      <c r="C362">
        <f>SEARCH(CHAR(34)&amp;"&gt;",A362)</f>
        <v>26</v>
      </c>
      <c r="D362" t="e">
        <f>MID(A362,B362,C362-B362)</f>
        <v>#VALUE!</v>
      </c>
      <c r="E362" t="e">
        <f>RIGHT(D362,LEN(D362)-LEN("N$LED"))</f>
        <v>#VALUE!</v>
      </c>
      <c r="F362" t="e">
        <f>RIGHT(E362,LEN(E362)-1)</f>
        <v>#VALUE!</v>
      </c>
      <c r="G362" t="e">
        <f>LEFT(E362,1)</f>
        <v>#VALUE!</v>
      </c>
    </row>
    <row r="363" spans="1:7" x14ac:dyDescent="0.25">
      <c r="A363" t="s">
        <v>338</v>
      </c>
      <c r="B363" t="e">
        <f>SEARCH("N$LED",A363)</f>
        <v>#VALUE!</v>
      </c>
      <c r="C363">
        <f>SEARCH(CHAR(34)&amp;"&gt;",A363)</f>
        <v>26</v>
      </c>
      <c r="D363" t="e">
        <f>MID(A363,B363,C363-B363)</f>
        <v>#VALUE!</v>
      </c>
      <c r="E363" t="e">
        <f>RIGHT(D363,LEN(D363)-LEN("N$LED"))</f>
        <v>#VALUE!</v>
      </c>
      <c r="F363" t="e">
        <f>RIGHT(E363,LEN(E363)-1)</f>
        <v>#VALUE!</v>
      </c>
      <c r="G363" t="e">
        <f>LEFT(E363,1)</f>
        <v>#VALUE!</v>
      </c>
    </row>
    <row r="364" spans="1:7" x14ac:dyDescent="0.25">
      <c r="A364" t="s">
        <v>339</v>
      </c>
      <c r="B364" t="e">
        <f>SEARCH("N$LED",A364)</f>
        <v>#VALUE!</v>
      </c>
      <c r="C364">
        <f>SEARCH(CHAR(34)&amp;"&gt;",A364)</f>
        <v>26</v>
      </c>
      <c r="D364" t="e">
        <f>MID(A364,B364,C364-B364)</f>
        <v>#VALUE!</v>
      </c>
      <c r="E364" t="e">
        <f>RIGHT(D364,LEN(D364)-LEN("N$LED"))</f>
        <v>#VALUE!</v>
      </c>
      <c r="F364" t="e">
        <f>RIGHT(E364,LEN(E364)-1)</f>
        <v>#VALUE!</v>
      </c>
      <c r="G364" t="e">
        <f>LEFT(E364,1)</f>
        <v>#VALUE!</v>
      </c>
    </row>
    <row r="365" spans="1:7" x14ac:dyDescent="0.25">
      <c r="A365" t="s">
        <v>340</v>
      </c>
      <c r="B365" t="e">
        <f>SEARCH("N$LED",A365)</f>
        <v>#VALUE!</v>
      </c>
      <c r="C365">
        <f>SEARCH(CHAR(34)&amp;"&gt;",A365)</f>
        <v>26</v>
      </c>
      <c r="D365" t="e">
        <f>MID(A365,B365,C365-B365)</f>
        <v>#VALUE!</v>
      </c>
      <c r="E365" t="e">
        <f>RIGHT(D365,LEN(D365)-LEN("N$LED"))</f>
        <v>#VALUE!</v>
      </c>
      <c r="F365" t="e">
        <f>RIGHT(E365,LEN(E365)-1)</f>
        <v>#VALUE!</v>
      </c>
      <c r="G365" t="e">
        <f>LEFT(E365,1)</f>
        <v>#VALUE!</v>
      </c>
    </row>
    <row r="366" spans="1:7" x14ac:dyDescent="0.25">
      <c r="A366" t="s">
        <v>341</v>
      </c>
      <c r="B366" t="e">
        <f>SEARCH("N$LED",A366)</f>
        <v>#VALUE!</v>
      </c>
      <c r="C366">
        <f>SEARCH(CHAR(34)&amp;"&gt;",A366)</f>
        <v>26</v>
      </c>
      <c r="D366" t="e">
        <f>MID(A366,B366,C366-B366)</f>
        <v>#VALUE!</v>
      </c>
      <c r="E366" t="e">
        <f>RIGHT(D366,LEN(D366)-LEN("N$LED"))</f>
        <v>#VALUE!</v>
      </c>
      <c r="F366" t="e">
        <f>RIGHT(E366,LEN(E366)-1)</f>
        <v>#VALUE!</v>
      </c>
      <c r="G366" t="e">
        <f>LEFT(E366,1)</f>
        <v>#VALUE!</v>
      </c>
    </row>
    <row r="367" spans="1:7" x14ac:dyDescent="0.25">
      <c r="A367" t="s">
        <v>342</v>
      </c>
      <c r="B367" t="e">
        <f>SEARCH("N$LED",A367)</f>
        <v>#VALUE!</v>
      </c>
      <c r="C367">
        <f>SEARCH(CHAR(34)&amp;"&gt;",A367)</f>
        <v>27</v>
      </c>
      <c r="D367" t="e">
        <f>MID(A367,B367,C367-B367)</f>
        <v>#VALUE!</v>
      </c>
      <c r="E367" t="e">
        <f>RIGHT(D367,LEN(D367)-LEN("N$LED"))</f>
        <v>#VALUE!</v>
      </c>
      <c r="F367" t="e">
        <f>RIGHT(E367,LEN(E367)-1)</f>
        <v>#VALUE!</v>
      </c>
      <c r="G367" t="e">
        <f>LEFT(E367,1)</f>
        <v>#VALUE!</v>
      </c>
    </row>
    <row r="368" spans="1:7" x14ac:dyDescent="0.25">
      <c r="A368" t="s">
        <v>343</v>
      </c>
      <c r="B368" t="e">
        <f>SEARCH("N$LED",A368)</f>
        <v>#VALUE!</v>
      </c>
      <c r="C368">
        <f>SEARCH(CHAR(34)&amp;"&gt;",A368)</f>
        <v>27</v>
      </c>
      <c r="D368" t="e">
        <f>MID(A368,B368,C368-B368)</f>
        <v>#VALUE!</v>
      </c>
      <c r="E368" t="e">
        <f>RIGHT(D368,LEN(D368)-LEN("N$LED"))</f>
        <v>#VALUE!</v>
      </c>
      <c r="F368" t="e">
        <f>RIGHT(E368,LEN(E368)-1)</f>
        <v>#VALUE!</v>
      </c>
      <c r="G368" t="e">
        <f>LEFT(E368,1)</f>
        <v>#VALUE!</v>
      </c>
    </row>
    <row r="369" spans="1:7" x14ac:dyDescent="0.25">
      <c r="A369" t="s">
        <v>344</v>
      </c>
      <c r="B369" t="e">
        <f>SEARCH("N$LED",A369)</f>
        <v>#VALUE!</v>
      </c>
      <c r="C369">
        <f>SEARCH(CHAR(34)&amp;"&gt;",A369)</f>
        <v>27</v>
      </c>
      <c r="D369" t="e">
        <f>MID(A369,B369,C369-B369)</f>
        <v>#VALUE!</v>
      </c>
      <c r="E369" t="e">
        <f>RIGHT(D369,LEN(D369)-LEN("N$LED"))</f>
        <v>#VALUE!</v>
      </c>
      <c r="F369" t="e">
        <f>RIGHT(E369,LEN(E369)-1)</f>
        <v>#VALUE!</v>
      </c>
      <c r="G369" t="e">
        <f>LEFT(E369,1)</f>
        <v>#VALUE!</v>
      </c>
    </row>
    <row r="370" spans="1:7" x14ac:dyDescent="0.25">
      <c r="A370" t="s">
        <v>345</v>
      </c>
      <c r="B370" t="e">
        <f>SEARCH("N$LED",A370)</f>
        <v>#VALUE!</v>
      </c>
      <c r="C370">
        <f>SEARCH(CHAR(34)&amp;"&gt;",A370)</f>
        <v>27</v>
      </c>
      <c r="D370" t="e">
        <f>MID(A370,B370,C370-B370)</f>
        <v>#VALUE!</v>
      </c>
      <c r="E370" t="e">
        <f>RIGHT(D370,LEN(D370)-LEN("N$LED"))</f>
        <v>#VALUE!</v>
      </c>
      <c r="F370" t="e">
        <f>RIGHT(E370,LEN(E370)-1)</f>
        <v>#VALUE!</v>
      </c>
      <c r="G370" t="e">
        <f>LEFT(E370,1)</f>
        <v>#VALUE!</v>
      </c>
    </row>
    <row r="371" spans="1:7" x14ac:dyDescent="0.25">
      <c r="A371" t="s">
        <v>346</v>
      </c>
      <c r="B371" t="e">
        <f>SEARCH("N$LED",A371)</f>
        <v>#VALUE!</v>
      </c>
      <c r="C371">
        <f>SEARCH(CHAR(34)&amp;"&gt;",A371)</f>
        <v>27</v>
      </c>
      <c r="D371" t="e">
        <f>MID(A371,B371,C371-B371)</f>
        <v>#VALUE!</v>
      </c>
      <c r="E371" t="e">
        <f>RIGHT(D371,LEN(D371)-LEN("N$LED"))</f>
        <v>#VALUE!</v>
      </c>
      <c r="F371" t="e">
        <f>RIGHT(E371,LEN(E371)-1)</f>
        <v>#VALUE!</v>
      </c>
      <c r="G371" t="e">
        <f>LEFT(E371,1)</f>
        <v>#VALUE!</v>
      </c>
    </row>
    <row r="372" spans="1:7" x14ac:dyDescent="0.25">
      <c r="A372" t="s">
        <v>347</v>
      </c>
      <c r="B372" t="e">
        <f>SEARCH("N$LED",A372)</f>
        <v>#VALUE!</v>
      </c>
      <c r="C372">
        <f>SEARCH(CHAR(34)&amp;"&gt;",A372)</f>
        <v>27</v>
      </c>
      <c r="D372" t="e">
        <f>MID(A372,B372,C372-B372)</f>
        <v>#VALUE!</v>
      </c>
      <c r="E372" t="e">
        <f>RIGHT(D372,LEN(D372)-LEN("N$LED"))</f>
        <v>#VALUE!</v>
      </c>
      <c r="F372" t="e">
        <f>RIGHT(E372,LEN(E372)-1)</f>
        <v>#VALUE!</v>
      </c>
      <c r="G372" t="e">
        <f>LEFT(E372,1)</f>
        <v>#VALUE!</v>
      </c>
    </row>
    <row r="373" spans="1:7" x14ac:dyDescent="0.25">
      <c r="A373" t="s">
        <v>351</v>
      </c>
      <c r="B373" t="e">
        <f>SEARCH("N$LED",A373)</f>
        <v>#VALUE!</v>
      </c>
      <c r="C373">
        <f>SEARCH(CHAR(34)&amp;"&gt;",A373)</f>
        <v>21</v>
      </c>
      <c r="D373" t="e">
        <f>MID(A373,B373,C373-B373)</f>
        <v>#VALUE!</v>
      </c>
      <c r="E373" t="e">
        <f>RIGHT(D373,LEN(D373)-LEN("N$LED"))</f>
        <v>#VALUE!</v>
      </c>
      <c r="F373" t="e">
        <f>RIGHT(E373,LEN(E373)-1)</f>
        <v>#VALUE!</v>
      </c>
      <c r="G373" t="e">
        <f>LEFT(E373,1)</f>
        <v>#VALUE!</v>
      </c>
    </row>
    <row r="374" spans="1:7" x14ac:dyDescent="0.25">
      <c r="A374" t="s">
        <v>352</v>
      </c>
      <c r="B374" t="e">
        <f>SEARCH("N$LED",A374)</f>
        <v>#VALUE!</v>
      </c>
      <c r="C374">
        <f>SEARCH(CHAR(34)&amp;"&gt;",A374)</f>
        <v>21</v>
      </c>
      <c r="D374" t="e">
        <f>MID(A374,B374,C374-B374)</f>
        <v>#VALUE!</v>
      </c>
      <c r="E374" t="e">
        <f>RIGHT(D374,LEN(D374)-LEN("N$LED"))</f>
        <v>#VALUE!</v>
      </c>
      <c r="F374" t="e">
        <f>RIGHT(E374,LEN(E374)-1)</f>
        <v>#VALUE!</v>
      </c>
      <c r="G374" t="e">
        <f>LEFT(E374,1)</f>
        <v>#VALUE!</v>
      </c>
    </row>
    <row r="375" spans="1:7" x14ac:dyDescent="0.25">
      <c r="A375" t="s">
        <v>353</v>
      </c>
      <c r="B375" t="e">
        <f>SEARCH("N$LED",A375)</f>
        <v>#VALUE!</v>
      </c>
      <c r="C375">
        <f>SEARCH(CHAR(34)&amp;"&gt;",A375)</f>
        <v>21</v>
      </c>
      <c r="D375" t="e">
        <f>MID(A375,B375,C375-B375)</f>
        <v>#VALUE!</v>
      </c>
      <c r="E375" t="e">
        <f>RIGHT(D375,LEN(D375)-LEN("N$LED"))</f>
        <v>#VALUE!</v>
      </c>
      <c r="F375" t="e">
        <f>RIGHT(E375,LEN(E375)-1)</f>
        <v>#VALUE!</v>
      </c>
      <c r="G375" t="e">
        <f>LEFT(E375,1)</f>
        <v>#VALUE!</v>
      </c>
    </row>
    <row r="376" spans="1:7" x14ac:dyDescent="0.25">
      <c r="A376" t="s">
        <v>354</v>
      </c>
      <c r="B376" t="e">
        <f>SEARCH("N$LED",A376)</f>
        <v>#VALUE!</v>
      </c>
      <c r="C376">
        <f>SEARCH(CHAR(34)&amp;"&gt;",A376)</f>
        <v>21</v>
      </c>
      <c r="D376" t="e">
        <f>MID(A376,B376,C376-B376)</f>
        <v>#VALUE!</v>
      </c>
      <c r="E376" t="e">
        <f>RIGHT(D376,LEN(D376)-LEN("N$LED"))</f>
        <v>#VALUE!</v>
      </c>
      <c r="F376" t="e">
        <f>RIGHT(E376,LEN(E376)-1)</f>
        <v>#VALUE!</v>
      </c>
      <c r="G376" t="e">
        <f>LEFT(E376,1)</f>
        <v>#VALUE!</v>
      </c>
    </row>
    <row r="377" spans="1:7" x14ac:dyDescent="0.25">
      <c r="A377" t="s">
        <v>355</v>
      </c>
      <c r="B377" t="e">
        <f>SEARCH("N$LED",A377)</f>
        <v>#VALUE!</v>
      </c>
      <c r="C377">
        <f>SEARCH(CHAR(34)&amp;"&gt;",A377)</f>
        <v>21</v>
      </c>
      <c r="D377" t="e">
        <f>MID(A377,B377,C377-B377)</f>
        <v>#VALUE!</v>
      </c>
      <c r="E377" t="e">
        <f>RIGHT(D377,LEN(D377)-LEN("N$LED"))</f>
        <v>#VALUE!</v>
      </c>
      <c r="F377" t="e">
        <f>RIGHT(E377,LEN(E377)-1)</f>
        <v>#VALUE!</v>
      </c>
      <c r="G377" t="e">
        <f>LEFT(E377,1)</f>
        <v>#VALUE!</v>
      </c>
    </row>
    <row r="378" spans="1:7" x14ac:dyDescent="0.25">
      <c r="A378" t="s">
        <v>356</v>
      </c>
      <c r="B378" t="e">
        <f>SEARCH("N$LED",A378)</f>
        <v>#VALUE!</v>
      </c>
      <c r="C378">
        <f>SEARCH(CHAR(34)&amp;"&gt;",A378)</f>
        <v>21</v>
      </c>
      <c r="D378" t="e">
        <f>MID(A378,B378,C378-B378)</f>
        <v>#VALUE!</v>
      </c>
      <c r="E378" t="e">
        <f>RIGHT(D378,LEN(D378)-LEN("N$LED"))</f>
        <v>#VALUE!</v>
      </c>
      <c r="F378" t="e">
        <f>RIGHT(E378,LEN(E378)-1)</f>
        <v>#VALUE!</v>
      </c>
      <c r="G378" t="e">
        <f>LEFT(E378,1)</f>
        <v>#VALUE!</v>
      </c>
    </row>
    <row r="379" spans="1:7" x14ac:dyDescent="0.25">
      <c r="A379" t="s">
        <v>357</v>
      </c>
      <c r="B379" t="e">
        <f>SEARCH("N$LED",A379)</f>
        <v>#VALUE!</v>
      </c>
      <c r="C379">
        <f>SEARCH(CHAR(34)&amp;"&gt;",A379)</f>
        <v>21</v>
      </c>
      <c r="D379" t="e">
        <f>MID(A379,B379,C379-B379)</f>
        <v>#VALUE!</v>
      </c>
      <c r="E379" t="e">
        <f>RIGHT(D379,LEN(D379)-LEN("N$LED"))</f>
        <v>#VALUE!</v>
      </c>
      <c r="F379" t="e">
        <f>RIGHT(E379,LEN(E379)-1)</f>
        <v>#VALUE!</v>
      </c>
      <c r="G379" t="e">
        <f>LEFT(E379,1)</f>
        <v>#VALUE!</v>
      </c>
    </row>
    <row r="380" spans="1:7" x14ac:dyDescent="0.25">
      <c r="A380" t="s">
        <v>358</v>
      </c>
      <c r="B380" t="e">
        <f>SEARCH("N$LED",A380)</f>
        <v>#VALUE!</v>
      </c>
      <c r="C380">
        <f>SEARCH(CHAR(34)&amp;"&gt;",A380)</f>
        <v>21</v>
      </c>
      <c r="D380" t="e">
        <f>MID(A380,B380,C380-B380)</f>
        <v>#VALUE!</v>
      </c>
      <c r="E380" t="e">
        <f>RIGHT(D380,LEN(D380)-LEN("N$LED"))</f>
        <v>#VALUE!</v>
      </c>
      <c r="F380" t="e">
        <f>RIGHT(E380,LEN(E380)-1)</f>
        <v>#VALUE!</v>
      </c>
      <c r="G380" t="e">
        <f>LEFT(E380,1)</f>
        <v>#VALUE!</v>
      </c>
    </row>
    <row r="381" spans="1:7" x14ac:dyDescent="0.25">
      <c r="A381" t="s">
        <v>359</v>
      </c>
      <c r="B381" t="e">
        <f>SEARCH("N$LED",A381)</f>
        <v>#VALUE!</v>
      </c>
      <c r="C381">
        <f>SEARCH(CHAR(34)&amp;"&gt;",A381)</f>
        <v>21</v>
      </c>
      <c r="D381" t="e">
        <f>MID(A381,B381,C381-B381)</f>
        <v>#VALUE!</v>
      </c>
      <c r="E381" t="e">
        <f>RIGHT(D381,LEN(D381)-LEN("N$LED"))</f>
        <v>#VALUE!</v>
      </c>
      <c r="F381" t="e">
        <f>RIGHT(E381,LEN(E381)-1)</f>
        <v>#VALUE!</v>
      </c>
      <c r="G381" t="e">
        <f>LEFT(E381,1)</f>
        <v>#VALUE!</v>
      </c>
    </row>
    <row r="382" spans="1:7" x14ac:dyDescent="0.25">
      <c r="A382" t="s">
        <v>360</v>
      </c>
      <c r="B382" t="e">
        <f>SEARCH("N$LED",A382)</f>
        <v>#VALUE!</v>
      </c>
      <c r="C382">
        <f>SEARCH(CHAR(34)&amp;"&gt;",A382)</f>
        <v>21</v>
      </c>
      <c r="D382" t="e">
        <f>MID(A382,B382,C382-B382)</f>
        <v>#VALUE!</v>
      </c>
      <c r="E382" t="e">
        <f>RIGHT(D382,LEN(D382)-LEN("N$LED"))</f>
        <v>#VALUE!</v>
      </c>
      <c r="F382" t="e">
        <f>RIGHT(E382,LEN(E382)-1)</f>
        <v>#VALUE!</v>
      </c>
      <c r="G382" t="e">
        <f>LEFT(E382,1)</f>
        <v>#VALUE!</v>
      </c>
    </row>
    <row r="383" spans="1:7" x14ac:dyDescent="0.25">
      <c r="A383" t="s">
        <v>361</v>
      </c>
      <c r="B383" t="e">
        <f>SEARCH("N$LED",A383)</f>
        <v>#VALUE!</v>
      </c>
      <c r="C383">
        <f>SEARCH(CHAR(34)&amp;"&gt;",A383)</f>
        <v>21</v>
      </c>
      <c r="D383" t="e">
        <f>MID(A383,B383,C383-B383)</f>
        <v>#VALUE!</v>
      </c>
      <c r="E383" t="e">
        <f>RIGHT(D383,LEN(D383)-LEN("N$LED"))</f>
        <v>#VALUE!</v>
      </c>
      <c r="F383" t="e">
        <f>RIGHT(E383,LEN(E383)-1)</f>
        <v>#VALUE!</v>
      </c>
      <c r="G383" t="e">
        <f>LEFT(E383,1)</f>
        <v>#VALUE!</v>
      </c>
    </row>
    <row r="384" spans="1:7" ht="60" x14ac:dyDescent="0.25">
      <c r="A384" s="1" t="s">
        <v>362</v>
      </c>
      <c r="B384" t="e">
        <f>SEARCH("N$LED",A384)</f>
        <v>#VALUE!</v>
      </c>
      <c r="C384">
        <f>SEARCH(CHAR(34)&amp;"&gt;",A384)</f>
        <v>21</v>
      </c>
      <c r="D384" t="e">
        <f>MID(A384,B384,C384-B384)</f>
        <v>#VALUE!</v>
      </c>
      <c r="E384" t="e">
        <f>RIGHT(D384,LEN(D384)-LEN("N$LED"))</f>
        <v>#VALUE!</v>
      </c>
      <c r="F384" t="e">
        <f>RIGHT(E384,LEN(E384)-1)</f>
        <v>#VALUE!</v>
      </c>
      <c r="G384" t="e">
        <f>LEFT(E384,1)</f>
        <v>#VALUE!</v>
      </c>
    </row>
  </sheetData>
  <sortState xmlns:xlrd2="http://schemas.microsoft.com/office/spreadsheetml/2017/richdata2" ref="A1:G384">
    <sortCondition ref="F1:F384"/>
    <sortCondition ref="G1:G384" customList="B,R,G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2022-01-22T18:18:50Z</dcterms:modified>
</cp:coreProperties>
</file>