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E6F7EFF5-69B5-4BD6-948F-79728426209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" i="1" l="1"/>
  <c r="I80" i="1"/>
  <c r="I79" i="1"/>
  <c r="I74" i="1"/>
  <c r="J74" i="1" s="1"/>
  <c r="I71" i="1"/>
  <c r="J65" i="1"/>
  <c r="I62" i="1"/>
  <c r="I55" i="1"/>
  <c r="J63" i="1" l="1"/>
</calcChain>
</file>

<file path=xl/sharedStrings.xml><?xml version="1.0" encoding="utf-8"?>
<sst xmlns="http://schemas.openxmlformats.org/spreadsheetml/2006/main" count="332" uniqueCount="143">
  <si>
    <t>Unit</t>
  </si>
  <si>
    <t>register file</t>
  </si>
  <si>
    <t>Interface group</t>
  </si>
  <si>
    <t>Functional group</t>
  </si>
  <si>
    <t>Connection</t>
  </si>
  <si>
    <t>Type</t>
  </si>
  <si>
    <t>AD_RGSET_EN</t>
  </si>
  <si>
    <t>rising</t>
  </si>
  <si>
    <t>AD_RGSET0</t>
  </si>
  <si>
    <t>AD_RGSET1</t>
  </si>
  <si>
    <t>AD_RGSET2</t>
  </si>
  <si>
    <t>AD_RGSET3</t>
  </si>
  <si>
    <t>active high</t>
  </si>
  <si>
    <t>address</t>
  </si>
  <si>
    <t>clock</t>
  </si>
  <si>
    <t>register set address</t>
  </si>
  <si>
    <t>Info</t>
  </si>
  <si>
    <t>address has to be stable before clock pulse</t>
  </si>
  <si>
    <t>register write A address</t>
  </si>
  <si>
    <t>enable</t>
  </si>
  <si>
    <t>AD_RGA_EN</t>
  </si>
  <si>
    <t>AD_RGA0</t>
  </si>
  <si>
    <t>AD_RGA1</t>
  </si>
  <si>
    <t>AD_RGA2</t>
  </si>
  <si>
    <t>AD_RGA3</t>
  </si>
  <si>
    <t>register write B address</t>
  </si>
  <si>
    <t>AD_RGB_EN</t>
  </si>
  <si>
    <t>AD_RGB0</t>
  </si>
  <si>
    <t>AD_RGB1</t>
  </si>
  <si>
    <t>AD_RGB2</t>
  </si>
  <si>
    <t>AD_RGB3</t>
  </si>
  <si>
    <t>register write C address</t>
  </si>
  <si>
    <t>AD_RGC_EN</t>
  </si>
  <si>
    <t>AD_RGC0</t>
  </si>
  <si>
    <t>AD_RGC1</t>
  </si>
  <si>
    <t>AD_RGC2</t>
  </si>
  <si>
    <t>AD_RGC3</t>
  </si>
  <si>
    <t>bus OUT</t>
  </si>
  <si>
    <t>bus A</t>
  </si>
  <si>
    <t>bus B</t>
  </si>
  <si>
    <t>bus C</t>
  </si>
  <si>
    <t>OUT0-OUT7</t>
  </si>
  <si>
    <t>A0-A7</t>
  </si>
  <si>
    <t>B0-B7</t>
  </si>
  <si>
    <t>C0-C7</t>
  </si>
  <si>
    <t>data</t>
  </si>
  <si>
    <t>PC0_WRITEA</t>
  </si>
  <si>
    <t>PC1_WRITEA</t>
  </si>
  <si>
    <t>PC0_WRITEB</t>
  </si>
  <si>
    <t>PC1_WRITEB</t>
  </si>
  <si>
    <t>Direction</t>
  </si>
  <si>
    <t>in</t>
  </si>
  <si>
    <t>out</t>
  </si>
  <si>
    <t>PAGE_WRITEA</t>
  </si>
  <si>
    <t>PAGE_WRITEB</t>
  </si>
  <si>
    <t>pseudoregister control</t>
  </si>
  <si>
    <t>write control PC0</t>
  </si>
  <si>
    <t>write control PC1</t>
  </si>
  <si>
    <t>write control PAGE</t>
  </si>
  <si>
    <t>active low</t>
  </si>
  <si>
    <t>program counter</t>
  </si>
  <si>
    <t>STORE_PC_INC</t>
  </si>
  <si>
    <t>PC_SOURCE_INC</t>
  </si>
  <si>
    <t>PC_SOURCE_OUT</t>
  </si>
  <si>
    <t>source has to be set before clock pulse</t>
  </si>
  <si>
    <t>control</t>
  </si>
  <si>
    <t>source select</t>
  </si>
  <si>
    <t>store commands</t>
  </si>
  <si>
    <t>bus OUT upper</t>
  </si>
  <si>
    <t>OUT8-OUT15</t>
  </si>
  <si>
    <t>bus PC</t>
  </si>
  <si>
    <t>PC_B0-PC_B15</t>
  </si>
  <si>
    <t>NOT_PC_SET</t>
  </si>
  <si>
    <t>falling</t>
  </si>
  <si>
    <t>set control PC</t>
  </si>
  <si>
    <t>set control PAGE</t>
  </si>
  <si>
    <t>NOT_PAGE_SET</t>
  </si>
  <si>
    <t>induces rising edge on PAGE_SET (internal)</t>
  </si>
  <si>
    <t>induces rising edge on PC_SET (internal)</t>
  </si>
  <si>
    <t>reset</t>
  </si>
  <si>
    <t>MODE</t>
  </si>
  <si>
    <t>normal operation on high, 0 to PC on low</t>
  </si>
  <si>
    <t>memory unit</t>
  </si>
  <si>
    <t>OP0-OP4</t>
  </si>
  <si>
    <t>OP_CD0-OP_CD2</t>
  </si>
  <si>
    <t>AD_RGC0-AD_RGC2</t>
  </si>
  <si>
    <t>opcode</t>
  </si>
  <si>
    <t>condition</t>
  </si>
  <si>
    <t>MODEB</t>
  </si>
  <si>
    <t>MODEA</t>
  </si>
  <si>
    <t>WD_OUT0-WD_OUT2</t>
  </si>
  <si>
    <t>output address</t>
  </si>
  <si>
    <t>value mode</t>
  </si>
  <si>
    <t>high for register address, low for immediate</t>
  </si>
  <si>
    <t>bus A/B source</t>
  </si>
  <si>
    <t>WD_A0-WD_A7</t>
  </si>
  <si>
    <t>WD_B0-WD_B7</t>
  </si>
  <si>
    <t>instruction word</t>
  </si>
  <si>
    <t>PAGE0-PAGE7</t>
  </si>
  <si>
    <t>MEMOUT0-MEMOUT7</t>
  </si>
  <si>
    <t>memory input</t>
  </si>
  <si>
    <t>memory output</t>
  </si>
  <si>
    <t>memory control</t>
  </si>
  <si>
    <t>memory direction</t>
  </si>
  <si>
    <t>induces write in ram mode</t>
  </si>
  <si>
    <t>#pins</t>
  </si>
  <si>
    <t>pin total</t>
  </si>
  <si>
    <t>subtotal</t>
  </si>
  <si>
    <t>memory address</t>
  </si>
  <si>
    <t>memory data in</t>
  </si>
  <si>
    <t>HOLD</t>
  </si>
  <si>
    <t>front panel</t>
  </si>
  <si>
    <t>weak pull down on mainboard, high for normal operation</t>
  </si>
  <si>
    <t>-</t>
  </si>
  <si>
    <t>5V, GND</t>
  </si>
  <si>
    <t>power</t>
  </si>
  <si>
    <t>system</t>
  </si>
  <si>
    <t>sequencer</t>
  </si>
  <si>
    <t>FREEZE_WRD</t>
  </si>
  <si>
    <t>FREEZE_OP</t>
  </si>
  <si>
    <t>AD_RGSET_OVERRIDE</t>
  </si>
  <si>
    <t>STORE</t>
  </si>
  <si>
    <t>induces register write regardless of write-enable or condition</t>
  </si>
  <si>
    <t>induces conditional register write</t>
  </si>
  <si>
    <t>high for PC source PC+1 and address override, low for PC source OUT and regular address mode</t>
  </si>
  <si>
    <t>sequence</t>
  </si>
  <si>
    <t>pulse group</t>
  </si>
  <si>
    <t>state group</t>
  </si>
  <si>
    <t>debug</t>
  </si>
  <si>
    <t>reset mode if low, normal operation if high</t>
  </si>
  <si>
    <t>causes break in normal operation mode</t>
  </si>
  <si>
    <t>low for write mode</t>
  </si>
  <si>
    <t>NOT_OPDC_11111</t>
  </si>
  <si>
    <t>NOT_OPDC_10101</t>
  </si>
  <si>
    <t xml:space="preserve">IO unit (here: 0) </t>
  </si>
  <si>
    <t>NOT_OPDC_11000</t>
  </si>
  <si>
    <t>NOT_OPDC_11001</t>
  </si>
  <si>
    <t>NOT_OPDC_11010</t>
  </si>
  <si>
    <t>DATA0-DATA7</t>
  </si>
  <si>
    <t>bi</t>
  </si>
  <si>
    <t>operation</t>
  </si>
  <si>
    <t>rising/falling</t>
  </si>
  <si>
    <t>induces write on rising, pop on falling if corresponding operation is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</si>
</sst>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1" fillId="0" borderId="2" xfId="0" applyFont="1" applyBorder="1"/>
    <xf numFmtId="0" fontId="0" fillId="0" borderId="6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3" xfId="0" applyFill="1" applyBorder="1"/>
    <xf numFmtId="0" fontId="0" fillId="0" borderId="1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zoomScaleNormal="100" workbookViewId="0">
      <pane ySplit="1" topLeftCell="A52" activePane="bottomLeft" state="frozen"/>
      <selection pane="bottomLeft"/>
    </sheetView>
  </sheetViews>
  <sheetFormatPr baseColWidth="10" defaultColWidth="9.06640625" defaultRowHeight="14.25" x14ac:dyDescent="0.45"/>
  <cols>
    <col min="1" max="1" width="17.33203125" customWidth="1"/>
    <col min="2" max="2" width="13.3984375" customWidth="1"/>
    <col min="3" max="3" width="15.46484375" customWidth="1"/>
    <col min="4" max="4" width="20.3984375" customWidth="1"/>
    <col min="5" max="5" width="8.46484375" customWidth="1"/>
    <col min="6" max="6" width="10.9296875" customWidth="1"/>
    <col min="7" max="7" width="77.53125" customWidth="1"/>
  </cols>
  <sheetData>
    <row r="1" spans="1:10" s="1" customFormat="1" ht="14.65" thickBot="1" x14ac:dyDescent="0.5">
      <c r="A1" s="6" t="s">
        <v>0</v>
      </c>
      <c r="B1" s="6" t="s">
        <v>2</v>
      </c>
      <c r="C1" s="6" t="s">
        <v>3</v>
      </c>
      <c r="D1" s="6" t="s">
        <v>4</v>
      </c>
      <c r="E1" s="6" t="s">
        <v>50</v>
      </c>
      <c r="F1" s="6" t="s">
        <v>5</v>
      </c>
      <c r="G1" s="6" t="s">
        <v>16</v>
      </c>
      <c r="H1" s="1" t="s">
        <v>105</v>
      </c>
      <c r="I1" s="1" t="s">
        <v>107</v>
      </c>
      <c r="J1" s="1" t="s">
        <v>106</v>
      </c>
    </row>
    <row r="2" spans="1:10" x14ac:dyDescent="0.45">
      <c r="A2" s="21" t="s">
        <v>1</v>
      </c>
      <c r="B2" s="19" t="s">
        <v>15</v>
      </c>
      <c r="C2" s="7" t="s">
        <v>14</v>
      </c>
      <c r="D2" s="7" t="s">
        <v>6</v>
      </c>
      <c r="E2" s="7" t="s">
        <v>51</v>
      </c>
      <c r="F2" s="7" t="s">
        <v>7</v>
      </c>
      <c r="G2" s="7" t="s">
        <v>17</v>
      </c>
    </row>
    <row r="3" spans="1:10" x14ac:dyDescent="0.45">
      <c r="A3" s="22"/>
      <c r="B3" s="20"/>
      <c r="C3" s="22" t="s">
        <v>13</v>
      </c>
      <c r="D3" s="2" t="s">
        <v>8</v>
      </c>
      <c r="E3" s="2" t="s">
        <v>51</v>
      </c>
      <c r="F3" s="2" t="s">
        <v>12</v>
      </c>
      <c r="G3" s="2"/>
    </row>
    <row r="4" spans="1:10" x14ac:dyDescent="0.45">
      <c r="A4" s="22"/>
      <c r="B4" s="20"/>
      <c r="C4" s="22"/>
      <c r="D4" s="2" t="s">
        <v>9</v>
      </c>
      <c r="E4" s="2" t="s">
        <v>51</v>
      </c>
      <c r="F4" s="2" t="s">
        <v>12</v>
      </c>
      <c r="G4" s="2"/>
    </row>
    <row r="5" spans="1:10" x14ac:dyDescent="0.45">
      <c r="A5" s="22"/>
      <c r="B5" s="20"/>
      <c r="C5" s="22"/>
      <c r="D5" s="2" t="s">
        <v>10</v>
      </c>
      <c r="E5" s="2" t="s">
        <v>51</v>
      </c>
      <c r="F5" s="2" t="s">
        <v>12</v>
      </c>
      <c r="G5" s="2"/>
    </row>
    <row r="6" spans="1:10" x14ac:dyDescent="0.45">
      <c r="A6" s="22"/>
      <c r="B6" s="20"/>
      <c r="C6" s="22"/>
      <c r="D6" s="2" t="s">
        <v>11</v>
      </c>
      <c r="E6" s="2" t="s">
        <v>51</v>
      </c>
      <c r="F6" s="2" t="s">
        <v>12</v>
      </c>
      <c r="G6" s="2"/>
    </row>
    <row r="7" spans="1:10" x14ac:dyDescent="0.45">
      <c r="A7" s="22"/>
      <c r="B7" s="20" t="s">
        <v>18</v>
      </c>
      <c r="C7" s="2" t="s">
        <v>19</v>
      </c>
      <c r="D7" s="2" t="s">
        <v>20</v>
      </c>
      <c r="E7" s="2" t="s">
        <v>51</v>
      </c>
      <c r="F7" s="2" t="s">
        <v>12</v>
      </c>
      <c r="G7" s="2"/>
    </row>
    <row r="8" spans="1:10" x14ac:dyDescent="0.45">
      <c r="A8" s="22"/>
      <c r="B8" s="20"/>
      <c r="C8" s="22" t="s">
        <v>13</v>
      </c>
      <c r="D8" s="2" t="s">
        <v>21</v>
      </c>
      <c r="E8" s="2" t="s">
        <v>51</v>
      </c>
      <c r="F8" s="2" t="s">
        <v>12</v>
      </c>
      <c r="G8" s="2"/>
    </row>
    <row r="9" spans="1:10" x14ac:dyDescent="0.45">
      <c r="A9" s="22"/>
      <c r="B9" s="20"/>
      <c r="C9" s="22"/>
      <c r="D9" s="2" t="s">
        <v>22</v>
      </c>
      <c r="E9" s="2" t="s">
        <v>51</v>
      </c>
      <c r="F9" s="2" t="s">
        <v>12</v>
      </c>
      <c r="G9" s="2"/>
    </row>
    <row r="10" spans="1:10" x14ac:dyDescent="0.45">
      <c r="A10" s="22"/>
      <c r="B10" s="20"/>
      <c r="C10" s="22"/>
      <c r="D10" s="2" t="s">
        <v>23</v>
      </c>
      <c r="E10" s="2" t="s">
        <v>51</v>
      </c>
      <c r="F10" s="2" t="s">
        <v>12</v>
      </c>
      <c r="G10" s="2"/>
    </row>
    <row r="11" spans="1:10" x14ac:dyDescent="0.45">
      <c r="A11" s="22"/>
      <c r="B11" s="20"/>
      <c r="C11" s="22"/>
      <c r="D11" s="2" t="s">
        <v>24</v>
      </c>
      <c r="E11" s="2" t="s">
        <v>51</v>
      </c>
      <c r="F11" s="2" t="s">
        <v>12</v>
      </c>
      <c r="G11" s="2"/>
    </row>
    <row r="12" spans="1:10" x14ac:dyDescent="0.45">
      <c r="A12" s="22"/>
      <c r="B12" s="20" t="s">
        <v>25</v>
      </c>
      <c r="C12" s="2" t="s">
        <v>19</v>
      </c>
      <c r="D12" s="2" t="s">
        <v>26</v>
      </c>
      <c r="E12" s="2" t="s">
        <v>51</v>
      </c>
      <c r="F12" s="2" t="s">
        <v>12</v>
      </c>
      <c r="G12" s="2"/>
    </row>
    <row r="13" spans="1:10" x14ac:dyDescent="0.45">
      <c r="A13" s="22"/>
      <c r="B13" s="20"/>
      <c r="C13" s="22" t="s">
        <v>13</v>
      </c>
      <c r="D13" s="2" t="s">
        <v>27</v>
      </c>
      <c r="E13" s="2" t="s">
        <v>51</v>
      </c>
      <c r="F13" s="2" t="s">
        <v>12</v>
      </c>
      <c r="G13" s="2"/>
    </row>
    <row r="14" spans="1:10" x14ac:dyDescent="0.45">
      <c r="A14" s="22"/>
      <c r="B14" s="20"/>
      <c r="C14" s="22"/>
      <c r="D14" s="2" t="s">
        <v>28</v>
      </c>
      <c r="E14" s="2" t="s">
        <v>51</v>
      </c>
      <c r="F14" s="2" t="s">
        <v>12</v>
      </c>
      <c r="G14" s="2"/>
    </row>
    <row r="15" spans="1:10" x14ac:dyDescent="0.45">
      <c r="A15" s="22"/>
      <c r="B15" s="20"/>
      <c r="C15" s="22"/>
      <c r="D15" s="2" t="s">
        <v>29</v>
      </c>
      <c r="E15" s="2" t="s">
        <v>51</v>
      </c>
      <c r="F15" s="2" t="s">
        <v>12</v>
      </c>
      <c r="G15" s="2"/>
    </row>
    <row r="16" spans="1:10" x14ac:dyDescent="0.45">
      <c r="A16" s="22"/>
      <c r="B16" s="20"/>
      <c r="C16" s="22"/>
      <c r="D16" s="2" t="s">
        <v>30</v>
      </c>
      <c r="E16" s="2" t="s">
        <v>51</v>
      </c>
      <c r="F16" s="2" t="s">
        <v>12</v>
      </c>
      <c r="G16" s="2"/>
    </row>
    <row r="17" spans="1:7" x14ac:dyDescent="0.45">
      <c r="A17" s="22"/>
      <c r="B17" s="20" t="s">
        <v>31</v>
      </c>
      <c r="C17" s="2" t="s">
        <v>19</v>
      </c>
      <c r="D17" s="2" t="s">
        <v>32</v>
      </c>
      <c r="E17" s="2" t="s">
        <v>51</v>
      </c>
      <c r="F17" s="2" t="s">
        <v>12</v>
      </c>
      <c r="G17" s="2"/>
    </row>
    <row r="18" spans="1:7" x14ac:dyDescent="0.45">
      <c r="A18" s="22"/>
      <c r="B18" s="20"/>
      <c r="C18" s="22" t="s">
        <v>13</v>
      </c>
      <c r="D18" s="2" t="s">
        <v>33</v>
      </c>
      <c r="E18" s="2" t="s">
        <v>51</v>
      </c>
      <c r="F18" s="2" t="s">
        <v>12</v>
      </c>
      <c r="G18" s="2"/>
    </row>
    <row r="19" spans="1:7" x14ac:dyDescent="0.45">
      <c r="A19" s="22"/>
      <c r="B19" s="20"/>
      <c r="C19" s="22"/>
      <c r="D19" s="2" t="s">
        <v>34</v>
      </c>
      <c r="E19" s="2" t="s">
        <v>51</v>
      </c>
      <c r="F19" s="2" t="s">
        <v>12</v>
      </c>
      <c r="G19" s="2"/>
    </row>
    <row r="20" spans="1:7" x14ac:dyDescent="0.45">
      <c r="A20" s="22"/>
      <c r="B20" s="20"/>
      <c r="C20" s="22"/>
      <c r="D20" s="2" t="s">
        <v>35</v>
      </c>
      <c r="E20" s="2" t="s">
        <v>51</v>
      </c>
      <c r="F20" s="2" t="s">
        <v>12</v>
      </c>
      <c r="G20" s="2"/>
    </row>
    <row r="21" spans="1:7" x14ac:dyDescent="0.45">
      <c r="A21" s="22"/>
      <c r="B21" s="20"/>
      <c r="C21" s="22"/>
      <c r="D21" s="2" t="s">
        <v>36</v>
      </c>
      <c r="E21" s="2" t="s">
        <v>51</v>
      </c>
      <c r="F21" s="2" t="s">
        <v>12</v>
      </c>
      <c r="G21" s="2"/>
    </row>
    <row r="22" spans="1:7" ht="14.25" customHeight="1" x14ac:dyDescent="0.45">
      <c r="A22" s="22"/>
      <c r="B22" s="31" t="s">
        <v>55</v>
      </c>
      <c r="C22" s="29" t="s">
        <v>56</v>
      </c>
      <c r="D22" s="2" t="s">
        <v>46</v>
      </c>
      <c r="E22" s="2" t="s">
        <v>52</v>
      </c>
      <c r="F22" s="2" t="s">
        <v>59</v>
      </c>
      <c r="G22" s="2"/>
    </row>
    <row r="23" spans="1:7" x14ac:dyDescent="0.45">
      <c r="A23" s="22"/>
      <c r="B23" s="32"/>
      <c r="C23" s="30"/>
      <c r="D23" s="2" t="s">
        <v>48</v>
      </c>
      <c r="E23" s="2" t="s">
        <v>52</v>
      </c>
      <c r="F23" s="2" t="s">
        <v>59</v>
      </c>
      <c r="G23" s="2"/>
    </row>
    <row r="24" spans="1:7" x14ac:dyDescent="0.45">
      <c r="A24" s="22"/>
      <c r="B24" s="32"/>
      <c r="C24" s="29" t="s">
        <v>57</v>
      </c>
      <c r="D24" s="2" t="s">
        <v>47</v>
      </c>
      <c r="E24" s="2" t="s">
        <v>52</v>
      </c>
      <c r="F24" s="2" t="s">
        <v>59</v>
      </c>
      <c r="G24" s="2"/>
    </row>
    <row r="25" spans="1:7" x14ac:dyDescent="0.45">
      <c r="A25" s="22"/>
      <c r="B25" s="32"/>
      <c r="C25" s="30"/>
      <c r="D25" s="2" t="s">
        <v>49</v>
      </c>
      <c r="E25" s="2" t="s">
        <v>52</v>
      </c>
      <c r="F25" s="2" t="s">
        <v>59</v>
      </c>
      <c r="G25" s="2"/>
    </row>
    <row r="26" spans="1:7" x14ac:dyDescent="0.45">
      <c r="A26" s="22"/>
      <c r="B26" s="32"/>
      <c r="C26" s="29" t="s">
        <v>58</v>
      </c>
      <c r="D26" s="2" t="s">
        <v>53</v>
      </c>
      <c r="E26" s="2" t="s">
        <v>52</v>
      </c>
      <c r="F26" s="2" t="s">
        <v>59</v>
      </c>
      <c r="G26" s="2"/>
    </row>
    <row r="27" spans="1:7" x14ac:dyDescent="0.45">
      <c r="A27" s="22"/>
      <c r="B27" s="32"/>
      <c r="C27" s="30"/>
      <c r="D27" s="2" t="s">
        <v>54</v>
      </c>
      <c r="E27" s="2" t="s">
        <v>52</v>
      </c>
      <c r="F27" s="2" t="s">
        <v>59</v>
      </c>
      <c r="G27" s="2"/>
    </row>
    <row r="28" spans="1:7" x14ac:dyDescent="0.45">
      <c r="A28" s="22"/>
      <c r="B28" s="32"/>
      <c r="C28" s="4" t="s">
        <v>74</v>
      </c>
      <c r="D28" s="2" t="s">
        <v>72</v>
      </c>
      <c r="E28" s="2" t="s">
        <v>52</v>
      </c>
      <c r="F28" s="2" t="s">
        <v>59</v>
      </c>
      <c r="G28" s="2" t="s">
        <v>78</v>
      </c>
    </row>
    <row r="29" spans="1:7" x14ac:dyDescent="0.45">
      <c r="A29" s="22"/>
      <c r="B29" s="33"/>
      <c r="C29" s="4" t="s">
        <v>75</v>
      </c>
      <c r="D29" s="2" t="s">
        <v>76</v>
      </c>
      <c r="E29" s="2" t="s">
        <v>52</v>
      </c>
      <c r="F29" s="2" t="s">
        <v>59</v>
      </c>
      <c r="G29" s="2" t="s">
        <v>77</v>
      </c>
    </row>
    <row r="30" spans="1:7" x14ac:dyDescent="0.45">
      <c r="A30" s="22"/>
      <c r="B30" s="2" t="s">
        <v>37</v>
      </c>
      <c r="C30" s="2"/>
      <c r="D30" s="2" t="s">
        <v>41</v>
      </c>
      <c r="E30" s="2" t="s">
        <v>51</v>
      </c>
      <c r="F30" s="2" t="s">
        <v>45</v>
      </c>
      <c r="G30" s="2"/>
    </row>
    <row r="31" spans="1:7" x14ac:dyDescent="0.45">
      <c r="A31" s="22"/>
      <c r="B31" s="2" t="s">
        <v>38</v>
      </c>
      <c r="C31" s="2"/>
      <c r="D31" s="2" t="s">
        <v>42</v>
      </c>
      <c r="E31" s="2" t="s">
        <v>52</v>
      </c>
      <c r="F31" s="2" t="s">
        <v>45</v>
      </c>
      <c r="G31" s="2"/>
    </row>
    <row r="32" spans="1:7" x14ac:dyDescent="0.45">
      <c r="A32" s="22"/>
      <c r="B32" s="2" t="s">
        <v>39</v>
      </c>
      <c r="C32" s="2"/>
      <c r="D32" s="2" t="s">
        <v>43</v>
      </c>
      <c r="E32" s="2" t="s">
        <v>52</v>
      </c>
      <c r="F32" s="2" t="s">
        <v>45</v>
      </c>
      <c r="G32" s="2"/>
    </row>
    <row r="33" spans="1:10" ht="14.65" thickBot="1" x14ac:dyDescent="0.5">
      <c r="A33" s="26"/>
      <c r="B33" s="3" t="s">
        <v>40</v>
      </c>
      <c r="C33" s="3"/>
      <c r="D33" s="3" t="s">
        <v>44</v>
      </c>
      <c r="E33" s="3" t="s">
        <v>52</v>
      </c>
      <c r="F33" s="3" t="s">
        <v>45</v>
      </c>
      <c r="G33" s="3"/>
    </row>
    <row r="34" spans="1:10" x14ac:dyDescent="0.45">
      <c r="A34" s="24" t="s">
        <v>60</v>
      </c>
      <c r="B34" s="27" t="s">
        <v>65</v>
      </c>
      <c r="C34" s="5" t="s">
        <v>79</v>
      </c>
      <c r="D34" s="5" t="s">
        <v>80</v>
      </c>
      <c r="E34" s="5" t="s">
        <v>51</v>
      </c>
      <c r="F34" s="5" t="s">
        <v>12</v>
      </c>
      <c r="G34" s="5" t="s">
        <v>81</v>
      </c>
    </row>
    <row r="35" spans="1:10" x14ac:dyDescent="0.45">
      <c r="A35" s="24"/>
      <c r="B35" s="28"/>
      <c r="C35" s="22" t="s">
        <v>67</v>
      </c>
      <c r="D35" s="2" t="s">
        <v>72</v>
      </c>
      <c r="E35" s="2" t="s">
        <v>51</v>
      </c>
      <c r="F35" s="2" t="s">
        <v>73</v>
      </c>
      <c r="G35" s="2" t="s">
        <v>64</v>
      </c>
    </row>
    <row r="36" spans="1:10" x14ac:dyDescent="0.45">
      <c r="A36" s="24"/>
      <c r="B36" s="28"/>
      <c r="C36" s="22"/>
      <c r="D36" s="2" t="s">
        <v>61</v>
      </c>
      <c r="E36" s="2" t="s">
        <v>51</v>
      </c>
      <c r="F36" s="2" t="s">
        <v>7</v>
      </c>
      <c r="G36" s="2"/>
    </row>
    <row r="37" spans="1:10" x14ac:dyDescent="0.45">
      <c r="A37" s="24"/>
      <c r="B37" s="28"/>
      <c r="C37" s="22" t="s">
        <v>66</v>
      </c>
      <c r="D37" s="2" t="s">
        <v>62</v>
      </c>
      <c r="E37" s="2" t="s">
        <v>51</v>
      </c>
      <c r="F37" s="2" t="s">
        <v>12</v>
      </c>
      <c r="G37" s="2"/>
    </row>
    <row r="38" spans="1:10" x14ac:dyDescent="0.45">
      <c r="A38" s="24"/>
      <c r="B38" s="28"/>
      <c r="C38" s="22"/>
      <c r="D38" s="2" t="s">
        <v>63</v>
      </c>
      <c r="E38" s="2" t="s">
        <v>51</v>
      </c>
      <c r="F38" s="2" t="s">
        <v>12</v>
      </c>
      <c r="G38" s="2"/>
    </row>
    <row r="39" spans="1:10" ht="14.25" customHeight="1" x14ac:dyDescent="0.45">
      <c r="A39" s="24"/>
      <c r="B39" s="20" t="s">
        <v>55</v>
      </c>
      <c r="C39" s="20" t="s">
        <v>56</v>
      </c>
      <c r="D39" s="2" t="s">
        <v>46</v>
      </c>
      <c r="E39" s="2" t="s">
        <v>51</v>
      </c>
      <c r="F39" s="2" t="s">
        <v>59</v>
      </c>
      <c r="G39" s="2"/>
    </row>
    <row r="40" spans="1:10" x14ac:dyDescent="0.45">
      <c r="A40" s="24"/>
      <c r="B40" s="20"/>
      <c r="C40" s="20"/>
      <c r="D40" s="2" t="s">
        <v>48</v>
      </c>
      <c r="E40" s="2" t="s">
        <v>51</v>
      </c>
      <c r="F40" s="2" t="s">
        <v>59</v>
      </c>
      <c r="G40" s="2"/>
    </row>
    <row r="41" spans="1:10" x14ac:dyDescent="0.45">
      <c r="A41" s="24"/>
      <c r="B41" s="20"/>
      <c r="C41" s="20" t="s">
        <v>57</v>
      </c>
      <c r="D41" s="2" t="s">
        <v>47</v>
      </c>
      <c r="E41" s="2" t="s">
        <v>51</v>
      </c>
      <c r="F41" s="2" t="s">
        <v>59</v>
      </c>
      <c r="G41" s="2"/>
    </row>
    <row r="42" spans="1:10" x14ac:dyDescent="0.45">
      <c r="A42" s="24"/>
      <c r="B42" s="20"/>
      <c r="C42" s="20"/>
      <c r="D42" s="2" t="s">
        <v>49</v>
      </c>
      <c r="E42" s="2" t="s">
        <v>51</v>
      </c>
      <c r="F42" s="2" t="s">
        <v>59</v>
      </c>
      <c r="G42" s="2"/>
    </row>
    <row r="43" spans="1:10" x14ac:dyDescent="0.45">
      <c r="A43" s="24"/>
      <c r="B43" s="22" t="s">
        <v>37</v>
      </c>
      <c r="C43" s="2" t="s">
        <v>37</v>
      </c>
      <c r="D43" s="2" t="s">
        <v>41</v>
      </c>
      <c r="E43" s="2" t="s">
        <v>51</v>
      </c>
      <c r="F43" s="2" t="s">
        <v>45</v>
      </c>
      <c r="G43" s="2"/>
    </row>
    <row r="44" spans="1:10" x14ac:dyDescent="0.45">
      <c r="A44" s="24"/>
      <c r="B44" s="22"/>
      <c r="C44" s="2" t="s">
        <v>68</v>
      </c>
      <c r="D44" s="2" t="s">
        <v>69</v>
      </c>
      <c r="E44" s="2" t="s">
        <v>51</v>
      </c>
      <c r="F44" s="2" t="s">
        <v>45</v>
      </c>
      <c r="G44" s="2"/>
    </row>
    <row r="45" spans="1:10" x14ac:dyDescent="0.45">
      <c r="A45" s="24"/>
      <c r="B45" s="2" t="s">
        <v>38</v>
      </c>
      <c r="C45" s="2"/>
      <c r="D45" s="2" t="s">
        <v>42</v>
      </c>
      <c r="E45" s="2" t="s">
        <v>52</v>
      </c>
      <c r="F45" s="2" t="s">
        <v>45</v>
      </c>
      <c r="G45" s="2"/>
    </row>
    <row r="46" spans="1:10" x14ac:dyDescent="0.45">
      <c r="A46" s="24"/>
      <c r="B46" s="2" t="s">
        <v>39</v>
      </c>
      <c r="C46" s="2"/>
      <c r="D46" s="2" t="s">
        <v>43</v>
      </c>
      <c r="E46" s="2" t="s">
        <v>52</v>
      </c>
      <c r="F46" s="2" t="s">
        <v>45</v>
      </c>
      <c r="G46" s="2"/>
    </row>
    <row r="47" spans="1:10" ht="14.65" thickBot="1" x14ac:dyDescent="0.5">
      <c r="A47" s="25"/>
      <c r="B47" s="3" t="s">
        <v>70</v>
      </c>
      <c r="C47" s="3"/>
      <c r="D47" s="3" t="s">
        <v>71</v>
      </c>
      <c r="E47" s="3" t="s">
        <v>52</v>
      </c>
      <c r="F47" s="3" t="s">
        <v>45</v>
      </c>
      <c r="G47" s="3"/>
    </row>
    <row r="48" spans="1:10" x14ac:dyDescent="0.45">
      <c r="A48" s="23" t="s">
        <v>82</v>
      </c>
      <c r="B48" s="19" t="s">
        <v>97</v>
      </c>
      <c r="C48" s="7" t="s">
        <v>86</v>
      </c>
      <c r="D48" s="7" t="s">
        <v>83</v>
      </c>
      <c r="E48" s="7" t="s">
        <v>52</v>
      </c>
      <c r="F48" s="7" t="s">
        <v>45</v>
      </c>
      <c r="G48" s="7"/>
      <c r="H48" s="14">
        <v>5</v>
      </c>
      <c r="I48" s="15"/>
      <c r="J48" s="15"/>
    </row>
    <row r="49" spans="1:10" x14ac:dyDescent="0.45">
      <c r="A49" s="24"/>
      <c r="B49" s="20"/>
      <c r="C49" s="22" t="s">
        <v>87</v>
      </c>
      <c r="D49" s="2" t="s">
        <v>84</v>
      </c>
      <c r="E49" s="2" t="s">
        <v>52</v>
      </c>
      <c r="F49" s="2" t="s">
        <v>45</v>
      </c>
      <c r="G49" s="2"/>
      <c r="H49">
        <v>3</v>
      </c>
    </row>
    <row r="50" spans="1:10" x14ac:dyDescent="0.45">
      <c r="A50" s="24"/>
      <c r="B50" s="20"/>
      <c r="C50" s="22"/>
      <c r="D50" s="2" t="s">
        <v>85</v>
      </c>
      <c r="E50" s="2" t="s">
        <v>52</v>
      </c>
      <c r="F50" s="2" t="s">
        <v>45</v>
      </c>
      <c r="G50" s="2"/>
      <c r="H50">
        <v>3</v>
      </c>
    </row>
    <row r="51" spans="1:10" x14ac:dyDescent="0.45">
      <c r="A51" s="24"/>
      <c r="B51" s="20"/>
      <c r="C51" s="2" t="s">
        <v>91</v>
      </c>
      <c r="D51" s="2" t="s">
        <v>90</v>
      </c>
      <c r="E51" s="2" t="s">
        <v>52</v>
      </c>
      <c r="F51" s="2" t="s">
        <v>45</v>
      </c>
      <c r="G51" s="2"/>
      <c r="H51">
        <v>3</v>
      </c>
    </row>
    <row r="52" spans="1:10" x14ac:dyDescent="0.45">
      <c r="A52" s="24"/>
      <c r="B52" s="20"/>
      <c r="C52" s="22" t="s">
        <v>92</v>
      </c>
      <c r="D52" s="2" t="s">
        <v>88</v>
      </c>
      <c r="E52" s="2" t="s">
        <v>52</v>
      </c>
      <c r="F52" s="2" t="s">
        <v>45</v>
      </c>
      <c r="G52" s="2" t="s">
        <v>93</v>
      </c>
      <c r="H52">
        <v>1</v>
      </c>
    </row>
    <row r="53" spans="1:10" x14ac:dyDescent="0.45">
      <c r="A53" s="24"/>
      <c r="B53" s="20"/>
      <c r="C53" s="22"/>
      <c r="D53" s="2" t="s">
        <v>89</v>
      </c>
      <c r="E53" s="2" t="s">
        <v>52</v>
      </c>
      <c r="F53" s="2" t="s">
        <v>45</v>
      </c>
      <c r="G53" s="2" t="s">
        <v>93</v>
      </c>
      <c r="H53">
        <v>1</v>
      </c>
    </row>
    <row r="54" spans="1:10" x14ac:dyDescent="0.45">
      <c r="A54" s="24"/>
      <c r="B54" s="20"/>
      <c r="C54" s="22" t="s">
        <v>94</v>
      </c>
      <c r="D54" s="2" t="s">
        <v>96</v>
      </c>
      <c r="E54" s="2" t="s">
        <v>52</v>
      </c>
      <c r="F54" s="2" t="s">
        <v>45</v>
      </c>
      <c r="G54" s="2"/>
      <c r="H54">
        <v>8</v>
      </c>
    </row>
    <row r="55" spans="1:10" x14ac:dyDescent="0.45">
      <c r="A55" s="24"/>
      <c r="B55" s="20"/>
      <c r="C55" s="22"/>
      <c r="D55" s="2" t="s">
        <v>95</v>
      </c>
      <c r="E55" s="2" t="s">
        <v>52</v>
      </c>
      <c r="F55" s="2" t="s">
        <v>45</v>
      </c>
      <c r="G55" s="2"/>
      <c r="H55">
        <v>8</v>
      </c>
      <c r="I55">
        <f>SUM(H48:H55)</f>
        <v>32</v>
      </c>
    </row>
    <row r="56" spans="1:10" x14ac:dyDescent="0.45">
      <c r="A56" s="24"/>
      <c r="B56" s="22" t="s">
        <v>102</v>
      </c>
      <c r="C56" s="2" t="s">
        <v>60</v>
      </c>
      <c r="D56" s="2" t="s">
        <v>71</v>
      </c>
      <c r="E56" s="2" t="s">
        <v>51</v>
      </c>
      <c r="F56" s="2" t="s">
        <v>45</v>
      </c>
      <c r="G56" s="2"/>
      <c r="H56">
        <v>16</v>
      </c>
    </row>
    <row r="57" spans="1:10" x14ac:dyDescent="0.45">
      <c r="A57" s="24"/>
      <c r="B57" s="22"/>
      <c r="C57" s="22" t="s">
        <v>100</v>
      </c>
      <c r="D57" s="2" t="s">
        <v>98</v>
      </c>
      <c r="E57" s="2" t="s">
        <v>51</v>
      </c>
      <c r="F57" s="2" t="s">
        <v>45</v>
      </c>
      <c r="G57" s="2"/>
      <c r="H57">
        <v>8</v>
      </c>
    </row>
    <row r="58" spans="1:10" x14ac:dyDescent="0.45">
      <c r="A58" s="24"/>
      <c r="B58" s="22"/>
      <c r="C58" s="22"/>
      <c r="D58" s="2" t="s">
        <v>42</v>
      </c>
      <c r="E58" s="2" t="s">
        <v>51</v>
      </c>
      <c r="F58" s="2" t="s">
        <v>45</v>
      </c>
      <c r="G58" s="2" t="s">
        <v>108</v>
      </c>
      <c r="H58">
        <v>8</v>
      </c>
    </row>
    <row r="59" spans="1:10" x14ac:dyDescent="0.45">
      <c r="A59" s="24"/>
      <c r="B59" s="22"/>
      <c r="C59" s="22"/>
      <c r="D59" s="2" t="s">
        <v>43</v>
      </c>
      <c r="E59" s="2" t="s">
        <v>51</v>
      </c>
      <c r="F59" s="2" t="s">
        <v>45</v>
      </c>
      <c r="G59" s="2" t="s">
        <v>109</v>
      </c>
      <c r="H59">
        <v>8</v>
      </c>
    </row>
    <row r="60" spans="1:10" x14ac:dyDescent="0.45">
      <c r="A60" s="24"/>
      <c r="B60" s="22"/>
      <c r="C60" s="8" t="s">
        <v>101</v>
      </c>
      <c r="D60" s="2" t="s">
        <v>99</v>
      </c>
      <c r="E60" s="2" t="s">
        <v>52</v>
      </c>
      <c r="F60" s="2" t="s">
        <v>45</v>
      </c>
      <c r="G60" s="2"/>
      <c r="H60">
        <v>8</v>
      </c>
    </row>
    <row r="61" spans="1:10" x14ac:dyDescent="0.45">
      <c r="A61" s="24"/>
      <c r="B61" s="22"/>
      <c r="C61" s="8" t="s">
        <v>103</v>
      </c>
      <c r="D61" s="2" t="s">
        <v>133</v>
      </c>
      <c r="E61" s="2" t="s">
        <v>51</v>
      </c>
      <c r="F61" s="2" t="s">
        <v>59</v>
      </c>
      <c r="G61" s="2" t="s">
        <v>131</v>
      </c>
      <c r="H61">
        <v>1</v>
      </c>
    </row>
    <row r="62" spans="1:10" x14ac:dyDescent="0.45">
      <c r="A62" s="24"/>
      <c r="B62" s="22"/>
      <c r="C62" s="2" t="s">
        <v>14</v>
      </c>
      <c r="D62" s="2" t="s">
        <v>110</v>
      </c>
      <c r="E62" s="2" t="s">
        <v>51</v>
      </c>
      <c r="F62" s="2" t="s">
        <v>7</v>
      </c>
      <c r="G62" s="2" t="s">
        <v>104</v>
      </c>
      <c r="H62">
        <v>1</v>
      </c>
      <c r="I62">
        <f>SUM(H56:H62)</f>
        <v>50</v>
      </c>
    </row>
    <row r="63" spans="1:10" ht="14.65" thickBot="1" x14ac:dyDescent="0.5">
      <c r="A63" s="25"/>
      <c r="B63" s="12" t="s">
        <v>115</v>
      </c>
      <c r="C63" s="10"/>
      <c r="D63" s="3" t="s">
        <v>114</v>
      </c>
      <c r="E63" s="3" t="s">
        <v>113</v>
      </c>
      <c r="F63" s="3" t="s">
        <v>113</v>
      </c>
      <c r="G63" s="13"/>
      <c r="H63" s="16">
        <v>2</v>
      </c>
      <c r="I63" s="17">
        <v>2</v>
      </c>
      <c r="J63" s="17">
        <f>I55+I62+I63</f>
        <v>84</v>
      </c>
    </row>
    <row r="64" spans="1:10" x14ac:dyDescent="0.45">
      <c r="A64" s="21" t="s">
        <v>111</v>
      </c>
      <c r="B64" s="11" t="s">
        <v>65</v>
      </c>
      <c r="C64" s="7"/>
      <c r="D64" s="7" t="s">
        <v>80</v>
      </c>
      <c r="E64" s="7" t="s">
        <v>52</v>
      </c>
      <c r="F64" s="7" t="s">
        <v>116</v>
      </c>
      <c r="G64" s="7" t="s">
        <v>112</v>
      </c>
      <c r="H64" s="18">
        <v>1</v>
      </c>
    </row>
    <row r="65" spans="1:10" ht="14.65" thickBot="1" x14ac:dyDescent="0.5">
      <c r="A65" s="26"/>
      <c r="B65" s="12" t="s">
        <v>115</v>
      </c>
      <c r="C65" s="10"/>
      <c r="D65" s="3" t="s">
        <v>114</v>
      </c>
      <c r="E65" s="3" t="s">
        <v>113</v>
      </c>
      <c r="F65" s="3" t="s">
        <v>113</v>
      </c>
      <c r="G65" s="3"/>
      <c r="H65" s="16">
        <v>2</v>
      </c>
      <c r="I65" s="17"/>
      <c r="J65" s="17">
        <f>H64+H65</f>
        <v>3</v>
      </c>
    </row>
    <row r="66" spans="1:10" x14ac:dyDescent="0.45">
      <c r="A66" s="23" t="s">
        <v>117</v>
      </c>
      <c r="B66" s="19" t="s">
        <v>125</v>
      </c>
      <c r="C66" s="21" t="s">
        <v>126</v>
      </c>
      <c r="D66" s="7" t="s">
        <v>118</v>
      </c>
      <c r="E66" s="7" t="s">
        <v>52</v>
      </c>
      <c r="F66" s="7" t="s">
        <v>7</v>
      </c>
      <c r="G66" s="7"/>
      <c r="H66" s="18">
        <v>1</v>
      </c>
    </row>
    <row r="67" spans="1:10" x14ac:dyDescent="0.45">
      <c r="A67" s="24"/>
      <c r="B67" s="20"/>
      <c r="C67" s="22"/>
      <c r="D67" s="2" t="s">
        <v>119</v>
      </c>
      <c r="E67" s="2" t="s">
        <v>52</v>
      </c>
      <c r="F67" s="2" t="s">
        <v>7</v>
      </c>
      <c r="G67" s="2"/>
      <c r="H67" s="18">
        <v>1</v>
      </c>
    </row>
    <row r="68" spans="1:10" x14ac:dyDescent="0.45">
      <c r="A68" s="24"/>
      <c r="B68" s="20"/>
      <c r="C68" s="22"/>
      <c r="D68" s="2" t="s">
        <v>110</v>
      </c>
      <c r="E68" s="2" t="s">
        <v>52</v>
      </c>
      <c r="F68" s="2" t="s">
        <v>7</v>
      </c>
      <c r="G68" s="2"/>
      <c r="H68" s="18">
        <v>1</v>
      </c>
    </row>
    <row r="69" spans="1:10" x14ac:dyDescent="0.45">
      <c r="A69" s="24"/>
      <c r="B69" s="20"/>
      <c r="C69" s="22"/>
      <c r="D69" s="2" t="s">
        <v>120</v>
      </c>
      <c r="E69" s="2" t="s">
        <v>52</v>
      </c>
      <c r="F69" s="2" t="s">
        <v>7</v>
      </c>
      <c r="G69" s="2" t="s">
        <v>122</v>
      </c>
      <c r="H69" s="18">
        <v>1</v>
      </c>
    </row>
    <row r="70" spans="1:10" x14ac:dyDescent="0.45">
      <c r="A70" s="24"/>
      <c r="B70" s="20"/>
      <c r="C70" s="22"/>
      <c r="D70" s="2" t="s">
        <v>121</v>
      </c>
      <c r="E70" s="2" t="s">
        <v>52</v>
      </c>
      <c r="F70" s="2" t="s">
        <v>7</v>
      </c>
      <c r="G70" s="2" t="s">
        <v>123</v>
      </c>
      <c r="H70" s="18">
        <v>1</v>
      </c>
    </row>
    <row r="71" spans="1:10" x14ac:dyDescent="0.45">
      <c r="A71" s="24"/>
      <c r="B71" s="20"/>
      <c r="C71" s="8" t="s">
        <v>127</v>
      </c>
      <c r="D71" s="2" t="s">
        <v>62</v>
      </c>
      <c r="E71" s="2" t="s">
        <v>52</v>
      </c>
      <c r="F71" s="2" t="s">
        <v>12</v>
      </c>
      <c r="G71" s="2" t="s">
        <v>124</v>
      </c>
      <c r="H71" s="18">
        <v>1</v>
      </c>
      <c r="I71">
        <f>SUM(H66:H71)</f>
        <v>6</v>
      </c>
    </row>
    <row r="72" spans="1:10" x14ac:dyDescent="0.45">
      <c r="A72" s="24"/>
      <c r="B72" s="20" t="s">
        <v>65</v>
      </c>
      <c r="C72" s="9" t="s">
        <v>116</v>
      </c>
      <c r="D72" s="2" t="s">
        <v>80</v>
      </c>
      <c r="E72" s="2" t="s">
        <v>51</v>
      </c>
      <c r="F72" s="2" t="s">
        <v>12</v>
      </c>
      <c r="G72" s="2" t="s">
        <v>129</v>
      </c>
      <c r="H72" s="18">
        <v>1</v>
      </c>
    </row>
    <row r="73" spans="1:10" x14ac:dyDescent="0.45">
      <c r="A73" s="24"/>
      <c r="B73" s="20"/>
      <c r="C73" s="2" t="s">
        <v>128</v>
      </c>
      <c r="D73" s="2" t="s">
        <v>132</v>
      </c>
      <c r="E73" s="2" t="s">
        <v>51</v>
      </c>
      <c r="F73" s="2" t="s">
        <v>59</v>
      </c>
      <c r="G73" s="2" t="s">
        <v>130</v>
      </c>
      <c r="H73" s="18">
        <v>1</v>
      </c>
    </row>
    <row r="74" spans="1:10" x14ac:dyDescent="0.45">
      <c r="A74" s="24"/>
      <c r="B74" s="34" t="s">
        <v>115</v>
      </c>
      <c r="C74" s="35"/>
      <c r="D74" s="36" t="s">
        <v>114</v>
      </c>
      <c r="E74" s="36" t="s">
        <v>113</v>
      </c>
      <c r="F74" s="36" t="s">
        <v>113</v>
      </c>
      <c r="G74" s="36"/>
      <c r="H74" s="16">
        <v>2</v>
      </c>
      <c r="I74" s="17">
        <f>SUM(H72:H74)</f>
        <v>4</v>
      </c>
      <c r="J74" s="17">
        <f>I71+I74</f>
        <v>10</v>
      </c>
    </row>
    <row r="75" spans="1:10" x14ac:dyDescent="0.45">
      <c r="A75" s="37" t="s">
        <v>134</v>
      </c>
      <c r="B75" s="29" t="s">
        <v>140</v>
      </c>
      <c r="C75" s="39" t="s">
        <v>65</v>
      </c>
      <c r="D75" s="2" t="s">
        <v>135</v>
      </c>
      <c r="E75" s="2" t="s">
        <v>51</v>
      </c>
      <c r="F75" s="2" t="s">
        <v>59</v>
      </c>
      <c r="G75" s="2"/>
      <c r="H75" s="42">
        <v>1</v>
      </c>
    </row>
    <row r="76" spans="1:10" x14ac:dyDescent="0.45">
      <c r="A76" s="24"/>
      <c r="B76" s="41"/>
      <c r="C76" s="40"/>
      <c r="D76" s="2" t="s">
        <v>136</v>
      </c>
      <c r="E76" s="2" t="s">
        <v>51</v>
      </c>
      <c r="F76" s="2" t="s">
        <v>59</v>
      </c>
      <c r="G76" s="2"/>
      <c r="H76" s="42">
        <v>1</v>
      </c>
    </row>
    <row r="77" spans="1:10" x14ac:dyDescent="0.45">
      <c r="A77" s="24"/>
      <c r="B77" s="41"/>
      <c r="C77" s="40"/>
      <c r="D77" s="2" t="s">
        <v>137</v>
      </c>
      <c r="E77" s="2" t="s">
        <v>51</v>
      </c>
      <c r="F77" s="2" t="s">
        <v>59</v>
      </c>
      <c r="G77" s="2"/>
      <c r="H77" s="42">
        <v>1</v>
      </c>
    </row>
    <row r="78" spans="1:10" x14ac:dyDescent="0.45">
      <c r="A78" s="24"/>
      <c r="B78" s="41"/>
      <c r="C78" s="27"/>
      <c r="D78" s="2" t="s">
        <v>110</v>
      </c>
      <c r="E78" s="2" t="s">
        <v>51</v>
      </c>
      <c r="F78" s="2" t="s">
        <v>141</v>
      </c>
      <c r="G78" s="2" t="s">
        <v>142</v>
      </c>
      <c r="H78" s="42">
        <v>1</v>
      </c>
    </row>
    <row r="79" spans="1:10" x14ac:dyDescent="0.45">
      <c r="A79" s="24"/>
      <c r="B79" s="30"/>
      <c r="C79" s="8" t="s">
        <v>45</v>
      </c>
      <c r="D79" s="2" t="s">
        <v>138</v>
      </c>
      <c r="E79" s="2" t="s">
        <v>139</v>
      </c>
      <c r="F79" s="2" t="s">
        <v>45</v>
      </c>
      <c r="G79" s="2"/>
      <c r="H79" s="42">
        <v>8</v>
      </c>
      <c r="I79">
        <f>SUM(H75:H79)</f>
        <v>12</v>
      </c>
    </row>
    <row r="80" spans="1:10" ht="14.65" thickBot="1" x14ac:dyDescent="0.5">
      <c r="A80" s="25"/>
      <c r="B80" s="12" t="s">
        <v>115</v>
      </c>
      <c r="C80" s="38"/>
      <c r="D80" s="3" t="s">
        <v>114</v>
      </c>
      <c r="E80" s="3" t="s">
        <v>113</v>
      </c>
      <c r="F80" s="3" t="s">
        <v>113</v>
      </c>
      <c r="G80" s="3"/>
      <c r="H80" s="43">
        <v>2</v>
      </c>
      <c r="I80" s="17">
        <f>H80</f>
        <v>2</v>
      </c>
      <c r="J80" s="17">
        <f>I80+I79</f>
        <v>14</v>
      </c>
    </row>
  </sheetData>
  <mergeCells count="36">
    <mergeCell ref="A75:A80"/>
    <mergeCell ref="B75:B79"/>
    <mergeCell ref="C75:C78"/>
    <mergeCell ref="B17:B21"/>
    <mergeCell ref="C18:C21"/>
    <mergeCell ref="A2:A33"/>
    <mergeCell ref="C3:C6"/>
    <mergeCell ref="B2:B6"/>
    <mergeCell ref="B7:B11"/>
    <mergeCell ref="C8:C11"/>
    <mergeCell ref="B12:B16"/>
    <mergeCell ref="C13:C16"/>
    <mergeCell ref="C22:C23"/>
    <mergeCell ref="C24:C25"/>
    <mergeCell ref="C26:C27"/>
    <mergeCell ref="B22:B29"/>
    <mergeCell ref="A48:A63"/>
    <mergeCell ref="B34:B38"/>
    <mergeCell ref="A34:A47"/>
    <mergeCell ref="C35:C36"/>
    <mergeCell ref="C37:C38"/>
    <mergeCell ref="B39:B42"/>
    <mergeCell ref="C39:C40"/>
    <mergeCell ref="C41:C42"/>
    <mergeCell ref="B43:B44"/>
    <mergeCell ref="C57:C59"/>
    <mergeCell ref="B56:B62"/>
    <mergeCell ref="C49:C50"/>
    <mergeCell ref="C52:C53"/>
    <mergeCell ref="C54:C55"/>
    <mergeCell ref="B48:B55"/>
    <mergeCell ref="B66:B71"/>
    <mergeCell ref="B72:B73"/>
    <mergeCell ref="C66:C70"/>
    <mergeCell ref="A66:A74"/>
    <mergeCell ref="A64:A65"/>
  </mergeCells>
  <phoneticPr fontId="2" type="noConversion"/>
  <pageMargins left="0.7" right="0.7" top="0.75" bottom="0.75" header="0.3" footer="0.3"/>
  <ignoredErrors>
    <ignoredError sqref="I55 I62 I71 I74 I7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2025-07-12T19:32:55Z</dcterms:modified>
</cp:coreProperties>
</file>