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slcheong_cheong_mail_utoronto_ca/Documents/University of Toronto/UTM 2021-2023/7_2023 Fall/STA302H5F/Quizzes and Exams/"/>
    </mc:Choice>
  </mc:AlternateContent>
  <xr:revisionPtr revIDLastSave="0" documentId="8_{FCE8FFC0-3C96-4508-8B4E-4EF0AB355D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<sst xmlns="http://schemas.openxmlformats.org/spreadsheetml/2006/main" count="13" uniqueCount="13">
  <si>
    <t>X</t>
  </si>
  <si>
    <t>Y</t>
  </si>
  <si>
    <t>S_xx</t>
  </si>
  <si>
    <t>S_xy</t>
  </si>
  <si>
    <t>X bar</t>
  </si>
  <si>
    <t>Y bar</t>
  </si>
  <si>
    <t>Beta 1 Hat</t>
  </si>
  <si>
    <t>Beta 1 Hat Squared</t>
  </si>
  <si>
    <t>Beta_1^2*S_xx</t>
  </si>
  <si>
    <t>S_yy</t>
  </si>
  <si>
    <t>SSE</t>
  </si>
  <si>
    <t>MSE</t>
  </si>
  <si>
    <t>F*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</si>
</sst>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12" sqref="D12"/>
    </sheetView>
  </sheetViews>
  <sheetFormatPr defaultRowHeight="14.4" x14ac:dyDescent="0.3"/>
  <cols>
    <col min="4" max="4" width="17.33203125" customWidth="1"/>
  </cols>
  <sheetData>
    <row r="1" spans="1:5" x14ac:dyDescent="0.3">
      <c r="A1" t="s">
        <v>0</v>
      </c>
      <c r="B1" t="s">
        <v>1</v>
      </c>
      <c r="D1" t="s">
        <v>3</v>
      </c>
      <c r="E1">
        <v>687.61545999999998</v>
      </c>
    </row>
    <row r="2" spans="1:5" x14ac:dyDescent="0.3">
      <c r="A2">
        <v>27</v>
      </c>
      <c r="B2">
        <v>2</v>
      </c>
      <c r="D2" t="s">
        <v>2</v>
      </c>
      <c r="E2">
        <f>12*(_xlfn.STDEV.S(A2:A14))^2</f>
        <v>3684.307692307696</v>
      </c>
    </row>
    <row r="3" spans="1:5" x14ac:dyDescent="0.3">
      <c r="A3">
        <v>39</v>
      </c>
      <c r="B3">
        <v>3</v>
      </c>
      <c r="D3" t="s">
        <v>4</v>
      </c>
      <c r="E3">
        <f>AVERAGE(A2:A14)</f>
        <v>56.769230769230766</v>
      </c>
    </row>
    <row r="4" spans="1:5" x14ac:dyDescent="0.3">
      <c r="A4">
        <v>73</v>
      </c>
      <c r="B4">
        <v>10</v>
      </c>
      <c r="D4" t="s">
        <v>5</v>
      </c>
      <c r="E4">
        <f>AVERAGE(B2:B14)</f>
        <v>7.5384615384615383</v>
      </c>
    </row>
    <row r="5" spans="1:5" x14ac:dyDescent="0.3">
      <c r="A5">
        <v>66</v>
      </c>
      <c r="B5">
        <v>9</v>
      </c>
      <c r="D5" t="s">
        <v>6</v>
      </c>
      <c r="E5">
        <f>E1/E2</f>
        <v>0.18663355979622495</v>
      </c>
    </row>
    <row r="6" spans="1:5" x14ac:dyDescent="0.3">
      <c r="A6">
        <v>33</v>
      </c>
      <c r="B6">
        <v>4</v>
      </c>
      <c r="D6" t="s">
        <v>7</v>
      </c>
      <c r="E6">
        <f>E5^2</f>
        <v>3.4832085642211075E-2</v>
      </c>
    </row>
    <row r="7" spans="1:5" x14ac:dyDescent="0.3">
      <c r="A7">
        <v>43</v>
      </c>
      <c r="B7">
        <v>6</v>
      </c>
      <c r="D7" t="s">
        <v>8</v>
      </c>
      <c r="E7">
        <f>E6*E2</f>
        <v>128.33212107071873</v>
      </c>
    </row>
    <row r="8" spans="1:5" x14ac:dyDescent="0.3">
      <c r="A8">
        <v>47</v>
      </c>
      <c r="B8">
        <v>5</v>
      </c>
      <c r="D8" t="s">
        <v>9</v>
      </c>
      <c r="E8">
        <f>12*(_xlfn.STDEV.S(B2:B14))^2</f>
        <v>139.23076923076928</v>
      </c>
    </row>
    <row r="9" spans="1:5" x14ac:dyDescent="0.3">
      <c r="A9">
        <v>55</v>
      </c>
      <c r="B9">
        <v>8</v>
      </c>
      <c r="D9" t="s">
        <v>10</v>
      </c>
      <c r="E9">
        <f>E8-E7</f>
        <v>10.898648160050556</v>
      </c>
    </row>
    <row r="10" spans="1:5" x14ac:dyDescent="0.3">
      <c r="A10">
        <v>60</v>
      </c>
      <c r="B10">
        <v>7</v>
      </c>
      <c r="D10" t="s">
        <v>11</v>
      </c>
      <c r="E10">
        <f>E9/11</f>
        <v>0.99078619636823229</v>
      </c>
    </row>
    <row r="11" spans="1:5" x14ac:dyDescent="0.3">
      <c r="A11">
        <v>68</v>
      </c>
      <c r="B11">
        <v>9</v>
      </c>
      <c r="D11" t="s">
        <v>12</v>
      </c>
      <c r="E11">
        <f>E7/E10</f>
        <v>129.52554399841804</v>
      </c>
    </row>
    <row r="12" spans="1:5" x14ac:dyDescent="0.3">
      <c r="A12">
        <v>70</v>
      </c>
      <c r="B12">
        <v>10</v>
      </c>
    </row>
    <row r="13" spans="1:5" x14ac:dyDescent="0.3">
      <c r="A13">
        <v>75</v>
      </c>
      <c r="B13">
        <v>13</v>
      </c>
    </row>
    <row r="14" spans="1:5" x14ac:dyDescent="0.3">
      <c r="A14">
        <v>82</v>
      </c>
      <c r="B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 Lun Cheong</dc:creator>
  <cp:lastModifiedBy>Chris Cheong</cp:lastModifiedBy>
  <dcterms:created xsi:type="dcterms:W3CDTF">2015-06-05T18:17:20Z</dcterms:created>
  <dcterms:modified xsi:type="dcterms:W3CDTF">2023-10-08T00:03:36Z</dcterms:modified>
</cp:coreProperties>
</file>