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9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xlnm._FilterDatabase" localSheetId="1" hidden="1">Лист2!$A$3:$B$182</definedName>
  </definedNames>
  <calcPr calcId="125725"/>
</workbook>
</file>

<file path=xl/calcChain.xml><?xml version="1.0" encoding="utf-8"?>
<calcChain xmlns="http://schemas.openxmlformats.org/spreadsheetml/2006/main">
  <c r="A23" i="5"/>
  <c r="Q3"/>
  <c r="F105" i="1"/>
  <c r="F75"/>
  <c r="E75"/>
  <c r="E74" s="1"/>
  <c r="E105"/>
  <c r="G15"/>
  <c r="F44"/>
  <c r="E44"/>
  <c r="E43" s="1"/>
  <c r="F16"/>
  <c r="E16"/>
  <c r="E15" s="1"/>
  <c r="E92" i="2"/>
  <c r="E91" s="1"/>
  <c r="F92"/>
  <c r="F91" s="1"/>
  <c r="F30"/>
  <c r="E30"/>
  <c r="E29" s="1"/>
  <c r="F29"/>
  <c r="F61"/>
  <c r="F60" s="1"/>
  <c r="E61"/>
  <c r="E60" s="1"/>
  <c r="C2"/>
  <c r="E2" s="1"/>
  <c r="D2"/>
  <c r="F2" l="1"/>
  <c r="E3"/>
</calcChain>
</file>

<file path=xl/sharedStrings.xml><?xml version="1.0" encoding="utf-8"?>
<sst xmlns="http://schemas.openxmlformats.org/spreadsheetml/2006/main" count="332" uniqueCount="27">
  <si>
    <t>чт</t>
  </si>
  <si>
    <t>пт</t>
  </si>
  <si>
    <t>сб</t>
  </si>
  <si>
    <t>нд</t>
  </si>
  <si>
    <t>пн</t>
  </si>
  <si>
    <t>вт</t>
  </si>
  <si>
    <t>ср</t>
  </si>
  <si>
    <t>дата</t>
  </si>
  <si>
    <t>день тиж</t>
  </si>
  <si>
    <t>2 balki</t>
  </si>
  <si>
    <t>1 balka</t>
  </si>
  <si>
    <t>ne bulo blokiv</t>
  </si>
  <si>
    <t>Zloti</t>
  </si>
  <si>
    <t>metry</t>
  </si>
  <si>
    <t>godunu</t>
  </si>
  <si>
    <t>badannja</t>
  </si>
  <si>
    <t>komini</t>
  </si>
  <si>
    <t>3 balki</t>
  </si>
  <si>
    <t>4  balki</t>
  </si>
  <si>
    <t>mruz</t>
  </si>
  <si>
    <t>zwevegem</t>
  </si>
  <si>
    <t>3 метра</t>
  </si>
  <si>
    <t>ступенька</t>
  </si>
  <si>
    <t>балясинка</t>
  </si>
  <si>
    <t>столб несущий</t>
  </si>
  <si>
    <t>праця на халі</t>
  </si>
  <si>
    <t>метро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</si>
</sst>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B197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0" fillId="2" borderId="15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" fontId="0" fillId="3" borderId="18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0" borderId="22" xfId="0" applyBorder="1"/>
    <xf numFmtId="0" fontId="1" fillId="0" borderId="26" xfId="0" applyFont="1" applyBorder="1"/>
    <xf numFmtId="0" fontId="1" fillId="0" borderId="25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3B19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14399</xdr:colOff>
      <xdr:row>3</xdr:row>
      <xdr:rowOff>9528</xdr:rowOff>
    </xdr:from>
    <xdr:to>
      <xdr:col>4</xdr:col>
      <xdr:colOff>9524</xdr:colOff>
      <xdr:row>5</xdr:row>
      <xdr:rowOff>19053</xdr:rowOff>
    </xdr:to>
    <xdr:sp macro="" textlink="">
      <xdr:nvSpPr>
        <xdr:cNvPr id="4" name="Прямоугольник с одним вырезанным углом 3"/>
        <xdr:cNvSpPr/>
      </xdr:nvSpPr>
      <xdr:spPr>
        <a:xfrm rot="5400000">
          <a:off x="1331174" y="483453"/>
          <a:ext cx="781050" cy="976200"/>
        </a:xfrm>
        <a:prstGeom prst="snip1Rect">
          <a:avLst>
            <a:gd name="adj" fmla="val 4268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>
          <a:scene3d>
            <a:camera prst="orthographicFront">
              <a:rot lat="0" lon="21299999" rev="0"/>
            </a:camera>
            <a:lightRig rig="threePt" dir="t"/>
          </a:scene3d>
        </a:bodyPr>
        <a:lstStyle/>
        <a:p>
          <a:pPr algn="ctr"/>
          <a:r>
            <a:rPr lang="uk-UA" sz="1100"/>
            <a:t>2</a:t>
          </a:r>
        </a:p>
      </xdr:txBody>
    </xdr:sp>
    <xdr:clientData/>
  </xdr:twoCellAnchor>
  <xdr:twoCellAnchor>
    <xdr:from>
      <xdr:col>2</xdr:col>
      <xdr:colOff>19049</xdr:colOff>
      <xdr:row>5</xdr:row>
      <xdr:rowOff>19049</xdr:rowOff>
    </xdr:from>
    <xdr:to>
      <xdr:col>3</xdr:col>
      <xdr:colOff>142874</xdr:colOff>
      <xdr:row>6</xdr:row>
      <xdr:rowOff>180974</xdr:rowOff>
    </xdr:to>
    <xdr:sp macro="" textlink="">
      <xdr:nvSpPr>
        <xdr:cNvPr id="5" name="Прямоугольник 4"/>
        <xdr:cNvSpPr/>
      </xdr:nvSpPr>
      <xdr:spPr>
        <a:xfrm>
          <a:off x="1238249" y="1362074"/>
          <a:ext cx="619125" cy="5429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uk-UA" sz="1100"/>
            <a:t>1</a:t>
          </a:r>
        </a:p>
      </xdr:txBody>
    </xdr:sp>
    <xdr:clientData/>
  </xdr:twoCellAnchor>
  <xdr:twoCellAnchor>
    <xdr:from>
      <xdr:col>4</xdr:col>
      <xdr:colOff>28575</xdr:colOff>
      <xdr:row>3</xdr:row>
      <xdr:rowOff>9525</xdr:rowOff>
    </xdr:from>
    <xdr:to>
      <xdr:col>4</xdr:col>
      <xdr:colOff>361950</xdr:colOff>
      <xdr:row>4</xdr:row>
      <xdr:rowOff>66675</xdr:rowOff>
    </xdr:to>
    <xdr:sp macro="" textlink="">
      <xdr:nvSpPr>
        <xdr:cNvPr id="7" name="Прямоугольник 6"/>
        <xdr:cNvSpPr/>
      </xdr:nvSpPr>
      <xdr:spPr>
        <a:xfrm>
          <a:off x="2228850" y="581025"/>
          <a:ext cx="333375" cy="447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uk-UA" sz="1100"/>
            <a:t>4</a:t>
          </a:r>
        </a:p>
      </xdr:txBody>
    </xdr:sp>
    <xdr:clientData/>
  </xdr:twoCellAnchor>
  <xdr:twoCellAnchor>
    <xdr:from>
      <xdr:col>4</xdr:col>
      <xdr:colOff>371475</xdr:colOff>
      <xdr:row>3</xdr:row>
      <xdr:rowOff>9525</xdr:rowOff>
    </xdr:from>
    <xdr:to>
      <xdr:col>6</xdr:col>
      <xdr:colOff>133350</xdr:colOff>
      <xdr:row>4</xdr:row>
      <xdr:rowOff>66675</xdr:rowOff>
    </xdr:to>
    <xdr:sp macro="" textlink="">
      <xdr:nvSpPr>
        <xdr:cNvPr id="8" name="Прямоугольник 7"/>
        <xdr:cNvSpPr/>
      </xdr:nvSpPr>
      <xdr:spPr>
        <a:xfrm>
          <a:off x="2571750" y="581025"/>
          <a:ext cx="781050" cy="447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uk-UA" sz="1100"/>
            <a:t>5</a:t>
          </a:r>
        </a:p>
      </xdr:txBody>
    </xdr:sp>
    <xdr:clientData/>
  </xdr:twoCellAnchor>
  <xdr:twoCellAnchor>
    <xdr:from>
      <xdr:col>6</xdr:col>
      <xdr:colOff>142875</xdr:colOff>
      <xdr:row>3</xdr:row>
      <xdr:rowOff>9525</xdr:rowOff>
    </xdr:from>
    <xdr:to>
      <xdr:col>6</xdr:col>
      <xdr:colOff>476250</xdr:colOff>
      <xdr:row>4</xdr:row>
      <xdr:rowOff>66675</xdr:rowOff>
    </xdr:to>
    <xdr:sp macro="" textlink="">
      <xdr:nvSpPr>
        <xdr:cNvPr id="9" name="Прямоугольник 8"/>
        <xdr:cNvSpPr/>
      </xdr:nvSpPr>
      <xdr:spPr>
        <a:xfrm>
          <a:off x="3362325" y="581025"/>
          <a:ext cx="333375" cy="447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uk-UA" sz="1100"/>
            <a:t>6</a:t>
          </a:r>
        </a:p>
      </xdr:txBody>
    </xdr:sp>
    <xdr:clientData/>
  </xdr:twoCellAnchor>
  <xdr:twoCellAnchor>
    <xdr:from>
      <xdr:col>6</xdr:col>
      <xdr:colOff>485775</xdr:colOff>
      <xdr:row>3</xdr:row>
      <xdr:rowOff>19050</xdr:rowOff>
    </xdr:from>
    <xdr:to>
      <xdr:col>7</xdr:col>
      <xdr:colOff>466725</xdr:colOff>
      <xdr:row>4</xdr:row>
      <xdr:rowOff>66675</xdr:rowOff>
    </xdr:to>
    <xdr:sp macro="" textlink="">
      <xdr:nvSpPr>
        <xdr:cNvPr id="10" name="Прямоугольник с одним вырезанным углом 9"/>
        <xdr:cNvSpPr/>
      </xdr:nvSpPr>
      <xdr:spPr>
        <a:xfrm rot="5400000">
          <a:off x="3781425" y="514350"/>
          <a:ext cx="438150" cy="590550"/>
        </a:xfrm>
        <a:prstGeom prst="snip1Rect">
          <a:avLst>
            <a:gd name="adj" fmla="val 4268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>
          <a:scene3d>
            <a:camera prst="orthographicFront">
              <a:rot lat="0" lon="21299999" rev="0"/>
            </a:camera>
            <a:lightRig rig="threePt" dir="t"/>
          </a:scene3d>
        </a:bodyPr>
        <a:lstStyle/>
        <a:p>
          <a:pPr algn="ctr"/>
          <a:r>
            <a:rPr lang="uk-UA" sz="1100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9526</xdr:rowOff>
    </xdr:from>
    <xdr:to>
      <xdr:col>2</xdr:col>
      <xdr:colOff>428624</xdr:colOff>
      <xdr:row>9</xdr:row>
      <xdr:rowOff>180976</xdr:rowOff>
    </xdr:to>
    <xdr:sp macro="" textlink="">
      <xdr:nvSpPr>
        <xdr:cNvPr id="2" name="Прямоугольник с одним вырезанным скругленным углом 1"/>
        <xdr:cNvSpPr/>
      </xdr:nvSpPr>
      <xdr:spPr>
        <a:xfrm rot="5400000">
          <a:off x="561975" y="619126"/>
          <a:ext cx="1123950" cy="1047749"/>
        </a:xfrm>
        <a:prstGeom prst="snipRoundRect">
          <a:avLst>
            <a:gd name="adj1" fmla="val 0"/>
            <a:gd name="adj2" fmla="val 50000"/>
          </a:avLst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</xdr:row>
      <xdr:rowOff>9526</xdr:rowOff>
    </xdr:from>
    <xdr:to>
      <xdr:col>4</xdr:col>
      <xdr:colOff>590550</xdr:colOff>
      <xdr:row>7</xdr:row>
      <xdr:rowOff>28576</xdr:rowOff>
    </xdr:to>
    <xdr:sp macro="" textlink="">
      <xdr:nvSpPr>
        <xdr:cNvPr id="3" name="Прямоугольник 2"/>
        <xdr:cNvSpPr/>
      </xdr:nvSpPr>
      <xdr:spPr>
        <a:xfrm>
          <a:off x="1666875" y="581026"/>
          <a:ext cx="590550" cy="590550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4</xdr:row>
      <xdr:rowOff>9526</xdr:rowOff>
    </xdr:from>
    <xdr:to>
      <xdr:col>6</xdr:col>
      <xdr:colOff>1095375</xdr:colOff>
      <xdr:row>7</xdr:row>
      <xdr:rowOff>28576</xdr:rowOff>
    </xdr:to>
    <xdr:sp macro="" textlink="">
      <xdr:nvSpPr>
        <xdr:cNvPr id="4" name="Прямоугольник 3"/>
        <xdr:cNvSpPr/>
      </xdr:nvSpPr>
      <xdr:spPr>
        <a:xfrm>
          <a:off x="1981200" y="771526"/>
          <a:ext cx="1095375" cy="590550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uk-UA" sz="1100"/>
        </a:p>
      </xdr:txBody>
    </xdr:sp>
    <xdr:clientData/>
  </xdr:twoCellAnchor>
  <xdr:twoCellAnchor>
    <xdr:from>
      <xdr:col>8</xdr:col>
      <xdr:colOff>19050</xdr:colOff>
      <xdr:row>4</xdr:row>
      <xdr:rowOff>28575</xdr:rowOff>
    </xdr:from>
    <xdr:to>
      <xdr:col>8</xdr:col>
      <xdr:colOff>590550</xdr:colOff>
      <xdr:row>7</xdr:row>
      <xdr:rowOff>47625</xdr:rowOff>
    </xdr:to>
    <xdr:sp macro="" textlink="">
      <xdr:nvSpPr>
        <xdr:cNvPr id="5" name="Прямоугольник 4"/>
        <xdr:cNvSpPr/>
      </xdr:nvSpPr>
      <xdr:spPr>
        <a:xfrm>
          <a:off x="3248025" y="790575"/>
          <a:ext cx="571500" cy="590550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9524</xdr:colOff>
      <xdr:row>4</xdr:row>
      <xdr:rowOff>0</xdr:rowOff>
    </xdr:from>
    <xdr:to>
      <xdr:col>11</xdr:col>
      <xdr:colOff>171449</xdr:colOff>
      <xdr:row>17</xdr:row>
      <xdr:rowOff>0</xdr:rowOff>
    </xdr:to>
    <xdr:sp macro="" textlink="">
      <xdr:nvSpPr>
        <xdr:cNvPr id="7" name="Прямоугольник 6"/>
        <xdr:cNvSpPr/>
      </xdr:nvSpPr>
      <xdr:spPr>
        <a:xfrm>
          <a:off x="3971924" y="762000"/>
          <a:ext cx="771525" cy="2286000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581025</xdr:colOff>
      <xdr:row>14</xdr:row>
      <xdr:rowOff>28575</xdr:rowOff>
    </xdr:to>
    <xdr:sp macro="" textlink="">
      <xdr:nvSpPr>
        <xdr:cNvPr id="8" name="Прямоугольник 7"/>
        <xdr:cNvSpPr/>
      </xdr:nvSpPr>
      <xdr:spPr>
        <a:xfrm>
          <a:off x="228600" y="2057400"/>
          <a:ext cx="571500" cy="600075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581025</xdr:colOff>
      <xdr:row>19</xdr:row>
      <xdr:rowOff>28575</xdr:rowOff>
    </xdr:to>
    <xdr:sp macro="" textlink="">
      <xdr:nvSpPr>
        <xdr:cNvPr id="9" name="Прямоугольник 8"/>
        <xdr:cNvSpPr/>
      </xdr:nvSpPr>
      <xdr:spPr>
        <a:xfrm>
          <a:off x="228600" y="2057400"/>
          <a:ext cx="571500" cy="600075"/>
        </a:xfrm>
        <a:prstGeom prst="rect">
          <a:avLst/>
        </a:prstGeom>
        <a:noFill/>
        <a:ln w="25400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uk-U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6"/>
  <sheetViews>
    <sheetView tabSelected="1" topLeftCell="A58" zoomScale="85" zoomScaleNormal="85" workbookViewId="0">
      <selection activeCell="C71" sqref="C71:C72"/>
    </sheetView>
  </sheetViews>
  <sheetFormatPr defaultRowHeight="15"/>
  <cols>
    <col min="1" max="3" width="9.140625" style="2"/>
    <col min="5" max="5" width="13" customWidth="1"/>
  </cols>
  <sheetData>
    <row r="1" spans="1:7">
      <c r="A1" s="14">
        <v>42751</v>
      </c>
      <c r="B1" s="3" t="s">
        <v>4</v>
      </c>
      <c r="C1" s="3">
        <v>8</v>
      </c>
      <c r="D1" s="15"/>
      <c r="E1" s="2"/>
      <c r="F1" s="2"/>
    </row>
    <row r="2" spans="1:7">
      <c r="A2" s="14">
        <v>42752</v>
      </c>
      <c r="B2" s="3" t="s">
        <v>5</v>
      </c>
      <c r="C2" s="3">
        <v>6</v>
      </c>
      <c r="D2" s="15"/>
      <c r="E2" s="2"/>
      <c r="F2" s="2"/>
    </row>
    <row r="3" spans="1:7">
      <c r="A3" s="14">
        <v>42753</v>
      </c>
      <c r="B3" s="3" t="s">
        <v>6</v>
      </c>
      <c r="C3" s="3"/>
      <c r="D3" s="15"/>
      <c r="E3" s="2"/>
      <c r="F3" s="2"/>
    </row>
    <row r="4" spans="1:7">
      <c r="A4" s="14">
        <v>42754</v>
      </c>
      <c r="B4" s="3" t="s">
        <v>0</v>
      </c>
      <c r="C4" s="3"/>
      <c r="D4" s="15"/>
      <c r="E4" s="2"/>
      <c r="F4" s="2"/>
    </row>
    <row r="5" spans="1:7">
      <c r="A5" s="14">
        <v>42755</v>
      </c>
      <c r="B5" s="3" t="s">
        <v>1</v>
      </c>
      <c r="C5" s="3"/>
      <c r="D5" s="15"/>
      <c r="E5" s="2"/>
      <c r="F5" s="2"/>
    </row>
    <row r="6" spans="1:7">
      <c r="A6" s="14">
        <v>42756</v>
      </c>
      <c r="B6" s="3" t="s">
        <v>2</v>
      </c>
      <c r="C6" s="3">
        <v>9</v>
      </c>
      <c r="D6" s="15"/>
      <c r="E6" s="2"/>
      <c r="F6" s="2"/>
    </row>
    <row r="7" spans="1:7">
      <c r="A7" s="16">
        <v>42757</v>
      </c>
      <c r="B7" s="12" t="s">
        <v>3</v>
      </c>
      <c r="C7" s="12"/>
      <c r="D7" s="17"/>
      <c r="E7" s="19"/>
      <c r="F7" s="19"/>
    </row>
    <row r="8" spans="1:7">
      <c r="A8" s="14">
        <v>42758</v>
      </c>
      <c r="B8" s="3" t="s">
        <v>4</v>
      </c>
      <c r="C8" s="3"/>
      <c r="D8" s="15"/>
      <c r="E8" s="2"/>
      <c r="F8" s="2"/>
    </row>
    <row r="9" spans="1:7">
      <c r="A9" s="14">
        <v>42759</v>
      </c>
      <c r="B9" s="3" t="s">
        <v>5</v>
      </c>
      <c r="C9" s="3">
        <v>8</v>
      </c>
      <c r="D9" s="15"/>
      <c r="E9" s="2"/>
      <c r="F9" s="2"/>
    </row>
    <row r="10" spans="1:7">
      <c r="A10" s="14">
        <v>42760</v>
      </c>
      <c r="B10" s="3" t="s">
        <v>6</v>
      </c>
      <c r="C10" s="3"/>
      <c r="D10" s="15"/>
      <c r="E10" s="2"/>
      <c r="F10" s="2"/>
    </row>
    <row r="11" spans="1:7">
      <c r="A11" s="14">
        <v>42761</v>
      </c>
      <c r="B11" s="3" t="s">
        <v>0</v>
      </c>
      <c r="C11" s="3"/>
      <c r="D11" s="15"/>
      <c r="E11" s="2"/>
      <c r="F11" s="2"/>
    </row>
    <row r="12" spans="1:7">
      <c r="A12" s="14">
        <v>42762</v>
      </c>
      <c r="B12" s="3" t="s">
        <v>1</v>
      </c>
      <c r="C12" s="3">
        <v>8</v>
      </c>
      <c r="D12" s="15"/>
      <c r="E12" s="2"/>
      <c r="F12" s="2"/>
    </row>
    <row r="13" spans="1:7">
      <c r="A13" s="14">
        <v>42763</v>
      </c>
      <c r="B13" s="3" t="s">
        <v>2</v>
      </c>
      <c r="C13" s="3">
        <v>7</v>
      </c>
      <c r="D13" s="15"/>
      <c r="E13" s="2"/>
      <c r="F13" s="2"/>
    </row>
    <row r="14" spans="1:7">
      <c r="A14" s="16">
        <v>42764</v>
      </c>
      <c r="B14" s="12" t="s">
        <v>3</v>
      </c>
      <c r="C14" s="12"/>
      <c r="D14" s="17"/>
      <c r="E14" s="19"/>
      <c r="F14" s="19"/>
    </row>
    <row r="15" spans="1:7" ht="15.75" thickBot="1">
      <c r="A15" s="14">
        <v>42765</v>
      </c>
      <c r="B15" s="3" t="s">
        <v>4</v>
      </c>
      <c r="C15" s="3">
        <v>8</v>
      </c>
      <c r="D15" s="15"/>
      <c r="E15" s="2">
        <f>E16*8</f>
        <v>496</v>
      </c>
      <c r="F15" s="2"/>
      <c r="G15">
        <f>E15+120</f>
        <v>616</v>
      </c>
    </row>
    <row r="16" spans="1:7" ht="15.75" thickBot="1">
      <c r="A16" s="14">
        <v>42766</v>
      </c>
      <c r="B16" s="3" t="s">
        <v>5</v>
      </c>
      <c r="C16" s="3">
        <v>8</v>
      </c>
      <c r="D16" s="15"/>
      <c r="E16" s="29">
        <f>SUM(C1:C16)</f>
        <v>62</v>
      </c>
      <c r="F16" s="29">
        <f>SUM(D1:D16)</f>
        <v>0</v>
      </c>
    </row>
    <row r="17" spans="1:6">
      <c r="A17" s="14">
        <v>42767</v>
      </c>
      <c r="B17" s="3" t="s">
        <v>6</v>
      </c>
      <c r="C17" s="3">
        <v>8</v>
      </c>
      <c r="D17" s="15"/>
      <c r="E17" s="2"/>
      <c r="F17" s="2"/>
    </row>
    <row r="18" spans="1:6">
      <c r="A18" s="14">
        <v>42768</v>
      </c>
      <c r="B18" s="3" t="s">
        <v>0</v>
      </c>
      <c r="C18" s="3">
        <v>8</v>
      </c>
      <c r="D18" s="15"/>
      <c r="E18" s="2"/>
      <c r="F18" s="2"/>
    </row>
    <row r="19" spans="1:6">
      <c r="A19" s="14">
        <v>42769</v>
      </c>
      <c r="B19" s="3" t="s">
        <v>1</v>
      </c>
      <c r="C19" s="3">
        <v>8</v>
      </c>
      <c r="D19" s="15"/>
      <c r="E19" s="2"/>
      <c r="F19" s="2"/>
    </row>
    <row r="20" spans="1:6">
      <c r="A20" s="14">
        <v>42770</v>
      </c>
      <c r="B20" s="3" t="s">
        <v>2</v>
      </c>
      <c r="C20" s="3">
        <v>9</v>
      </c>
      <c r="D20" s="15">
        <v>8</v>
      </c>
      <c r="E20" s="2"/>
      <c r="F20" s="2"/>
    </row>
    <row r="21" spans="1:6">
      <c r="A21" s="16">
        <v>42771</v>
      </c>
      <c r="B21" s="12" t="s">
        <v>3</v>
      </c>
      <c r="C21" s="12">
        <v>9</v>
      </c>
      <c r="D21" s="17">
        <v>5</v>
      </c>
      <c r="E21" s="19"/>
      <c r="F21" s="19"/>
    </row>
    <row r="22" spans="1:6">
      <c r="A22" s="14">
        <v>42772</v>
      </c>
      <c r="B22" s="3" t="s">
        <v>4</v>
      </c>
      <c r="C22" s="3">
        <v>8</v>
      </c>
      <c r="D22" s="15"/>
      <c r="E22" s="2"/>
      <c r="F22" s="2"/>
    </row>
    <row r="23" spans="1:6">
      <c r="A23" s="14">
        <v>42773</v>
      </c>
      <c r="B23" s="3" t="s">
        <v>5</v>
      </c>
      <c r="C23" s="3">
        <v>8</v>
      </c>
      <c r="D23" s="15"/>
      <c r="E23" s="2"/>
      <c r="F23" s="2"/>
    </row>
    <row r="24" spans="1:6">
      <c r="A24" s="14">
        <v>42774</v>
      </c>
      <c r="B24" s="3" t="s">
        <v>6</v>
      </c>
      <c r="C24" s="3">
        <v>8</v>
      </c>
      <c r="D24" s="15"/>
      <c r="E24" s="2"/>
      <c r="F24" s="2"/>
    </row>
    <row r="25" spans="1:6">
      <c r="A25" s="14">
        <v>42775</v>
      </c>
      <c r="B25" s="3" t="s">
        <v>0</v>
      </c>
      <c r="C25" s="3">
        <v>8</v>
      </c>
      <c r="D25" s="15"/>
      <c r="E25" s="2"/>
      <c r="F25" s="2"/>
    </row>
    <row r="26" spans="1:6">
      <c r="A26" s="14">
        <v>42776</v>
      </c>
      <c r="B26" s="3" t="s">
        <v>1</v>
      </c>
      <c r="C26" s="3">
        <v>0</v>
      </c>
      <c r="D26" s="15"/>
      <c r="E26" s="2" t="s">
        <v>19</v>
      </c>
      <c r="F26" s="2"/>
    </row>
    <row r="27" spans="1:6">
      <c r="A27" s="14">
        <v>42777</v>
      </c>
      <c r="B27" s="3" t="s">
        <v>2</v>
      </c>
      <c r="C27" s="3">
        <v>11</v>
      </c>
      <c r="D27" s="15">
        <v>12.5</v>
      </c>
      <c r="E27" s="2"/>
      <c r="F27" s="2"/>
    </row>
    <row r="28" spans="1:6">
      <c r="A28" s="16">
        <v>42778</v>
      </c>
      <c r="B28" s="12" t="s">
        <v>3</v>
      </c>
      <c r="C28" s="12">
        <v>5</v>
      </c>
      <c r="D28" s="17">
        <v>3</v>
      </c>
      <c r="E28" s="19"/>
      <c r="F28" s="19"/>
    </row>
    <row r="29" spans="1:6">
      <c r="A29" s="14">
        <v>42779</v>
      </c>
      <c r="B29" s="3" t="s">
        <v>4</v>
      </c>
      <c r="C29" s="3">
        <v>8</v>
      </c>
      <c r="D29" s="15">
        <v>3.5</v>
      </c>
      <c r="E29" s="2"/>
      <c r="F29" s="2"/>
    </row>
    <row r="30" spans="1:6">
      <c r="A30" s="14">
        <v>42780</v>
      </c>
      <c r="B30" s="3" t="s">
        <v>5</v>
      </c>
      <c r="C30" s="3">
        <v>8</v>
      </c>
      <c r="D30" s="15">
        <v>4</v>
      </c>
      <c r="E30" s="2"/>
      <c r="F30" s="2"/>
    </row>
    <row r="31" spans="1:6">
      <c r="A31" s="14">
        <v>42781</v>
      </c>
      <c r="B31" s="3" t="s">
        <v>6</v>
      </c>
      <c r="C31" s="3">
        <v>8</v>
      </c>
      <c r="D31" s="15">
        <v>1.75</v>
      </c>
      <c r="E31" s="2"/>
      <c r="F31" s="2"/>
    </row>
    <row r="32" spans="1:6">
      <c r="A32" s="14">
        <v>42782</v>
      </c>
      <c r="B32" s="3" t="s">
        <v>0</v>
      </c>
      <c r="C32" s="3">
        <v>8</v>
      </c>
      <c r="D32" s="15">
        <v>2</v>
      </c>
      <c r="E32" s="2"/>
      <c r="F32" s="2"/>
    </row>
    <row r="33" spans="1:6">
      <c r="A33" s="14">
        <v>42783</v>
      </c>
      <c r="B33" s="3" t="s">
        <v>1</v>
      </c>
      <c r="C33" s="3">
        <v>5.5</v>
      </c>
      <c r="D33" s="15">
        <v>2</v>
      </c>
      <c r="E33" s="2"/>
      <c r="F33" s="2"/>
    </row>
    <row r="34" spans="1:6">
      <c r="A34" s="14">
        <v>42784</v>
      </c>
      <c r="B34" s="3" t="s">
        <v>2</v>
      </c>
      <c r="C34" s="3"/>
      <c r="D34" s="15"/>
      <c r="E34" s="2"/>
      <c r="F34" s="2"/>
    </row>
    <row r="35" spans="1:6">
      <c r="A35" s="16">
        <v>42785</v>
      </c>
      <c r="B35" s="12" t="s">
        <v>3</v>
      </c>
      <c r="C35" s="12"/>
      <c r="D35" s="17"/>
      <c r="E35" s="19"/>
      <c r="F35" s="19"/>
    </row>
    <row r="36" spans="1:6">
      <c r="A36" s="14">
        <v>42786</v>
      </c>
      <c r="B36" s="3" t="s">
        <v>4</v>
      </c>
      <c r="C36" s="3">
        <v>8</v>
      </c>
      <c r="D36" s="15"/>
      <c r="E36" s="2"/>
      <c r="F36" s="2"/>
    </row>
    <row r="37" spans="1:6">
      <c r="A37" s="14">
        <v>42787</v>
      </c>
      <c r="B37" s="3" t="s">
        <v>5</v>
      </c>
      <c r="C37" s="3">
        <v>8</v>
      </c>
      <c r="D37" s="15"/>
      <c r="E37" s="2"/>
      <c r="F37" s="2"/>
    </row>
    <row r="38" spans="1:6">
      <c r="A38" s="14">
        <v>42788</v>
      </c>
      <c r="B38" s="3" t="s">
        <v>6</v>
      </c>
      <c r="C38" s="3">
        <v>8</v>
      </c>
      <c r="D38" s="15"/>
      <c r="E38" s="2"/>
      <c r="F38" s="2"/>
    </row>
    <row r="39" spans="1:6">
      <c r="A39" s="14">
        <v>42789</v>
      </c>
      <c r="B39" s="3" t="s">
        <v>0</v>
      </c>
      <c r="C39" s="3">
        <v>8</v>
      </c>
      <c r="D39" s="15"/>
      <c r="E39" s="2"/>
      <c r="F39" s="2"/>
    </row>
    <row r="40" spans="1:6">
      <c r="A40" s="14">
        <v>42790</v>
      </c>
      <c r="B40" s="3" t="s">
        <v>1</v>
      </c>
      <c r="C40" s="3">
        <v>8</v>
      </c>
      <c r="D40" s="15"/>
      <c r="E40" s="2"/>
      <c r="F40" s="2"/>
    </row>
    <row r="41" spans="1:6">
      <c r="A41" s="14">
        <v>42791</v>
      </c>
      <c r="B41" s="3" t="s">
        <v>2</v>
      </c>
      <c r="C41" s="3">
        <v>9</v>
      </c>
      <c r="D41" s="15">
        <v>8.5</v>
      </c>
      <c r="E41" s="2"/>
      <c r="F41" s="2"/>
    </row>
    <row r="42" spans="1:6">
      <c r="A42" s="16">
        <v>42792</v>
      </c>
      <c r="B42" s="12" t="s">
        <v>3</v>
      </c>
      <c r="C42" s="12">
        <v>9</v>
      </c>
      <c r="D42" s="17">
        <v>8.5</v>
      </c>
      <c r="E42" s="19"/>
      <c r="F42" s="19"/>
    </row>
    <row r="43" spans="1:6" ht="15.75" thickBot="1">
      <c r="A43" s="14">
        <v>42793</v>
      </c>
      <c r="B43" s="3" t="s">
        <v>4</v>
      </c>
      <c r="C43" s="3"/>
      <c r="D43" s="15"/>
      <c r="E43" s="2">
        <f>E44*8</f>
        <v>1548</v>
      </c>
      <c r="F43" s="2"/>
    </row>
    <row r="44" spans="1:6" ht="15.75" thickBot="1">
      <c r="A44" s="14">
        <v>42794</v>
      </c>
      <c r="B44" s="3" t="s">
        <v>5</v>
      </c>
      <c r="C44" s="3">
        <v>8</v>
      </c>
      <c r="D44" s="15"/>
      <c r="E44" s="29">
        <f>SUM(C17:C44)</f>
        <v>193.5</v>
      </c>
      <c r="F44" s="29">
        <f>SUM(D17:D44)</f>
        <v>58.75</v>
      </c>
    </row>
    <row r="45" spans="1:6">
      <c r="A45" s="14">
        <v>42795</v>
      </c>
      <c r="B45" s="3" t="s">
        <v>6</v>
      </c>
      <c r="C45" s="3">
        <v>9</v>
      </c>
      <c r="D45" s="15"/>
      <c r="E45" s="2" t="s">
        <v>20</v>
      </c>
      <c r="F45" s="2"/>
    </row>
    <row r="46" spans="1:6">
      <c r="A46" s="14">
        <v>42796</v>
      </c>
      <c r="B46" s="3" t="s">
        <v>0</v>
      </c>
      <c r="C46" s="3">
        <v>8</v>
      </c>
      <c r="D46" s="15"/>
      <c r="E46" s="2" t="s">
        <v>20</v>
      </c>
      <c r="F46" s="2"/>
    </row>
    <row r="47" spans="1:6">
      <c r="A47" s="14">
        <v>42797</v>
      </c>
      <c r="B47" s="3" t="s">
        <v>1</v>
      </c>
      <c r="C47" s="3">
        <v>7</v>
      </c>
      <c r="D47" s="15"/>
      <c r="E47" s="2" t="s">
        <v>20</v>
      </c>
      <c r="F47" s="2"/>
    </row>
    <row r="48" spans="1:6">
      <c r="A48" s="14">
        <v>42798</v>
      </c>
      <c r="B48" s="3" t="s">
        <v>2</v>
      </c>
      <c r="C48" s="3">
        <v>9</v>
      </c>
      <c r="D48" s="15">
        <v>7.5</v>
      </c>
      <c r="E48" s="2" t="s">
        <v>26</v>
      </c>
      <c r="F48" s="2"/>
    </row>
    <row r="49" spans="1:6">
      <c r="A49" s="16">
        <v>42799</v>
      </c>
      <c r="B49" s="12" t="s">
        <v>3</v>
      </c>
      <c r="C49" s="12"/>
      <c r="D49" s="17"/>
      <c r="E49" s="19"/>
      <c r="F49" s="19"/>
    </row>
    <row r="50" spans="1:6">
      <c r="A50" s="14">
        <v>42800</v>
      </c>
      <c r="B50" s="3" t="s">
        <v>4</v>
      </c>
      <c r="C50" s="3">
        <v>9</v>
      </c>
      <c r="D50" s="15"/>
      <c r="E50" s="2" t="s">
        <v>25</v>
      </c>
      <c r="F50" s="2"/>
    </row>
    <row r="51" spans="1:6">
      <c r="A51" s="14">
        <v>42801</v>
      </c>
      <c r="B51" s="3" t="s">
        <v>5</v>
      </c>
      <c r="C51" s="3">
        <v>9.5</v>
      </c>
      <c r="D51" s="15"/>
      <c r="E51" s="2" t="s">
        <v>25</v>
      </c>
      <c r="F51" s="2"/>
    </row>
    <row r="52" spans="1:6">
      <c r="A52" s="14">
        <v>42802</v>
      </c>
      <c r="B52" s="3" t="s">
        <v>6</v>
      </c>
      <c r="C52" s="3">
        <v>9.5</v>
      </c>
      <c r="D52" s="15"/>
      <c r="E52" s="2" t="s">
        <v>25</v>
      </c>
      <c r="F52" s="2"/>
    </row>
    <row r="53" spans="1:6">
      <c r="A53" s="14">
        <v>42803</v>
      </c>
      <c r="B53" s="3" t="s">
        <v>0</v>
      </c>
      <c r="C53" s="3">
        <v>9.5</v>
      </c>
      <c r="D53" s="15"/>
      <c r="E53" s="2" t="s">
        <v>25</v>
      </c>
      <c r="F53" s="2"/>
    </row>
    <row r="54" spans="1:6">
      <c r="A54" s="14">
        <v>42804</v>
      </c>
      <c r="B54" s="3" t="s">
        <v>1</v>
      </c>
      <c r="C54" s="3">
        <v>9.5</v>
      </c>
      <c r="D54" s="15"/>
      <c r="E54" s="2" t="s">
        <v>25</v>
      </c>
      <c r="F54" s="2"/>
    </row>
    <row r="55" spans="1:6">
      <c r="A55" s="14">
        <v>42805</v>
      </c>
      <c r="B55" s="3" t="s">
        <v>2</v>
      </c>
      <c r="C55" s="3">
        <v>6</v>
      </c>
      <c r="D55" s="15"/>
      <c r="E55" s="2" t="s">
        <v>25</v>
      </c>
      <c r="F55" s="2"/>
    </row>
    <row r="56" spans="1:6">
      <c r="A56" s="16">
        <v>42806</v>
      </c>
      <c r="B56" s="12" t="s">
        <v>3</v>
      </c>
      <c r="C56" s="12">
        <v>9</v>
      </c>
      <c r="D56" s="17">
        <v>5.25</v>
      </c>
      <c r="E56" s="2" t="s">
        <v>26</v>
      </c>
      <c r="F56" s="19"/>
    </row>
    <row r="57" spans="1:6">
      <c r="A57" s="14">
        <v>42807</v>
      </c>
      <c r="B57" s="3" t="s">
        <v>4</v>
      </c>
      <c r="C57" s="3">
        <v>9.5</v>
      </c>
      <c r="D57" s="15"/>
      <c r="E57" s="2" t="s">
        <v>25</v>
      </c>
      <c r="F57" s="2"/>
    </row>
    <row r="58" spans="1:6">
      <c r="A58" s="14">
        <v>42808</v>
      </c>
      <c r="B58" s="3" t="s">
        <v>5</v>
      </c>
      <c r="C58" s="3">
        <v>9.5</v>
      </c>
      <c r="D58" s="15"/>
      <c r="E58" s="2" t="s">
        <v>25</v>
      </c>
      <c r="F58" s="2"/>
    </row>
    <row r="59" spans="1:6">
      <c r="A59" s="14">
        <v>42809</v>
      </c>
      <c r="B59" s="3" t="s">
        <v>6</v>
      </c>
      <c r="C59" s="3">
        <v>9.5</v>
      </c>
      <c r="D59" s="15"/>
      <c r="E59" s="2" t="s">
        <v>25</v>
      </c>
      <c r="F59" s="2"/>
    </row>
    <row r="60" spans="1:6">
      <c r="A60" s="14">
        <v>42810</v>
      </c>
      <c r="B60" s="3" t="s">
        <v>0</v>
      </c>
      <c r="C60" s="3">
        <v>9.5</v>
      </c>
      <c r="D60" s="15"/>
      <c r="E60" s="2" t="s">
        <v>25</v>
      </c>
      <c r="F60" s="2"/>
    </row>
    <row r="61" spans="1:6">
      <c r="A61" s="14">
        <v>42811</v>
      </c>
      <c r="B61" s="3" t="s">
        <v>1</v>
      </c>
      <c r="C61" s="3">
        <v>9.5</v>
      </c>
      <c r="D61" s="15"/>
      <c r="E61" s="2" t="s">
        <v>25</v>
      </c>
      <c r="F61" s="2"/>
    </row>
    <row r="62" spans="1:6">
      <c r="A62" s="14">
        <v>42812</v>
      </c>
      <c r="B62" s="3" t="s">
        <v>2</v>
      </c>
      <c r="C62" s="3">
        <v>9</v>
      </c>
      <c r="D62" s="15">
        <v>9.15</v>
      </c>
      <c r="E62" s="2" t="s">
        <v>26</v>
      </c>
      <c r="F62" s="2"/>
    </row>
    <row r="63" spans="1:6">
      <c r="A63" s="16">
        <v>42813</v>
      </c>
      <c r="B63" s="12" t="s">
        <v>3</v>
      </c>
      <c r="C63" s="12"/>
      <c r="D63" s="17"/>
      <c r="E63" s="19"/>
      <c r="F63" s="19"/>
    </row>
    <row r="64" spans="1:6">
      <c r="A64" s="14">
        <v>42814</v>
      </c>
      <c r="B64" s="3" t="s">
        <v>4</v>
      </c>
      <c r="C64" s="3">
        <v>9.5</v>
      </c>
      <c r="D64" s="15"/>
      <c r="E64" s="2" t="s">
        <v>25</v>
      </c>
      <c r="F64" s="2"/>
    </row>
    <row r="65" spans="1:6">
      <c r="A65" s="14">
        <v>42815</v>
      </c>
      <c r="B65" s="3" t="s">
        <v>5</v>
      </c>
      <c r="C65" s="3">
        <v>9.5</v>
      </c>
      <c r="D65" s="15"/>
      <c r="E65" s="2" t="s">
        <v>25</v>
      </c>
      <c r="F65" s="2"/>
    </row>
    <row r="66" spans="1:6">
      <c r="A66" s="14">
        <v>42816</v>
      </c>
      <c r="B66" s="3" t="s">
        <v>6</v>
      </c>
      <c r="C66" s="3">
        <v>11.5</v>
      </c>
      <c r="D66" s="15"/>
      <c r="E66" s="2" t="s">
        <v>25</v>
      </c>
      <c r="F66" s="2"/>
    </row>
    <row r="67" spans="1:6">
      <c r="A67" s="14">
        <v>42817</v>
      </c>
      <c r="B67" s="3" t="s">
        <v>0</v>
      </c>
      <c r="C67" s="3">
        <v>9.5</v>
      </c>
      <c r="D67" s="15"/>
      <c r="E67" s="2" t="s">
        <v>25</v>
      </c>
      <c r="F67" s="2"/>
    </row>
    <row r="68" spans="1:6">
      <c r="A68" s="14">
        <v>42818</v>
      </c>
      <c r="B68" s="3" t="s">
        <v>1</v>
      </c>
      <c r="C68" s="3">
        <v>9.5</v>
      </c>
      <c r="D68" s="15"/>
      <c r="E68" s="2" t="s">
        <v>25</v>
      </c>
      <c r="F68" s="2"/>
    </row>
    <row r="69" spans="1:6">
      <c r="A69" s="14">
        <v>42819</v>
      </c>
      <c r="B69" s="3" t="s">
        <v>2</v>
      </c>
      <c r="C69" s="3"/>
      <c r="D69" s="15"/>
      <c r="E69" s="2"/>
      <c r="F69" s="2"/>
    </row>
    <row r="70" spans="1:6">
      <c r="A70" s="16">
        <v>42820</v>
      </c>
      <c r="B70" s="12" t="s">
        <v>3</v>
      </c>
      <c r="C70" s="12"/>
      <c r="D70" s="17"/>
      <c r="E70" s="19"/>
      <c r="F70" s="19"/>
    </row>
    <row r="71" spans="1:6">
      <c r="A71" s="14">
        <v>42821</v>
      </c>
      <c r="B71" s="3" t="s">
        <v>4</v>
      </c>
      <c r="C71" s="3"/>
      <c r="D71" s="15"/>
      <c r="E71" s="2"/>
      <c r="F71" s="2"/>
    </row>
    <row r="72" spans="1:6">
      <c r="A72" s="14">
        <v>42822</v>
      </c>
      <c r="B72" s="3" t="s">
        <v>5</v>
      </c>
      <c r="C72" s="3"/>
      <c r="D72" s="15"/>
      <c r="E72" s="2"/>
      <c r="F72" s="2"/>
    </row>
    <row r="73" spans="1:6">
      <c r="A73" s="14">
        <v>42823</v>
      </c>
      <c r="B73" s="3" t="s">
        <v>6</v>
      </c>
      <c r="C73" s="3"/>
      <c r="D73" s="15"/>
      <c r="E73" s="2"/>
      <c r="F73" s="2"/>
    </row>
    <row r="74" spans="1:6" ht="15.75" thickBot="1">
      <c r="A74" s="14">
        <v>42824</v>
      </c>
      <c r="B74" s="3" t="s">
        <v>0</v>
      </c>
      <c r="C74" s="3"/>
      <c r="D74" s="15"/>
      <c r="E74" s="2">
        <f>E75*8</f>
        <v>1608</v>
      </c>
      <c r="F74" s="2"/>
    </row>
    <row r="75" spans="1:6" ht="15.75" thickBot="1">
      <c r="A75" s="14">
        <v>42825</v>
      </c>
      <c r="B75" s="3" t="s">
        <v>1</v>
      </c>
      <c r="C75" s="3"/>
      <c r="D75" s="15"/>
      <c r="E75" s="29">
        <f>SUM(C45:C75)</f>
        <v>201</v>
      </c>
      <c r="F75" s="29">
        <f>SUM(D45:D75)</f>
        <v>21.9</v>
      </c>
    </row>
    <row r="76" spans="1:6">
      <c r="A76" s="14">
        <v>42826</v>
      </c>
      <c r="B76" s="3" t="s">
        <v>2</v>
      </c>
      <c r="C76" s="3"/>
      <c r="D76" s="15"/>
      <c r="E76" s="2"/>
      <c r="F76" s="2"/>
    </row>
    <row r="77" spans="1:6">
      <c r="A77" s="16">
        <v>42827</v>
      </c>
      <c r="B77" s="12" t="s">
        <v>3</v>
      </c>
      <c r="C77" s="12"/>
      <c r="D77" s="17"/>
      <c r="E77" s="19"/>
      <c r="F77" s="19"/>
    </row>
    <row r="78" spans="1:6">
      <c r="A78" s="14">
        <v>42828</v>
      </c>
      <c r="B78" s="3" t="s">
        <v>4</v>
      </c>
      <c r="C78" s="3"/>
      <c r="D78" s="15"/>
      <c r="E78" s="2"/>
      <c r="F78" s="2"/>
    </row>
    <row r="79" spans="1:6">
      <c r="A79" s="14">
        <v>42829</v>
      </c>
      <c r="B79" s="3" t="s">
        <v>5</v>
      </c>
      <c r="C79" s="3"/>
      <c r="D79" s="15"/>
      <c r="E79" s="2"/>
      <c r="F79" s="2"/>
    </row>
    <row r="80" spans="1:6">
      <c r="A80" s="14">
        <v>42830</v>
      </c>
      <c r="B80" s="3" t="s">
        <v>6</v>
      </c>
      <c r="C80" s="3"/>
      <c r="D80" s="15"/>
      <c r="E80" s="2"/>
      <c r="F80" s="2"/>
    </row>
    <row r="81" spans="1:6">
      <c r="A81" s="14">
        <v>42831</v>
      </c>
      <c r="B81" s="3" t="s">
        <v>0</v>
      </c>
      <c r="C81" s="3"/>
      <c r="D81" s="15"/>
      <c r="E81" s="2"/>
      <c r="F81" s="2"/>
    </row>
    <row r="82" spans="1:6">
      <c r="A82" s="14">
        <v>42832</v>
      </c>
      <c r="B82" s="3" t="s">
        <v>1</v>
      </c>
      <c r="C82" s="3"/>
      <c r="D82" s="15"/>
      <c r="E82" s="2"/>
      <c r="F82" s="2"/>
    </row>
    <row r="83" spans="1:6">
      <c r="A83" s="14">
        <v>42833</v>
      </c>
      <c r="B83" s="3" t="s">
        <v>2</v>
      </c>
      <c r="C83" s="3"/>
      <c r="D83" s="15"/>
      <c r="E83" s="2"/>
      <c r="F83" s="2"/>
    </row>
    <row r="84" spans="1:6">
      <c r="A84" s="16">
        <v>42834</v>
      </c>
      <c r="B84" s="12" t="s">
        <v>3</v>
      </c>
      <c r="C84" s="12"/>
      <c r="D84" s="17"/>
      <c r="E84" s="19"/>
      <c r="F84" s="19"/>
    </row>
    <row r="85" spans="1:6">
      <c r="A85" s="14">
        <v>42835</v>
      </c>
      <c r="B85" s="3" t="s">
        <v>4</v>
      </c>
      <c r="C85" s="3"/>
      <c r="D85" s="15"/>
      <c r="E85" s="2"/>
      <c r="F85" s="2"/>
    </row>
    <row r="86" spans="1:6">
      <c r="A86" s="14">
        <v>42836</v>
      </c>
      <c r="B86" s="3" t="s">
        <v>5</v>
      </c>
      <c r="C86" s="3"/>
      <c r="D86" s="15"/>
      <c r="E86" s="2"/>
      <c r="F86" s="2"/>
    </row>
    <row r="87" spans="1:6">
      <c r="A87" s="14">
        <v>42837</v>
      </c>
      <c r="B87" s="3" t="s">
        <v>6</v>
      </c>
      <c r="C87" s="3"/>
      <c r="D87" s="15"/>
      <c r="E87" s="2"/>
      <c r="F87" s="2"/>
    </row>
    <row r="88" spans="1:6">
      <c r="A88" s="14">
        <v>42838</v>
      </c>
      <c r="B88" s="3" t="s">
        <v>0</v>
      </c>
      <c r="C88" s="3"/>
      <c r="D88" s="15"/>
      <c r="E88" s="2"/>
      <c r="F88" s="2"/>
    </row>
    <row r="89" spans="1:6">
      <c r="A89" s="14">
        <v>42839</v>
      </c>
      <c r="B89" s="3" t="s">
        <v>1</v>
      </c>
      <c r="C89" s="3"/>
      <c r="D89" s="15"/>
      <c r="E89" s="2"/>
      <c r="F89" s="2"/>
    </row>
    <row r="90" spans="1:6">
      <c r="A90" s="14">
        <v>42840</v>
      </c>
      <c r="B90" s="3" t="s">
        <v>2</v>
      </c>
      <c r="C90" s="3"/>
      <c r="D90" s="15"/>
      <c r="E90" s="2"/>
      <c r="F90" s="2"/>
    </row>
    <row r="91" spans="1:6">
      <c r="A91" s="16">
        <v>42841</v>
      </c>
      <c r="B91" s="12" t="s">
        <v>3</v>
      </c>
      <c r="C91" s="12"/>
      <c r="D91" s="17"/>
      <c r="E91" s="19"/>
      <c r="F91" s="19"/>
    </row>
    <row r="92" spans="1:6">
      <c r="A92" s="14">
        <v>42842</v>
      </c>
      <c r="B92" s="3" t="s">
        <v>4</v>
      </c>
      <c r="C92" s="3"/>
      <c r="D92" s="15"/>
      <c r="E92" s="2"/>
      <c r="F92" s="2"/>
    </row>
    <row r="93" spans="1:6">
      <c r="A93" s="14">
        <v>42843</v>
      </c>
      <c r="B93" s="3" t="s">
        <v>5</v>
      </c>
      <c r="C93" s="3"/>
      <c r="D93" s="15"/>
      <c r="E93" s="2"/>
      <c r="F93" s="2"/>
    </row>
    <row r="94" spans="1:6">
      <c r="A94" s="14">
        <v>42844</v>
      </c>
      <c r="B94" s="3" t="s">
        <v>6</v>
      </c>
      <c r="C94" s="3"/>
      <c r="D94" s="15"/>
      <c r="E94" s="2"/>
      <c r="F94" s="2"/>
    </row>
    <row r="95" spans="1:6">
      <c r="A95" s="14">
        <v>42845</v>
      </c>
      <c r="B95" s="3" t="s">
        <v>0</v>
      </c>
      <c r="C95" s="3"/>
      <c r="D95" s="15"/>
      <c r="E95" s="2"/>
      <c r="F95" s="2"/>
    </row>
    <row r="96" spans="1:6">
      <c r="A96" s="14">
        <v>42846</v>
      </c>
      <c r="B96" s="3" t="s">
        <v>1</v>
      </c>
      <c r="C96" s="3"/>
      <c r="D96" s="15"/>
      <c r="E96" s="2"/>
      <c r="F96" s="2"/>
    </row>
    <row r="97" spans="1:6">
      <c r="A97" s="14">
        <v>42847</v>
      </c>
      <c r="B97" s="3" t="s">
        <v>2</v>
      </c>
      <c r="C97" s="3"/>
      <c r="D97" s="15"/>
      <c r="E97" s="2"/>
      <c r="F97" s="2"/>
    </row>
    <row r="98" spans="1:6">
      <c r="A98" s="16">
        <v>42848</v>
      </c>
      <c r="B98" s="12" t="s">
        <v>3</v>
      </c>
      <c r="C98" s="12"/>
      <c r="D98" s="17"/>
      <c r="E98" s="19"/>
      <c r="F98" s="19"/>
    </row>
    <row r="99" spans="1:6">
      <c r="A99" s="14">
        <v>42849</v>
      </c>
      <c r="B99" s="3" t="s">
        <v>4</v>
      </c>
      <c r="C99" s="3"/>
      <c r="D99" s="15"/>
      <c r="E99" s="2"/>
      <c r="F99" s="2"/>
    </row>
    <row r="100" spans="1:6">
      <c r="A100" s="14">
        <v>42850</v>
      </c>
      <c r="B100" s="3" t="s">
        <v>5</v>
      </c>
      <c r="C100" s="3"/>
      <c r="D100" s="15"/>
      <c r="E100" s="2"/>
      <c r="F100" s="2"/>
    </row>
    <row r="101" spans="1:6">
      <c r="A101" s="14">
        <v>42851</v>
      </c>
      <c r="B101" s="3" t="s">
        <v>6</v>
      </c>
      <c r="C101" s="3"/>
      <c r="D101" s="15"/>
      <c r="E101" s="2"/>
      <c r="F101" s="2"/>
    </row>
    <row r="102" spans="1:6">
      <c r="A102" s="14">
        <v>42852</v>
      </c>
      <c r="B102" s="3" t="s">
        <v>0</v>
      </c>
      <c r="C102" s="3"/>
      <c r="D102" s="15"/>
      <c r="E102" s="2"/>
      <c r="F102" s="2"/>
    </row>
    <row r="103" spans="1:6">
      <c r="A103" s="14">
        <v>42853</v>
      </c>
      <c r="B103" s="3" t="s">
        <v>1</v>
      </c>
      <c r="C103" s="3"/>
      <c r="D103" s="15"/>
      <c r="E103" s="2"/>
      <c r="F103" s="2"/>
    </row>
    <row r="104" spans="1:6" ht="15.75" thickBot="1">
      <c r="A104" s="14">
        <v>42854</v>
      </c>
      <c r="B104" s="3" t="s">
        <v>2</v>
      </c>
      <c r="C104" s="3"/>
      <c r="D104" s="15"/>
      <c r="E104" s="2"/>
      <c r="F104" s="2"/>
    </row>
    <row r="105" spans="1:6" ht="15.75" thickBot="1">
      <c r="A105" s="16">
        <v>42855</v>
      </c>
      <c r="B105" s="12" t="s">
        <v>3</v>
      </c>
      <c r="C105" s="12"/>
      <c r="D105" s="17"/>
      <c r="E105" s="29">
        <f>SUM(C76:C105)</f>
        <v>0</v>
      </c>
      <c r="F105" s="29">
        <f>SUM(D76:D105)</f>
        <v>0</v>
      </c>
    </row>
    <row r="106" spans="1:6" ht="15.75" thickBot="1">
      <c r="A106" s="18">
        <v>42856</v>
      </c>
      <c r="B106" s="7" t="s">
        <v>4</v>
      </c>
      <c r="C106" s="7"/>
      <c r="D106" s="8"/>
      <c r="E106" s="2"/>
      <c r="F1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2"/>
  <sheetViews>
    <sheetView topLeftCell="A53" workbookViewId="0">
      <selection activeCell="K66" sqref="K66"/>
    </sheetView>
  </sheetViews>
  <sheetFormatPr defaultRowHeight="15"/>
  <cols>
    <col min="1" max="4" width="9.140625" style="2"/>
    <col min="5" max="5" width="9.5703125" style="2" bestFit="1" customWidth="1"/>
    <col min="6" max="6" width="13.7109375" style="2" bestFit="1" customWidth="1"/>
  </cols>
  <sheetData>
    <row r="1" spans="1:6" ht="15.75" thickBot="1">
      <c r="A1" s="4" t="s">
        <v>7</v>
      </c>
      <c r="B1" s="5" t="s">
        <v>8</v>
      </c>
      <c r="C1" s="5" t="s">
        <v>14</v>
      </c>
      <c r="D1" s="6" t="s">
        <v>13</v>
      </c>
      <c r="E1" s="2" t="s">
        <v>12</v>
      </c>
    </row>
    <row r="2" spans="1:6" ht="15.75" thickBot="1">
      <c r="A2" s="9"/>
      <c r="B2" s="10"/>
      <c r="C2" s="10">
        <f>SUM(C3:C182)</f>
        <v>380</v>
      </c>
      <c r="D2" s="11">
        <f>SUM(D3:D182)</f>
        <v>288.5</v>
      </c>
      <c r="E2" s="21">
        <f>(C2*13)</f>
        <v>4940</v>
      </c>
      <c r="F2">
        <f>E2*6.8</f>
        <v>33592</v>
      </c>
    </row>
    <row r="3" spans="1:6" ht="15.75" thickBot="1">
      <c r="A3" s="13">
        <v>42677</v>
      </c>
      <c r="B3" s="5" t="s">
        <v>0</v>
      </c>
      <c r="C3" s="5"/>
      <c r="D3" s="6"/>
      <c r="E3" s="21">
        <f>E2/4.15</f>
        <v>1190.3614457831325</v>
      </c>
      <c r="F3"/>
    </row>
    <row r="4" spans="1:6">
      <c r="A4" s="14">
        <v>42678</v>
      </c>
      <c r="B4" s="3" t="s">
        <v>1</v>
      </c>
      <c r="C4" s="3"/>
      <c r="D4" s="15"/>
    </row>
    <row r="5" spans="1:6">
      <c r="A5" s="14">
        <v>42679</v>
      </c>
      <c r="B5" s="3" t="s">
        <v>2</v>
      </c>
      <c r="C5" s="3"/>
      <c r="D5" s="15"/>
    </row>
    <row r="6" spans="1:6" s="1" customFormat="1">
      <c r="A6" s="16">
        <v>42680</v>
      </c>
      <c r="B6" s="12" t="s">
        <v>3</v>
      </c>
      <c r="C6" s="12"/>
      <c r="D6" s="17"/>
      <c r="E6" s="19"/>
      <c r="F6" s="19"/>
    </row>
    <row r="7" spans="1:6">
      <c r="A7" s="14">
        <v>42681</v>
      </c>
      <c r="B7" s="3" t="s">
        <v>4</v>
      </c>
      <c r="C7" s="3"/>
      <c r="D7" s="15"/>
      <c r="E7" s="2" t="s">
        <v>15</v>
      </c>
    </row>
    <row r="8" spans="1:6">
      <c r="A8" s="14">
        <v>42682</v>
      </c>
      <c r="B8" s="3" t="s">
        <v>5</v>
      </c>
      <c r="C8" s="3">
        <v>4.5</v>
      </c>
      <c r="D8" s="15"/>
    </row>
    <row r="9" spans="1:6">
      <c r="A9" s="14">
        <v>42683</v>
      </c>
      <c r="B9" s="3" t="s">
        <v>6</v>
      </c>
      <c r="C9" s="3">
        <v>4.5</v>
      </c>
      <c r="D9" s="15">
        <v>5</v>
      </c>
    </row>
    <row r="10" spans="1:6">
      <c r="A10" s="14">
        <v>42684</v>
      </c>
      <c r="B10" s="3" t="s">
        <v>0</v>
      </c>
      <c r="C10" s="3">
        <v>6</v>
      </c>
      <c r="D10" s="15"/>
    </row>
    <row r="11" spans="1:6" s="1" customFormat="1">
      <c r="A11" s="16">
        <v>42685</v>
      </c>
      <c r="B11" s="12" t="s">
        <v>1</v>
      </c>
      <c r="C11" s="12"/>
      <c r="D11" s="17"/>
      <c r="E11" s="19"/>
      <c r="F11" s="19"/>
    </row>
    <row r="12" spans="1:6" s="1" customFormat="1">
      <c r="A12" s="16">
        <v>42686</v>
      </c>
      <c r="B12" s="12" t="s">
        <v>2</v>
      </c>
      <c r="C12" s="12"/>
      <c r="D12" s="17"/>
      <c r="E12" s="19"/>
      <c r="F12" s="19"/>
    </row>
    <row r="13" spans="1:6" s="1" customFormat="1">
      <c r="A13" s="16">
        <v>42687</v>
      </c>
      <c r="B13" s="12" t="s">
        <v>3</v>
      </c>
      <c r="C13" s="12"/>
      <c r="D13" s="17"/>
      <c r="E13" s="19"/>
      <c r="F13" s="19"/>
    </row>
    <row r="14" spans="1:6">
      <c r="A14" s="14">
        <v>42688</v>
      </c>
      <c r="B14" s="3" t="s">
        <v>4</v>
      </c>
      <c r="C14" s="3">
        <v>8</v>
      </c>
      <c r="D14" s="15">
        <v>5</v>
      </c>
    </row>
    <row r="15" spans="1:6">
      <c r="A15" s="14">
        <v>42689</v>
      </c>
      <c r="B15" s="3" t="s">
        <v>5</v>
      </c>
      <c r="C15" s="3">
        <v>8</v>
      </c>
      <c r="D15" s="15">
        <v>5</v>
      </c>
    </row>
    <row r="16" spans="1:6">
      <c r="A16" s="14">
        <v>42690</v>
      </c>
      <c r="B16" s="3" t="s">
        <v>6</v>
      </c>
      <c r="C16" s="3">
        <v>8</v>
      </c>
      <c r="D16" s="15">
        <v>12.5</v>
      </c>
    </row>
    <row r="17" spans="1:6">
      <c r="A17" s="14">
        <v>42691</v>
      </c>
      <c r="B17" s="3" t="s">
        <v>0</v>
      </c>
      <c r="C17" s="3">
        <v>8</v>
      </c>
      <c r="D17" s="15">
        <v>8</v>
      </c>
    </row>
    <row r="18" spans="1:6">
      <c r="A18" s="14">
        <v>42692</v>
      </c>
      <c r="B18" s="3" t="s">
        <v>1</v>
      </c>
      <c r="C18" s="3">
        <v>8</v>
      </c>
      <c r="D18" s="15">
        <v>6</v>
      </c>
    </row>
    <row r="19" spans="1:6">
      <c r="A19" s="14">
        <v>42693</v>
      </c>
      <c r="B19" s="3" t="s">
        <v>2</v>
      </c>
      <c r="C19" s="3">
        <v>6</v>
      </c>
      <c r="D19" s="15">
        <v>6</v>
      </c>
    </row>
    <row r="20" spans="1:6" s="1" customFormat="1">
      <c r="A20" s="16">
        <v>42694</v>
      </c>
      <c r="B20" s="12" t="s">
        <v>3</v>
      </c>
      <c r="C20" s="12"/>
      <c r="D20" s="17"/>
      <c r="E20" s="19"/>
      <c r="F20" s="19"/>
    </row>
    <row r="21" spans="1:6">
      <c r="A21" s="14">
        <v>42695</v>
      </c>
      <c r="B21" s="3" t="s">
        <v>4</v>
      </c>
      <c r="C21" s="3">
        <v>8</v>
      </c>
      <c r="D21" s="15">
        <v>5.5</v>
      </c>
    </row>
    <row r="22" spans="1:6">
      <c r="A22" s="14">
        <v>42696</v>
      </c>
      <c r="B22" s="3" t="s">
        <v>5</v>
      </c>
      <c r="C22" s="3">
        <v>8</v>
      </c>
      <c r="D22" s="20">
        <v>3</v>
      </c>
      <c r="E22" s="3" t="s">
        <v>9</v>
      </c>
    </row>
    <row r="23" spans="1:6">
      <c r="A23" s="14">
        <v>42697</v>
      </c>
      <c r="B23" s="3" t="s">
        <v>6</v>
      </c>
      <c r="C23" s="3">
        <v>7</v>
      </c>
      <c r="D23" s="20">
        <v>4</v>
      </c>
      <c r="E23" s="3" t="s">
        <v>10</v>
      </c>
      <c r="F23" s="3" t="s">
        <v>11</v>
      </c>
    </row>
    <row r="24" spans="1:6">
      <c r="A24" s="14">
        <v>42698</v>
      </c>
      <c r="B24" s="3" t="s">
        <v>0</v>
      </c>
      <c r="C24" s="3">
        <v>8</v>
      </c>
      <c r="D24" s="15">
        <v>7</v>
      </c>
      <c r="E24" s="3" t="s">
        <v>9</v>
      </c>
    </row>
    <row r="25" spans="1:6">
      <c r="A25" s="14">
        <v>42699</v>
      </c>
      <c r="B25" s="3" t="s">
        <v>1</v>
      </c>
      <c r="C25" s="3">
        <v>8</v>
      </c>
      <c r="D25" s="15">
        <v>10</v>
      </c>
    </row>
    <row r="26" spans="1:6">
      <c r="A26" s="14">
        <v>42700</v>
      </c>
      <c r="B26" s="3" t="s">
        <v>2</v>
      </c>
      <c r="C26" s="3">
        <v>6.5</v>
      </c>
      <c r="D26" s="15">
        <v>6</v>
      </c>
    </row>
    <row r="27" spans="1:6" s="1" customFormat="1">
      <c r="A27" s="16">
        <v>42701</v>
      </c>
      <c r="B27" s="12" t="s">
        <v>3</v>
      </c>
      <c r="C27" s="12"/>
      <c r="D27" s="17"/>
      <c r="E27" s="19"/>
      <c r="F27" s="19"/>
    </row>
    <row r="28" spans="1:6">
      <c r="A28" s="14">
        <v>42702</v>
      </c>
      <c r="B28" s="3" t="s">
        <v>4</v>
      </c>
      <c r="C28" s="3">
        <v>8</v>
      </c>
      <c r="D28" s="15">
        <v>5</v>
      </c>
    </row>
    <row r="29" spans="1:6" ht="15.75" thickBot="1">
      <c r="A29" s="14">
        <v>42703</v>
      </c>
      <c r="B29" s="3" t="s">
        <v>5</v>
      </c>
      <c r="C29" s="3">
        <v>8</v>
      </c>
      <c r="D29" s="15">
        <v>4.5</v>
      </c>
      <c r="E29" s="2">
        <f>E30*13</f>
        <v>1696.5</v>
      </c>
      <c r="F29" s="2">
        <f>F30*13</f>
        <v>1280.5</v>
      </c>
    </row>
    <row r="30" spans="1:6" ht="15.75" thickBot="1">
      <c r="A30" s="14">
        <v>42704</v>
      </c>
      <c r="B30" s="3" t="s">
        <v>6</v>
      </c>
      <c r="C30" s="3">
        <v>8</v>
      </c>
      <c r="D30" s="15">
        <v>6</v>
      </c>
      <c r="E30" s="29">
        <f>SUM(C3:C30)</f>
        <v>130.5</v>
      </c>
      <c r="F30" s="30">
        <f>SUM(D3:D30)</f>
        <v>98.5</v>
      </c>
    </row>
    <row r="31" spans="1:6">
      <c r="A31" s="14">
        <v>42705</v>
      </c>
      <c r="B31" s="3" t="s">
        <v>0</v>
      </c>
      <c r="C31" s="3">
        <v>8</v>
      </c>
      <c r="D31" s="15">
        <v>5</v>
      </c>
    </row>
    <row r="32" spans="1:6">
      <c r="A32" s="14">
        <v>42706</v>
      </c>
      <c r="B32" s="3" t="s">
        <v>1</v>
      </c>
      <c r="C32" s="3">
        <v>8</v>
      </c>
      <c r="D32" s="20">
        <v>9</v>
      </c>
      <c r="E32" s="3" t="s">
        <v>16</v>
      </c>
    </row>
    <row r="33" spans="1:6">
      <c r="A33" s="14">
        <v>42707</v>
      </c>
      <c r="B33" s="3" t="s">
        <v>2</v>
      </c>
      <c r="C33" s="3">
        <v>5.5</v>
      </c>
      <c r="D33" s="15">
        <v>5</v>
      </c>
    </row>
    <row r="34" spans="1:6" s="1" customFormat="1">
      <c r="A34" s="16">
        <v>42708</v>
      </c>
      <c r="B34" s="12" t="s">
        <v>3</v>
      </c>
      <c r="C34" s="12"/>
      <c r="D34" s="17"/>
      <c r="E34" s="19"/>
      <c r="F34" s="19"/>
    </row>
    <row r="35" spans="1:6">
      <c r="A35" s="14">
        <v>42709</v>
      </c>
      <c r="B35" s="3" t="s">
        <v>4</v>
      </c>
      <c r="C35" s="3">
        <v>8</v>
      </c>
      <c r="D35" s="15">
        <v>9</v>
      </c>
    </row>
    <row r="36" spans="1:6">
      <c r="A36" s="14">
        <v>42710</v>
      </c>
      <c r="B36" s="3" t="s">
        <v>5</v>
      </c>
      <c r="C36" s="3">
        <v>8</v>
      </c>
      <c r="D36" s="15">
        <v>5.5</v>
      </c>
    </row>
    <row r="37" spans="1:6">
      <c r="A37" s="14">
        <v>42711</v>
      </c>
      <c r="B37" s="3" t="s">
        <v>6</v>
      </c>
      <c r="C37" s="3">
        <v>7</v>
      </c>
      <c r="D37" s="15">
        <v>4.5</v>
      </c>
    </row>
    <row r="38" spans="1:6">
      <c r="A38" s="14">
        <v>42712</v>
      </c>
      <c r="B38" s="3" t="s">
        <v>0</v>
      </c>
      <c r="C38" s="3">
        <v>8</v>
      </c>
      <c r="D38" s="15">
        <v>2</v>
      </c>
      <c r="E38" s="2" t="s">
        <v>10</v>
      </c>
    </row>
    <row r="39" spans="1:6">
      <c r="A39" s="14">
        <v>42713</v>
      </c>
      <c r="B39" s="3" t="s">
        <v>1</v>
      </c>
      <c r="C39" s="3">
        <v>8</v>
      </c>
      <c r="D39" s="15">
        <v>2.5</v>
      </c>
      <c r="E39" s="2" t="s">
        <v>17</v>
      </c>
    </row>
    <row r="40" spans="1:6">
      <c r="A40" s="14">
        <v>42714</v>
      </c>
      <c r="B40" s="3" t="s">
        <v>2</v>
      </c>
      <c r="C40" s="3">
        <v>6</v>
      </c>
      <c r="D40" s="15">
        <v>6</v>
      </c>
    </row>
    <row r="41" spans="1:6" s="1" customFormat="1">
      <c r="A41" s="16">
        <v>42715</v>
      </c>
      <c r="B41" s="12" t="s">
        <v>3</v>
      </c>
      <c r="C41" s="12"/>
      <c r="D41" s="17"/>
      <c r="E41" s="19"/>
      <c r="F41" s="19"/>
    </row>
    <row r="42" spans="1:6">
      <c r="A42" s="14">
        <v>42716</v>
      </c>
      <c r="B42" s="3" t="s">
        <v>4</v>
      </c>
      <c r="C42" s="3">
        <v>8</v>
      </c>
      <c r="D42" s="15">
        <v>8</v>
      </c>
    </row>
    <row r="43" spans="1:6">
      <c r="A43" s="14">
        <v>42717</v>
      </c>
      <c r="B43" s="3" t="s">
        <v>5</v>
      </c>
      <c r="C43" s="3">
        <v>8</v>
      </c>
      <c r="D43" s="15">
        <v>1</v>
      </c>
    </row>
    <row r="44" spans="1:6">
      <c r="A44" s="14">
        <v>42718</v>
      </c>
      <c r="B44" s="3" t="s">
        <v>6</v>
      </c>
      <c r="C44" s="3">
        <v>8</v>
      </c>
      <c r="D44" s="15">
        <v>9</v>
      </c>
    </row>
    <row r="45" spans="1:6">
      <c r="A45" s="14">
        <v>42719</v>
      </c>
      <c r="B45" s="3" t="s">
        <v>0</v>
      </c>
      <c r="C45" s="3">
        <v>8</v>
      </c>
      <c r="D45" s="15">
        <v>9</v>
      </c>
      <c r="E45" s="2" t="s">
        <v>10</v>
      </c>
    </row>
    <row r="46" spans="1:6">
      <c r="A46" s="14">
        <v>42720</v>
      </c>
      <c r="B46" s="3" t="s">
        <v>1</v>
      </c>
      <c r="C46" s="3">
        <v>8</v>
      </c>
      <c r="D46" s="15">
        <v>9</v>
      </c>
      <c r="E46" s="2" t="s">
        <v>10</v>
      </c>
    </row>
    <row r="47" spans="1:6">
      <c r="A47" s="14">
        <v>42721</v>
      </c>
      <c r="B47" s="3" t="s">
        <v>2</v>
      </c>
      <c r="C47" s="3">
        <v>6</v>
      </c>
      <c r="D47" s="15">
        <v>6</v>
      </c>
    </row>
    <row r="48" spans="1:6" s="1" customFormat="1">
      <c r="A48" s="16">
        <v>42722</v>
      </c>
      <c r="B48" s="12" t="s">
        <v>3</v>
      </c>
      <c r="C48" s="12"/>
      <c r="D48" s="17"/>
      <c r="E48" s="19"/>
      <c r="F48" s="19"/>
    </row>
    <row r="49" spans="1:12">
      <c r="A49" s="14">
        <v>42723</v>
      </c>
      <c r="B49" s="3" t="s">
        <v>4</v>
      </c>
      <c r="C49" s="3">
        <v>8</v>
      </c>
      <c r="D49" s="15">
        <v>7.5</v>
      </c>
      <c r="E49" s="2" t="s">
        <v>10</v>
      </c>
    </row>
    <row r="50" spans="1:12">
      <c r="A50" s="14">
        <v>42724</v>
      </c>
      <c r="B50" s="3" t="s">
        <v>5</v>
      </c>
      <c r="C50" s="3">
        <v>8</v>
      </c>
      <c r="D50" s="15">
        <v>10.5</v>
      </c>
      <c r="E50" s="2" t="s">
        <v>10</v>
      </c>
    </row>
    <row r="51" spans="1:12">
      <c r="A51" s="14">
        <v>42725</v>
      </c>
      <c r="B51" s="3" t="s">
        <v>6</v>
      </c>
      <c r="C51" s="3">
        <v>8</v>
      </c>
      <c r="D51" s="15">
        <v>9</v>
      </c>
    </row>
    <row r="52" spans="1:12">
      <c r="A52" s="14">
        <v>42726</v>
      </c>
      <c r="B52" s="3" t="s">
        <v>0</v>
      </c>
      <c r="C52" s="3">
        <v>8</v>
      </c>
      <c r="D52" s="15">
        <v>9</v>
      </c>
    </row>
    <row r="53" spans="1:12">
      <c r="A53" s="14">
        <v>42727</v>
      </c>
      <c r="B53" s="3" t="s">
        <v>1</v>
      </c>
      <c r="C53" s="3">
        <v>8</v>
      </c>
      <c r="D53" s="15">
        <v>11</v>
      </c>
    </row>
    <row r="54" spans="1:12" s="1" customFormat="1">
      <c r="A54" s="16">
        <v>42728</v>
      </c>
      <c r="B54" s="12" t="s">
        <v>2</v>
      </c>
      <c r="C54" s="12"/>
      <c r="D54" s="17"/>
      <c r="E54" s="19"/>
      <c r="F54" s="19"/>
    </row>
    <row r="55" spans="1:12" s="1" customFormat="1">
      <c r="A55" s="16">
        <v>42729</v>
      </c>
      <c r="B55" s="12" t="s">
        <v>3</v>
      </c>
      <c r="C55" s="12"/>
      <c r="D55" s="17"/>
      <c r="E55" s="19"/>
      <c r="F55" s="19"/>
    </row>
    <row r="56" spans="1:12" s="1" customFormat="1">
      <c r="A56" s="16">
        <v>42730</v>
      </c>
      <c r="B56" s="12" t="s">
        <v>4</v>
      </c>
      <c r="C56" s="12"/>
      <c r="D56" s="17"/>
      <c r="E56" s="19"/>
      <c r="F56" s="19"/>
    </row>
    <row r="57" spans="1:12">
      <c r="A57" s="14">
        <v>42731</v>
      </c>
      <c r="B57" s="3" t="s">
        <v>5</v>
      </c>
      <c r="C57" s="3">
        <v>8</v>
      </c>
      <c r="D57" s="15">
        <v>9</v>
      </c>
    </row>
    <row r="58" spans="1:12">
      <c r="A58" s="14">
        <v>42732</v>
      </c>
      <c r="B58" s="3" t="s">
        <v>6</v>
      </c>
      <c r="C58" s="3">
        <v>8</v>
      </c>
      <c r="D58" s="15">
        <v>8</v>
      </c>
      <c r="E58" s="2" t="s">
        <v>10</v>
      </c>
    </row>
    <row r="59" spans="1:12">
      <c r="A59" s="14">
        <v>42733</v>
      </c>
      <c r="B59" s="3" t="s">
        <v>0</v>
      </c>
      <c r="C59" s="3">
        <v>8</v>
      </c>
      <c r="D59" s="15">
        <v>8</v>
      </c>
      <c r="I59">
        <v>253</v>
      </c>
      <c r="K59">
        <v>235</v>
      </c>
      <c r="L59" t="s">
        <v>22</v>
      </c>
    </row>
    <row r="60" spans="1:12" ht="15.75" thickBot="1">
      <c r="A60" s="22">
        <v>42734</v>
      </c>
      <c r="B60" s="10" t="s">
        <v>1</v>
      </c>
      <c r="C60" s="10">
        <v>8</v>
      </c>
      <c r="D60" s="11">
        <v>5.5</v>
      </c>
      <c r="E60" s="2">
        <f>E61*13</f>
        <v>2476.5</v>
      </c>
      <c r="F60" s="2">
        <f>F61*13</f>
        <v>2249</v>
      </c>
      <c r="I60">
        <v>290</v>
      </c>
      <c r="K60">
        <v>200</v>
      </c>
      <c r="L60" t="s">
        <v>21</v>
      </c>
    </row>
    <row r="61" spans="1:12" ht="15.75" thickBot="1">
      <c r="A61" s="26">
        <v>42735</v>
      </c>
      <c r="B61" s="27" t="s">
        <v>2</v>
      </c>
      <c r="C61" s="27">
        <v>6</v>
      </c>
      <c r="D61" s="28">
        <v>5</v>
      </c>
      <c r="E61" s="29">
        <f>SUM(C31:C61)</f>
        <v>190.5</v>
      </c>
      <c r="F61" s="30">
        <f>SUM(D31:D61)</f>
        <v>173</v>
      </c>
      <c r="I61">
        <v>320</v>
      </c>
      <c r="K61">
        <v>75</v>
      </c>
      <c r="L61" t="s">
        <v>23</v>
      </c>
    </row>
    <row r="62" spans="1:12" s="1" customFormat="1">
      <c r="A62" s="23">
        <v>42736</v>
      </c>
      <c r="B62" s="24" t="s">
        <v>3</v>
      </c>
      <c r="C62" s="24"/>
      <c r="D62" s="25"/>
      <c r="E62" s="19"/>
      <c r="F62" s="19"/>
      <c r="K62" s="1">
        <v>250</v>
      </c>
      <c r="L62" s="1" t="s">
        <v>24</v>
      </c>
    </row>
    <row r="63" spans="1:12">
      <c r="A63" s="14">
        <v>42737</v>
      </c>
      <c r="B63" s="3" t="s">
        <v>4</v>
      </c>
      <c r="C63" s="3">
        <v>8</v>
      </c>
      <c r="D63" s="15">
        <v>5</v>
      </c>
      <c r="E63" s="2" t="s">
        <v>18</v>
      </c>
      <c r="I63">
        <v>147</v>
      </c>
    </row>
    <row r="64" spans="1:12">
      <c r="A64" s="14">
        <v>42738</v>
      </c>
      <c r="B64" s="3" t="s">
        <v>5</v>
      </c>
      <c r="C64" s="3">
        <v>7</v>
      </c>
      <c r="D64" s="15"/>
      <c r="I64">
        <v>150</v>
      </c>
    </row>
    <row r="65" spans="1:9">
      <c r="A65" s="14">
        <v>42739</v>
      </c>
      <c r="B65" s="3" t="s">
        <v>6</v>
      </c>
      <c r="C65" s="3">
        <v>7</v>
      </c>
      <c r="D65" s="15">
        <v>7</v>
      </c>
      <c r="I65">
        <v>47</v>
      </c>
    </row>
    <row r="66" spans="1:9">
      <c r="A66" s="14">
        <v>42740</v>
      </c>
      <c r="B66" s="3" t="s">
        <v>0</v>
      </c>
      <c r="C66" s="3">
        <v>7</v>
      </c>
      <c r="D66" s="15">
        <v>5</v>
      </c>
    </row>
    <row r="67" spans="1:9">
      <c r="A67" s="14">
        <v>42741</v>
      </c>
      <c r="B67" s="3" t="s">
        <v>1</v>
      </c>
      <c r="C67" s="3"/>
      <c r="D67" s="15"/>
    </row>
    <row r="68" spans="1:9">
      <c r="A68" s="14">
        <v>42742</v>
      </c>
      <c r="B68" s="3" t="s">
        <v>2</v>
      </c>
      <c r="C68" s="3"/>
      <c r="D68" s="15"/>
    </row>
    <row r="69" spans="1:9" s="1" customFormat="1">
      <c r="A69" s="16">
        <v>42743</v>
      </c>
      <c r="B69" s="12" t="s">
        <v>3</v>
      </c>
      <c r="C69" s="12"/>
      <c r="D69" s="17"/>
      <c r="E69" s="19"/>
      <c r="F69" s="19"/>
    </row>
    <row r="70" spans="1:9">
      <c r="A70" s="14">
        <v>42744</v>
      </c>
      <c r="B70" s="3" t="s">
        <v>4</v>
      </c>
      <c r="C70" s="3">
        <v>6</v>
      </c>
      <c r="D70" s="15"/>
    </row>
    <row r="71" spans="1:9">
      <c r="A71" s="14">
        <v>42745</v>
      </c>
      <c r="B71" s="3" t="s">
        <v>5</v>
      </c>
      <c r="C71" s="3">
        <v>6</v>
      </c>
      <c r="D71" s="15"/>
    </row>
    <row r="72" spans="1:9">
      <c r="A72" s="14">
        <v>42746</v>
      </c>
      <c r="B72" s="3" t="s">
        <v>6</v>
      </c>
      <c r="C72" s="3">
        <v>6</v>
      </c>
      <c r="D72" s="15"/>
    </row>
    <row r="73" spans="1:9">
      <c r="A73" s="14">
        <v>42747</v>
      </c>
      <c r="B73" s="3" t="s">
        <v>0</v>
      </c>
      <c r="C73" s="3">
        <v>8</v>
      </c>
      <c r="D73" s="15"/>
    </row>
    <row r="74" spans="1:9">
      <c r="A74" s="14">
        <v>42748</v>
      </c>
      <c r="B74" s="3" t="s">
        <v>1</v>
      </c>
      <c r="C74" s="3">
        <v>4</v>
      </c>
      <c r="D74" s="15"/>
    </row>
    <row r="75" spans="1:9">
      <c r="A75" s="14">
        <v>42749</v>
      </c>
      <c r="B75" s="3" t="s">
        <v>2</v>
      </c>
      <c r="C75" s="3"/>
      <c r="D75" s="15"/>
    </row>
    <row r="76" spans="1:9" s="1" customFormat="1">
      <c r="A76" s="16">
        <v>42750</v>
      </c>
      <c r="B76" s="12" t="s">
        <v>3</v>
      </c>
      <c r="C76" s="12"/>
      <c r="D76" s="17"/>
      <c r="E76" s="19"/>
      <c r="F76" s="19"/>
    </row>
    <row r="77" spans="1:9">
      <c r="A77" s="14">
        <v>42751</v>
      </c>
      <c r="B77" s="3" t="s">
        <v>4</v>
      </c>
      <c r="C77" s="3"/>
      <c r="D77" s="15"/>
    </row>
    <row r="78" spans="1:9">
      <c r="A78" s="14">
        <v>42752</v>
      </c>
      <c r="B78" s="3" t="s">
        <v>5</v>
      </c>
      <c r="C78" s="3"/>
      <c r="D78" s="15"/>
    </row>
    <row r="79" spans="1:9">
      <c r="A79" s="14">
        <v>42753</v>
      </c>
      <c r="B79" s="3" t="s">
        <v>6</v>
      </c>
      <c r="C79" s="3"/>
      <c r="D79" s="15"/>
    </row>
    <row r="80" spans="1:9">
      <c r="A80" s="14">
        <v>42754</v>
      </c>
      <c r="B80" s="3" t="s">
        <v>0</v>
      </c>
      <c r="C80" s="3"/>
      <c r="D80" s="15"/>
    </row>
    <row r="81" spans="1:6">
      <c r="A81" s="14">
        <v>42755</v>
      </c>
      <c r="B81" s="3" t="s">
        <v>1</v>
      </c>
      <c r="C81" s="3"/>
      <c r="D81" s="15"/>
    </row>
    <row r="82" spans="1:6">
      <c r="A82" s="14">
        <v>42756</v>
      </c>
      <c r="B82" s="3" t="s">
        <v>2</v>
      </c>
      <c r="C82" s="3"/>
      <c r="D82" s="15"/>
    </row>
    <row r="83" spans="1:6" s="1" customFormat="1">
      <c r="A83" s="16">
        <v>42757</v>
      </c>
      <c r="B83" s="12" t="s">
        <v>3</v>
      </c>
      <c r="C83" s="12"/>
      <c r="D83" s="17"/>
      <c r="E83" s="19"/>
      <c r="F83" s="19"/>
    </row>
    <row r="84" spans="1:6">
      <c r="A84" s="14">
        <v>42758</v>
      </c>
      <c r="B84" s="3" t="s">
        <v>4</v>
      </c>
      <c r="C84" s="3"/>
      <c r="D84" s="15"/>
    </row>
    <row r="85" spans="1:6">
      <c r="A85" s="14">
        <v>42759</v>
      </c>
      <c r="B85" s="3" t="s">
        <v>5</v>
      </c>
      <c r="C85" s="3"/>
      <c r="D85" s="15"/>
    </row>
    <row r="86" spans="1:6">
      <c r="A86" s="14">
        <v>42760</v>
      </c>
      <c r="B86" s="3" t="s">
        <v>6</v>
      </c>
      <c r="C86" s="3"/>
      <c r="D86" s="15"/>
    </row>
    <row r="87" spans="1:6">
      <c r="A87" s="14">
        <v>42761</v>
      </c>
      <c r="B87" s="3" t="s">
        <v>0</v>
      </c>
      <c r="C87" s="3"/>
      <c r="D87" s="15"/>
    </row>
    <row r="88" spans="1:6">
      <c r="A88" s="14">
        <v>42762</v>
      </c>
      <c r="B88" s="3" t="s">
        <v>1</v>
      </c>
      <c r="C88" s="3"/>
      <c r="D88" s="15"/>
    </row>
    <row r="89" spans="1:6">
      <c r="A89" s="14">
        <v>42763</v>
      </c>
      <c r="B89" s="3" t="s">
        <v>2</v>
      </c>
      <c r="C89" s="3"/>
      <c r="D89" s="15"/>
    </row>
    <row r="90" spans="1:6" s="1" customFormat="1">
      <c r="A90" s="16">
        <v>42764</v>
      </c>
      <c r="B90" s="12" t="s">
        <v>3</v>
      </c>
      <c r="C90" s="12"/>
      <c r="D90" s="17"/>
      <c r="E90" s="19"/>
      <c r="F90" s="19"/>
    </row>
    <row r="91" spans="1:6" ht="15.75" thickBot="1">
      <c r="A91" s="14">
        <v>42765</v>
      </c>
      <c r="B91" s="3" t="s">
        <v>4</v>
      </c>
      <c r="C91" s="3"/>
      <c r="D91" s="15"/>
      <c r="E91" s="2">
        <f>E92*13</f>
        <v>767</v>
      </c>
      <c r="F91" s="2">
        <f>F92*13</f>
        <v>221</v>
      </c>
    </row>
    <row r="92" spans="1:6" ht="15.75" thickBot="1">
      <c r="A92" s="14">
        <v>42766</v>
      </c>
      <c r="B92" s="3" t="s">
        <v>5</v>
      </c>
      <c r="C92" s="3"/>
      <c r="D92" s="15"/>
      <c r="E92" s="29">
        <f>SUM(C62:C92)</f>
        <v>59</v>
      </c>
      <c r="F92" s="30">
        <f>SUM(D62:D92)</f>
        <v>17</v>
      </c>
    </row>
    <row r="93" spans="1:6">
      <c r="A93" s="14">
        <v>42767</v>
      </c>
      <c r="B93" s="3" t="s">
        <v>6</v>
      </c>
      <c r="C93" s="3"/>
      <c r="D93" s="15"/>
    </row>
    <row r="94" spans="1:6">
      <c r="A94" s="14">
        <v>42768</v>
      </c>
      <c r="B94" s="3" t="s">
        <v>0</v>
      </c>
      <c r="C94" s="3"/>
      <c r="D94" s="15"/>
    </row>
    <row r="95" spans="1:6">
      <c r="A95" s="14">
        <v>42769</v>
      </c>
      <c r="B95" s="3" t="s">
        <v>1</v>
      </c>
      <c r="C95" s="3"/>
      <c r="D95" s="15"/>
    </row>
    <row r="96" spans="1:6">
      <c r="A96" s="14">
        <v>42770</v>
      </c>
      <c r="B96" s="3" t="s">
        <v>2</v>
      </c>
      <c r="C96" s="3"/>
      <c r="D96" s="15"/>
    </row>
    <row r="97" spans="1:6" s="1" customFormat="1">
      <c r="A97" s="16">
        <v>42771</v>
      </c>
      <c r="B97" s="12" t="s">
        <v>3</v>
      </c>
      <c r="C97" s="12"/>
      <c r="D97" s="17"/>
      <c r="E97" s="19"/>
      <c r="F97" s="19"/>
    </row>
    <row r="98" spans="1:6">
      <c r="A98" s="14">
        <v>42772</v>
      </c>
      <c r="B98" s="3" t="s">
        <v>4</v>
      </c>
      <c r="C98" s="3"/>
      <c r="D98" s="15"/>
    </row>
    <row r="99" spans="1:6">
      <c r="A99" s="14">
        <v>42773</v>
      </c>
      <c r="B99" s="3" t="s">
        <v>5</v>
      </c>
      <c r="C99" s="3"/>
      <c r="D99" s="15"/>
    </row>
    <row r="100" spans="1:6">
      <c r="A100" s="14">
        <v>42774</v>
      </c>
      <c r="B100" s="3" t="s">
        <v>6</v>
      </c>
      <c r="C100" s="3"/>
      <c r="D100" s="15"/>
    </row>
    <row r="101" spans="1:6">
      <c r="A101" s="14">
        <v>42775</v>
      </c>
      <c r="B101" s="3" t="s">
        <v>0</v>
      </c>
      <c r="C101" s="3"/>
      <c r="D101" s="15"/>
    </row>
    <row r="102" spans="1:6">
      <c r="A102" s="14">
        <v>42776</v>
      </c>
      <c r="B102" s="3" t="s">
        <v>1</v>
      </c>
      <c r="C102" s="3"/>
      <c r="D102" s="15"/>
    </row>
    <row r="103" spans="1:6">
      <c r="A103" s="14">
        <v>42777</v>
      </c>
      <c r="B103" s="3" t="s">
        <v>2</v>
      </c>
      <c r="C103" s="3"/>
      <c r="D103" s="15"/>
    </row>
    <row r="104" spans="1:6" s="1" customFormat="1">
      <c r="A104" s="16">
        <v>42778</v>
      </c>
      <c r="B104" s="12" t="s">
        <v>3</v>
      </c>
      <c r="C104" s="12"/>
      <c r="D104" s="17"/>
      <c r="E104" s="19"/>
      <c r="F104" s="19"/>
    </row>
    <row r="105" spans="1:6">
      <c r="A105" s="14">
        <v>42779</v>
      </c>
      <c r="B105" s="3" t="s">
        <v>4</v>
      </c>
      <c r="C105" s="3"/>
      <c r="D105" s="15"/>
    </row>
    <row r="106" spans="1:6">
      <c r="A106" s="14">
        <v>42780</v>
      </c>
      <c r="B106" s="3" t="s">
        <v>5</v>
      </c>
      <c r="C106" s="3"/>
      <c r="D106" s="15"/>
    </row>
    <row r="107" spans="1:6">
      <c r="A107" s="14">
        <v>42781</v>
      </c>
      <c r="B107" s="3" t="s">
        <v>6</v>
      </c>
      <c r="C107" s="3"/>
      <c r="D107" s="15"/>
    </row>
    <row r="108" spans="1:6">
      <c r="A108" s="14">
        <v>42782</v>
      </c>
      <c r="B108" s="3" t="s">
        <v>0</v>
      </c>
      <c r="C108" s="3"/>
      <c r="D108" s="15"/>
    </row>
    <row r="109" spans="1:6">
      <c r="A109" s="14">
        <v>42783</v>
      </c>
      <c r="B109" s="3" t="s">
        <v>1</v>
      </c>
      <c r="C109" s="3"/>
      <c r="D109" s="15"/>
    </row>
    <row r="110" spans="1:6">
      <c r="A110" s="14">
        <v>42784</v>
      </c>
      <c r="B110" s="3" t="s">
        <v>2</v>
      </c>
      <c r="C110" s="3"/>
      <c r="D110" s="15"/>
    </row>
    <row r="111" spans="1:6" s="1" customFormat="1">
      <c r="A111" s="16">
        <v>42785</v>
      </c>
      <c r="B111" s="12" t="s">
        <v>3</v>
      </c>
      <c r="C111" s="12"/>
      <c r="D111" s="17"/>
      <c r="E111" s="19"/>
      <c r="F111" s="19"/>
    </row>
    <row r="112" spans="1:6">
      <c r="A112" s="14">
        <v>42786</v>
      </c>
      <c r="B112" s="3" t="s">
        <v>4</v>
      </c>
      <c r="C112" s="3"/>
      <c r="D112" s="15"/>
    </row>
    <row r="113" spans="1:6">
      <c r="A113" s="14">
        <v>42787</v>
      </c>
      <c r="B113" s="3" t="s">
        <v>5</v>
      </c>
      <c r="C113" s="3"/>
      <c r="D113" s="15"/>
    </row>
    <row r="114" spans="1:6">
      <c r="A114" s="14">
        <v>42788</v>
      </c>
      <c r="B114" s="3" t="s">
        <v>6</v>
      </c>
      <c r="C114" s="3"/>
      <c r="D114" s="15"/>
    </row>
    <row r="115" spans="1:6">
      <c r="A115" s="14">
        <v>42789</v>
      </c>
      <c r="B115" s="3" t="s">
        <v>0</v>
      </c>
      <c r="C115" s="3"/>
      <c r="D115" s="15"/>
    </row>
    <row r="116" spans="1:6">
      <c r="A116" s="14">
        <v>42790</v>
      </c>
      <c r="B116" s="3" t="s">
        <v>1</v>
      </c>
      <c r="C116" s="3"/>
      <c r="D116" s="15"/>
    </row>
    <row r="117" spans="1:6">
      <c r="A117" s="14">
        <v>42791</v>
      </c>
      <c r="B117" s="3" t="s">
        <v>2</v>
      </c>
      <c r="C117" s="3"/>
      <c r="D117" s="15"/>
    </row>
    <row r="118" spans="1:6" s="1" customFormat="1">
      <c r="A118" s="16">
        <v>42792</v>
      </c>
      <c r="B118" s="12" t="s">
        <v>3</v>
      </c>
      <c r="C118" s="12"/>
      <c r="D118" s="17"/>
      <c r="E118" s="19"/>
      <c r="F118" s="19"/>
    </row>
    <row r="119" spans="1:6">
      <c r="A119" s="14">
        <v>42793</v>
      </c>
      <c r="B119" s="3" t="s">
        <v>4</v>
      </c>
      <c r="C119" s="3"/>
      <c r="D119" s="15"/>
    </row>
    <row r="120" spans="1:6">
      <c r="A120" s="14">
        <v>42794</v>
      </c>
      <c r="B120" s="3" t="s">
        <v>5</v>
      </c>
      <c r="C120" s="3"/>
      <c r="D120" s="15"/>
    </row>
    <row r="121" spans="1:6">
      <c r="A121" s="14">
        <v>42795</v>
      </c>
      <c r="B121" s="3" t="s">
        <v>6</v>
      </c>
      <c r="C121" s="3"/>
      <c r="D121" s="15"/>
    </row>
    <row r="122" spans="1:6">
      <c r="A122" s="14">
        <v>42796</v>
      </c>
      <c r="B122" s="3" t="s">
        <v>0</v>
      </c>
      <c r="C122" s="3"/>
      <c r="D122" s="15"/>
    </row>
    <row r="123" spans="1:6">
      <c r="A123" s="14">
        <v>42797</v>
      </c>
      <c r="B123" s="3" t="s">
        <v>1</v>
      </c>
      <c r="C123" s="3"/>
      <c r="D123" s="15"/>
    </row>
    <row r="124" spans="1:6">
      <c r="A124" s="14">
        <v>42798</v>
      </c>
      <c r="B124" s="3" t="s">
        <v>2</v>
      </c>
      <c r="C124" s="3"/>
      <c r="D124" s="15"/>
    </row>
    <row r="125" spans="1:6" s="1" customFormat="1">
      <c r="A125" s="16">
        <v>42799</v>
      </c>
      <c r="B125" s="12" t="s">
        <v>3</v>
      </c>
      <c r="C125" s="12"/>
      <c r="D125" s="17"/>
      <c r="E125" s="19"/>
      <c r="F125" s="19"/>
    </row>
    <row r="126" spans="1:6">
      <c r="A126" s="14">
        <v>42800</v>
      </c>
      <c r="B126" s="3" t="s">
        <v>4</v>
      </c>
      <c r="C126" s="3"/>
      <c r="D126" s="15"/>
    </row>
    <row r="127" spans="1:6">
      <c r="A127" s="14">
        <v>42801</v>
      </c>
      <c r="B127" s="3" t="s">
        <v>5</v>
      </c>
      <c r="C127" s="3"/>
      <c r="D127" s="15"/>
    </row>
    <row r="128" spans="1:6">
      <c r="A128" s="14">
        <v>42802</v>
      </c>
      <c r="B128" s="3" t="s">
        <v>6</v>
      </c>
      <c r="C128" s="3"/>
      <c r="D128" s="15"/>
    </row>
    <row r="129" spans="1:6">
      <c r="A129" s="14">
        <v>42803</v>
      </c>
      <c r="B129" s="3" t="s">
        <v>0</v>
      </c>
      <c r="C129" s="3"/>
      <c r="D129" s="15"/>
    </row>
    <row r="130" spans="1:6">
      <c r="A130" s="14">
        <v>42804</v>
      </c>
      <c r="B130" s="3" t="s">
        <v>1</v>
      </c>
      <c r="C130" s="3"/>
      <c r="D130" s="15"/>
    </row>
    <row r="131" spans="1:6">
      <c r="A131" s="14">
        <v>42805</v>
      </c>
      <c r="B131" s="3" t="s">
        <v>2</v>
      </c>
      <c r="C131" s="3"/>
      <c r="D131" s="15"/>
    </row>
    <row r="132" spans="1:6" s="1" customFormat="1">
      <c r="A132" s="16">
        <v>42806</v>
      </c>
      <c r="B132" s="12" t="s">
        <v>3</v>
      </c>
      <c r="C132" s="12"/>
      <c r="D132" s="17"/>
      <c r="E132" s="19"/>
      <c r="F132" s="19"/>
    </row>
    <row r="133" spans="1:6">
      <c r="A133" s="14">
        <v>42807</v>
      </c>
      <c r="B133" s="3" t="s">
        <v>4</v>
      </c>
      <c r="C133" s="3"/>
      <c r="D133" s="15"/>
    </row>
    <row r="134" spans="1:6">
      <c r="A134" s="14">
        <v>42808</v>
      </c>
      <c r="B134" s="3" t="s">
        <v>5</v>
      </c>
      <c r="C134" s="3"/>
      <c r="D134" s="15"/>
    </row>
    <row r="135" spans="1:6">
      <c r="A135" s="14">
        <v>42809</v>
      </c>
      <c r="B135" s="3" t="s">
        <v>6</v>
      </c>
      <c r="C135" s="3"/>
      <c r="D135" s="15"/>
    </row>
    <row r="136" spans="1:6">
      <c r="A136" s="14">
        <v>42810</v>
      </c>
      <c r="B136" s="3" t="s">
        <v>0</v>
      </c>
      <c r="C136" s="3"/>
      <c r="D136" s="15"/>
    </row>
    <row r="137" spans="1:6">
      <c r="A137" s="14">
        <v>42811</v>
      </c>
      <c r="B137" s="3" t="s">
        <v>1</v>
      </c>
      <c r="C137" s="3"/>
      <c r="D137" s="15"/>
    </row>
    <row r="138" spans="1:6">
      <c r="A138" s="14">
        <v>42812</v>
      </c>
      <c r="B138" s="3" t="s">
        <v>2</v>
      </c>
      <c r="C138" s="3"/>
      <c r="D138" s="15"/>
    </row>
    <row r="139" spans="1:6" s="1" customFormat="1">
      <c r="A139" s="16">
        <v>42813</v>
      </c>
      <c r="B139" s="12" t="s">
        <v>3</v>
      </c>
      <c r="C139" s="12"/>
      <c r="D139" s="17"/>
      <c r="E139" s="19"/>
      <c r="F139" s="19"/>
    </row>
    <row r="140" spans="1:6">
      <c r="A140" s="14">
        <v>42814</v>
      </c>
      <c r="B140" s="3" t="s">
        <v>4</v>
      </c>
      <c r="C140" s="3"/>
      <c r="D140" s="15"/>
    </row>
    <row r="141" spans="1:6">
      <c r="A141" s="14">
        <v>42815</v>
      </c>
      <c r="B141" s="3" t="s">
        <v>5</v>
      </c>
      <c r="C141" s="3"/>
      <c r="D141" s="15"/>
    </row>
    <row r="142" spans="1:6">
      <c r="A142" s="14">
        <v>42816</v>
      </c>
      <c r="B142" s="3" t="s">
        <v>6</v>
      </c>
      <c r="C142" s="3"/>
      <c r="D142" s="15"/>
    </row>
    <row r="143" spans="1:6">
      <c r="A143" s="14">
        <v>42817</v>
      </c>
      <c r="B143" s="3" t="s">
        <v>0</v>
      </c>
      <c r="C143" s="3"/>
      <c r="D143" s="15"/>
    </row>
    <row r="144" spans="1:6">
      <c r="A144" s="14">
        <v>42818</v>
      </c>
      <c r="B144" s="3" t="s">
        <v>1</v>
      </c>
      <c r="C144" s="3"/>
      <c r="D144" s="15"/>
    </row>
    <row r="145" spans="1:6">
      <c r="A145" s="14">
        <v>42819</v>
      </c>
      <c r="B145" s="3" t="s">
        <v>2</v>
      </c>
      <c r="C145" s="3"/>
      <c r="D145" s="15"/>
    </row>
    <row r="146" spans="1:6" s="1" customFormat="1">
      <c r="A146" s="16">
        <v>42820</v>
      </c>
      <c r="B146" s="12" t="s">
        <v>3</v>
      </c>
      <c r="C146" s="12"/>
      <c r="D146" s="17"/>
      <c r="E146" s="19"/>
      <c r="F146" s="19"/>
    </row>
    <row r="147" spans="1:6">
      <c r="A147" s="14">
        <v>42821</v>
      </c>
      <c r="B147" s="3" t="s">
        <v>4</v>
      </c>
      <c r="C147" s="3"/>
      <c r="D147" s="15"/>
    </row>
    <row r="148" spans="1:6">
      <c r="A148" s="14">
        <v>42822</v>
      </c>
      <c r="B148" s="3" t="s">
        <v>5</v>
      </c>
      <c r="C148" s="3"/>
      <c r="D148" s="15"/>
    </row>
    <row r="149" spans="1:6">
      <c r="A149" s="14">
        <v>42823</v>
      </c>
      <c r="B149" s="3" t="s">
        <v>6</v>
      </c>
      <c r="C149" s="3"/>
      <c r="D149" s="15"/>
    </row>
    <row r="150" spans="1:6">
      <c r="A150" s="14">
        <v>42824</v>
      </c>
      <c r="B150" s="3" t="s">
        <v>0</v>
      </c>
      <c r="C150" s="3"/>
      <c r="D150" s="15"/>
    </row>
    <row r="151" spans="1:6">
      <c r="A151" s="14">
        <v>42825</v>
      </c>
      <c r="B151" s="3" t="s">
        <v>1</v>
      </c>
      <c r="C151" s="3"/>
      <c r="D151" s="15"/>
    </row>
    <row r="152" spans="1:6">
      <c r="A152" s="14">
        <v>42826</v>
      </c>
      <c r="B152" s="3" t="s">
        <v>2</v>
      </c>
      <c r="C152" s="3"/>
      <c r="D152" s="15"/>
    </row>
    <row r="153" spans="1:6" s="1" customFormat="1">
      <c r="A153" s="16">
        <v>42827</v>
      </c>
      <c r="B153" s="12" t="s">
        <v>3</v>
      </c>
      <c r="C153" s="12"/>
      <c r="D153" s="17"/>
      <c r="E153" s="19"/>
      <c r="F153" s="19"/>
    </row>
    <row r="154" spans="1:6">
      <c r="A154" s="14">
        <v>42828</v>
      </c>
      <c r="B154" s="3" t="s">
        <v>4</v>
      </c>
      <c r="C154" s="3"/>
      <c r="D154" s="15"/>
    </row>
    <row r="155" spans="1:6">
      <c r="A155" s="14">
        <v>42829</v>
      </c>
      <c r="B155" s="3" t="s">
        <v>5</v>
      </c>
      <c r="C155" s="3"/>
      <c r="D155" s="15"/>
    </row>
    <row r="156" spans="1:6">
      <c r="A156" s="14">
        <v>42830</v>
      </c>
      <c r="B156" s="3" t="s">
        <v>6</v>
      </c>
      <c r="C156" s="3"/>
      <c r="D156" s="15"/>
    </row>
    <row r="157" spans="1:6">
      <c r="A157" s="14">
        <v>42831</v>
      </c>
      <c r="B157" s="3" t="s">
        <v>0</v>
      </c>
      <c r="C157" s="3"/>
      <c r="D157" s="15"/>
    </row>
    <row r="158" spans="1:6">
      <c r="A158" s="14">
        <v>42832</v>
      </c>
      <c r="B158" s="3" t="s">
        <v>1</v>
      </c>
      <c r="C158" s="3"/>
      <c r="D158" s="15"/>
    </row>
    <row r="159" spans="1:6">
      <c r="A159" s="14">
        <v>42833</v>
      </c>
      <c r="B159" s="3" t="s">
        <v>2</v>
      </c>
      <c r="C159" s="3"/>
      <c r="D159" s="15"/>
    </row>
    <row r="160" spans="1:6" s="1" customFormat="1">
      <c r="A160" s="16">
        <v>42834</v>
      </c>
      <c r="B160" s="12" t="s">
        <v>3</v>
      </c>
      <c r="C160" s="12"/>
      <c r="D160" s="17"/>
      <c r="E160" s="19"/>
      <c r="F160" s="19"/>
    </row>
    <row r="161" spans="1:6">
      <c r="A161" s="14">
        <v>42835</v>
      </c>
      <c r="B161" s="3" t="s">
        <v>4</v>
      </c>
      <c r="C161" s="3"/>
      <c r="D161" s="15"/>
    </row>
    <row r="162" spans="1:6">
      <c r="A162" s="14">
        <v>42836</v>
      </c>
      <c r="B162" s="3" t="s">
        <v>5</v>
      </c>
      <c r="C162" s="3"/>
      <c r="D162" s="15"/>
    </row>
    <row r="163" spans="1:6">
      <c r="A163" s="14">
        <v>42837</v>
      </c>
      <c r="B163" s="3" t="s">
        <v>6</v>
      </c>
      <c r="C163" s="3"/>
      <c r="D163" s="15"/>
    </row>
    <row r="164" spans="1:6">
      <c r="A164" s="14">
        <v>42838</v>
      </c>
      <c r="B164" s="3" t="s">
        <v>0</v>
      </c>
      <c r="C164" s="3"/>
      <c r="D164" s="15"/>
    </row>
    <row r="165" spans="1:6">
      <c r="A165" s="14">
        <v>42839</v>
      </c>
      <c r="B165" s="3" t="s">
        <v>1</v>
      </c>
      <c r="C165" s="3"/>
      <c r="D165" s="15"/>
    </row>
    <row r="166" spans="1:6">
      <c r="A166" s="14">
        <v>42840</v>
      </c>
      <c r="B166" s="3" t="s">
        <v>2</v>
      </c>
      <c r="C166" s="3"/>
      <c r="D166" s="15"/>
    </row>
    <row r="167" spans="1:6" s="1" customFormat="1">
      <c r="A167" s="16">
        <v>42841</v>
      </c>
      <c r="B167" s="12" t="s">
        <v>3</v>
      </c>
      <c r="C167" s="12"/>
      <c r="D167" s="17"/>
      <c r="E167" s="19"/>
      <c r="F167" s="19"/>
    </row>
    <row r="168" spans="1:6">
      <c r="A168" s="14">
        <v>42842</v>
      </c>
      <c r="B168" s="3" t="s">
        <v>4</v>
      </c>
      <c r="C168" s="3"/>
      <c r="D168" s="15"/>
    </row>
    <row r="169" spans="1:6">
      <c r="A169" s="14">
        <v>42843</v>
      </c>
      <c r="B169" s="3" t="s">
        <v>5</v>
      </c>
      <c r="C169" s="3"/>
      <c r="D169" s="15"/>
    </row>
    <row r="170" spans="1:6">
      <c r="A170" s="14">
        <v>42844</v>
      </c>
      <c r="B170" s="3" t="s">
        <v>6</v>
      </c>
      <c r="C170" s="3"/>
      <c r="D170" s="15"/>
    </row>
    <row r="171" spans="1:6">
      <c r="A171" s="14">
        <v>42845</v>
      </c>
      <c r="B171" s="3" t="s">
        <v>0</v>
      </c>
      <c r="C171" s="3"/>
      <c r="D171" s="15"/>
    </row>
    <row r="172" spans="1:6">
      <c r="A172" s="14">
        <v>42846</v>
      </c>
      <c r="B172" s="3" t="s">
        <v>1</v>
      </c>
      <c r="C172" s="3"/>
      <c r="D172" s="15"/>
    </row>
    <row r="173" spans="1:6">
      <c r="A173" s="14">
        <v>42847</v>
      </c>
      <c r="B173" s="3" t="s">
        <v>2</v>
      </c>
      <c r="C173" s="3"/>
      <c r="D173" s="15"/>
    </row>
    <row r="174" spans="1:6" s="1" customFormat="1">
      <c r="A174" s="16">
        <v>42848</v>
      </c>
      <c r="B174" s="12" t="s">
        <v>3</v>
      </c>
      <c r="C174" s="12"/>
      <c r="D174" s="17"/>
      <c r="E174" s="19"/>
      <c r="F174" s="19"/>
    </row>
    <row r="175" spans="1:6">
      <c r="A175" s="14">
        <v>42849</v>
      </c>
      <c r="B175" s="3" t="s">
        <v>4</v>
      </c>
      <c r="C175" s="3"/>
      <c r="D175" s="15"/>
    </row>
    <row r="176" spans="1:6">
      <c r="A176" s="14">
        <v>42850</v>
      </c>
      <c r="B176" s="3" t="s">
        <v>5</v>
      </c>
      <c r="C176" s="3"/>
      <c r="D176" s="15"/>
    </row>
    <row r="177" spans="1:6">
      <c r="A177" s="14">
        <v>42851</v>
      </c>
      <c r="B177" s="3" t="s">
        <v>6</v>
      </c>
      <c r="C177" s="3"/>
      <c r="D177" s="15"/>
    </row>
    <row r="178" spans="1:6">
      <c r="A178" s="14">
        <v>42852</v>
      </c>
      <c r="B178" s="3" t="s">
        <v>0</v>
      </c>
      <c r="C178" s="3"/>
      <c r="D178" s="15"/>
    </row>
    <row r="179" spans="1:6">
      <c r="A179" s="14">
        <v>42853</v>
      </c>
      <c r="B179" s="3" t="s">
        <v>1</v>
      </c>
      <c r="C179" s="3"/>
      <c r="D179" s="15"/>
    </row>
    <row r="180" spans="1:6">
      <c r="A180" s="14">
        <v>42854</v>
      </c>
      <c r="B180" s="3" t="s">
        <v>2</v>
      </c>
      <c r="C180" s="3"/>
      <c r="D180" s="15"/>
    </row>
    <row r="181" spans="1:6" s="1" customFormat="1">
      <c r="A181" s="16">
        <v>42855</v>
      </c>
      <c r="B181" s="12" t="s">
        <v>3</v>
      </c>
      <c r="C181" s="12"/>
      <c r="D181" s="17"/>
      <c r="E181" s="19"/>
      <c r="F181" s="19"/>
    </row>
    <row r="182" spans="1:6" ht="15.75" thickBot="1">
      <c r="A182" s="18">
        <v>42856</v>
      </c>
      <c r="B182" s="7" t="s">
        <v>4</v>
      </c>
      <c r="C182" s="7"/>
      <c r="D18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1:I12"/>
  <sheetViews>
    <sheetView workbookViewId="0">
      <selection activeCell="B13" sqref="B13"/>
    </sheetView>
  </sheetViews>
  <sheetFormatPr defaultRowHeight="15"/>
  <cols>
    <col min="8" max="8" width="5.42578125" customWidth="1"/>
    <col min="9" max="9" width="5.7109375" customWidth="1"/>
  </cols>
  <sheetData>
    <row r="1" spans="5:9" ht="15.75" thickBot="1"/>
    <row r="2" spans="5:9" ht="15.75" thickBot="1">
      <c r="E2" s="32"/>
      <c r="F2" s="33"/>
      <c r="G2" s="33"/>
      <c r="H2" s="34"/>
      <c r="I2" s="35">
        <v>40</v>
      </c>
    </row>
    <row r="3" spans="5:9" ht="15.75" thickBot="1">
      <c r="E3" s="32"/>
      <c r="F3" s="33"/>
      <c r="G3" s="33"/>
      <c r="H3" s="34"/>
      <c r="I3" s="35">
        <v>80</v>
      </c>
    </row>
    <row r="4" spans="5:9" ht="15.75" thickBot="1">
      <c r="E4" s="32"/>
      <c r="F4" s="33"/>
      <c r="G4" s="33"/>
      <c r="H4" s="34"/>
      <c r="I4" s="35">
        <v>120</v>
      </c>
    </row>
    <row r="5" spans="5:9" ht="15.75" thickBot="1">
      <c r="E5" s="32"/>
      <c r="F5" s="33"/>
      <c r="G5" s="33"/>
      <c r="H5" s="34"/>
      <c r="I5" s="35">
        <v>160</v>
      </c>
    </row>
    <row r="6" spans="5:9" ht="15.75" thickBot="1">
      <c r="E6" s="32"/>
      <c r="F6" s="33"/>
      <c r="G6" s="33"/>
      <c r="H6" s="34"/>
      <c r="I6" s="35">
        <v>200</v>
      </c>
    </row>
    <row r="7" spans="5:9" ht="15.75" thickBot="1">
      <c r="E7" s="32"/>
      <c r="F7" s="33"/>
      <c r="G7" s="33"/>
      <c r="H7" s="34"/>
      <c r="I7" s="35">
        <v>240</v>
      </c>
    </row>
    <row r="8" spans="5:9" ht="15.75" thickBot="1">
      <c r="E8" s="32"/>
      <c r="F8" s="33"/>
      <c r="G8" s="33"/>
      <c r="H8" s="34"/>
      <c r="I8" s="35">
        <v>280</v>
      </c>
    </row>
    <row r="9" spans="5:9" ht="15.75" thickBot="1">
      <c r="E9" s="32"/>
      <c r="F9" s="33"/>
      <c r="G9" s="33"/>
      <c r="H9" s="34"/>
      <c r="I9" s="35">
        <v>320</v>
      </c>
    </row>
    <row r="10" spans="5:9" ht="15.75" thickBot="1">
      <c r="E10" s="32"/>
      <c r="F10" s="33"/>
      <c r="G10" s="33"/>
      <c r="H10" s="34"/>
      <c r="I10" s="35">
        <v>360</v>
      </c>
    </row>
    <row r="11" spans="5:9" ht="15.75" thickBot="1">
      <c r="E11" s="32"/>
      <c r="F11" s="33"/>
      <c r="G11" s="33"/>
      <c r="H11" s="34"/>
      <c r="I11" s="35">
        <v>400</v>
      </c>
    </row>
    <row r="12" spans="5:9" ht="15.75" thickBot="1">
      <c r="E12" s="32"/>
      <c r="F12" s="33"/>
      <c r="G12" s="33"/>
      <c r="H12" s="34"/>
      <c r="I12" s="36">
        <v>440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H9"/>
  <sheetViews>
    <sheetView workbookViewId="0">
      <selection activeCell="I3" sqref="I3"/>
    </sheetView>
  </sheetViews>
  <sheetFormatPr defaultRowHeight="15"/>
  <cols>
    <col min="3" max="3" width="7.42578125" customWidth="1"/>
    <col min="4" max="4" width="7.28515625" customWidth="1"/>
    <col min="5" max="5" width="7.85546875" customWidth="1"/>
    <col min="6" max="6" width="7.42578125" customWidth="1"/>
  </cols>
  <sheetData>
    <row r="3" spans="2:8">
      <c r="B3" s="38">
        <v>0</v>
      </c>
      <c r="C3" s="39">
        <v>40</v>
      </c>
      <c r="D3" s="40">
        <v>80</v>
      </c>
      <c r="E3" s="40">
        <v>120</v>
      </c>
      <c r="F3" s="39">
        <v>160</v>
      </c>
      <c r="G3" s="40">
        <v>200</v>
      </c>
      <c r="H3" s="40">
        <v>240</v>
      </c>
    </row>
    <row r="4" spans="2:8" ht="30.75" customHeight="1">
      <c r="B4" s="37">
        <v>40</v>
      </c>
    </row>
    <row r="5" spans="2:8" ht="30" customHeight="1">
      <c r="B5" s="31">
        <v>80</v>
      </c>
    </row>
    <row r="6" spans="2:8" ht="30" customHeight="1">
      <c r="B6" s="37">
        <v>120</v>
      </c>
    </row>
    <row r="7" spans="2:8" ht="30" customHeight="1">
      <c r="B7" s="31">
        <v>160</v>
      </c>
    </row>
    <row r="8" spans="2:8" ht="29.25" customHeight="1">
      <c r="B8" s="37">
        <v>200</v>
      </c>
    </row>
    <row r="9" spans="2:8" ht="30" customHeight="1">
      <c r="B9" s="31">
        <v>240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Q23"/>
  <sheetViews>
    <sheetView workbookViewId="0">
      <selection activeCell="P6" sqref="P6"/>
    </sheetView>
  </sheetViews>
  <sheetFormatPr defaultRowHeight="15"/>
  <cols>
    <col min="1" max="1" width="3.28515625" style="41" customWidth="1"/>
    <col min="2" max="2" width="9.140625" customWidth="1"/>
    <col min="3" max="3" width="6.7109375" customWidth="1"/>
    <col min="4" max="4" width="1.7109375" customWidth="1"/>
    <col min="6" max="6" width="1.28515625" customWidth="1"/>
    <col min="7" max="7" width="17" customWidth="1"/>
    <col min="8" max="8" width="1.7109375" customWidth="1"/>
    <col min="10" max="10" width="1.85546875" customWidth="1"/>
    <col min="12" max="12" width="2.5703125" customWidth="1"/>
    <col min="13" max="13" width="2.28515625" customWidth="1"/>
  </cols>
  <sheetData>
    <row r="3" spans="1:17" s="2" customFormat="1">
      <c r="A3" s="41">
        <v>8</v>
      </c>
      <c r="B3" s="2">
        <v>60</v>
      </c>
      <c r="D3" s="2">
        <v>8</v>
      </c>
      <c r="E3" s="2">
        <v>30</v>
      </c>
      <c r="F3" s="2">
        <v>8</v>
      </c>
      <c r="G3" s="2">
        <v>50</v>
      </c>
      <c r="H3" s="2">
        <v>8</v>
      </c>
      <c r="I3" s="2">
        <v>30</v>
      </c>
      <c r="J3" s="2">
        <v>8</v>
      </c>
      <c r="K3" s="2">
        <v>35</v>
      </c>
      <c r="M3" s="2">
        <v>8</v>
      </c>
      <c r="Q3" s="2">
        <f>SUM(A3:P3)</f>
        <v>253</v>
      </c>
    </row>
    <row r="7" spans="1:17" ht="15.75">
      <c r="A7" s="41">
        <v>60</v>
      </c>
    </row>
    <row r="11" spans="1:17" ht="10.5" customHeight="1">
      <c r="A11" s="41">
        <v>8</v>
      </c>
    </row>
    <row r="13" spans="1:17" ht="15.75">
      <c r="A13" s="41">
        <v>60</v>
      </c>
    </row>
    <row r="15" spans="1:17" ht="0.75" customHeight="1"/>
    <row r="16" spans="1:17" ht="9.75" customHeight="1">
      <c r="A16" s="41">
        <v>8</v>
      </c>
    </row>
    <row r="18" spans="1:3" ht="15.75">
      <c r="A18" s="41">
        <v>60</v>
      </c>
    </row>
    <row r="23" spans="1:3" ht="15" customHeight="1">
      <c r="A23" s="42">
        <f>SUM(A1:A21)</f>
        <v>204</v>
      </c>
      <c r="B23" s="42"/>
      <c r="C23" s="42"/>
    </row>
  </sheetData>
  <mergeCells count="1">
    <mergeCell ref="A23:C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2016-11-13T18:53:43Z</dcterms:created>
  <dcterms:modified xsi:type="dcterms:W3CDTF">2017-03-24T20:16:24Z</dcterms:modified>
</cp:coreProperties>
</file>