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2038" windowHeight="9654" activeTab="1"/>
  </bookViews>
  <sheets>
    <sheet name="1)Произведение" sheetId="1" r:id="rId1"/>
    <sheet name="2)+3)График и Подбор параметра" sheetId="2" r:id="rId2"/>
    <sheet name="4)Таблица Пифагора" sheetId="3" r:id="rId3"/>
    <sheet name="5)Поверхность" sheetId="4" r:id="rId4"/>
    <sheet name="6) - 10)Товарная накладная" sheetId="5" r:id="rId5"/>
  </sheets>
  <definedNames>
    <definedName name="_xlnm._FilterDatabase" localSheetId="4" hidden="1">'6) - 10)Товарная накладная'!$A$2:$H$8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B19" i="2" l="1"/>
  <c r="D8" i="5" l="1"/>
  <c r="F4" i="5"/>
  <c r="G4" i="5" s="1"/>
  <c r="F5" i="5"/>
  <c r="G5" i="5" s="1"/>
  <c r="F6" i="5"/>
  <c r="G6" i="5" s="1"/>
  <c r="F7" i="5"/>
  <c r="G7" i="5" s="1"/>
  <c r="H7" i="5" s="1"/>
  <c r="F3" i="5"/>
  <c r="G3" i="5" s="1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B2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A21" i="4"/>
  <c r="A22" i="4" s="1"/>
  <c r="A17" i="4"/>
  <c r="A18" i="4"/>
  <c r="A19" i="4" s="1"/>
  <c r="A20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3" i="4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C2" i="3"/>
  <c r="D2" i="3"/>
  <c r="E2" i="3"/>
  <c r="F2" i="3"/>
  <c r="B2" i="3"/>
  <c r="C1" i="3"/>
  <c r="D1" i="3"/>
  <c r="E1" i="3" s="1"/>
  <c r="F1" i="3" s="1"/>
  <c r="A4" i="3"/>
  <c r="A5" i="3" s="1"/>
  <c r="A6" i="3" s="1"/>
  <c r="A3" i="3"/>
  <c r="B2" i="2"/>
  <c r="A3" i="2"/>
  <c r="A4" i="2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H3" i="5" l="1"/>
  <c r="H6" i="5"/>
  <c r="G8" i="5"/>
  <c r="H5" i="5"/>
  <c r="H4" i="5"/>
  <c r="F8" i="5"/>
  <c r="A5" i="2"/>
  <c r="B4" i="2"/>
  <c r="B3" i="2"/>
  <c r="H8" i="5" l="1"/>
  <c r="A6" i="2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4" i="2" s="1"/>
  <c r="B13" i="2"/>
</calcChain>
</file>

<file path=xl/sharedStrings.xml><?xml version="1.0" encoding="utf-8"?>
<sst xmlns="http://schemas.openxmlformats.org/spreadsheetml/2006/main" count="52" uniqueCount="26">
  <si>
    <t>x</t>
  </si>
  <si>
    <t>1+sin(x)</t>
  </si>
  <si>
    <t>Произведение</t>
  </si>
  <si>
    <t>y(x)</t>
  </si>
  <si>
    <t>Подбор параметра</t>
  </si>
  <si>
    <t>x/y</t>
  </si>
  <si>
    <t>Товарная накладная</t>
  </si>
  <si>
    <t>№</t>
  </si>
  <si>
    <t>Наименование</t>
  </si>
  <si>
    <t>Код товара</t>
  </si>
  <si>
    <t>Количесвто</t>
  </si>
  <si>
    <t>Цена</t>
  </si>
  <si>
    <t>Стоимость</t>
  </si>
  <si>
    <t>НДС</t>
  </si>
  <si>
    <t xml:space="preserve">Сумма с учётом НДС </t>
  </si>
  <si>
    <t>Тетрадь</t>
  </si>
  <si>
    <t>Стержень</t>
  </si>
  <si>
    <t>0458</t>
  </si>
  <si>
    <t>0459</t>
  </si>
  <si>
    <t>0460</t>
  </si>
  <si>
    <t>0078</t>
  </si>
  <si>
    <t>0079</t>
  </si>
  <si>
    <t>ИТОГО</t>
  </si>
  <si>
    <t>(пусто)</t>
  </si>
  <si>
    <t>Общий итог</t>
  </si>
  <si>
    <t xml:space="preserve">Сумма по полю Сумма с учётом НДС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</si>
</sst>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₽-419]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3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10" fontId="0" fillId="0" borderId="0" xfId="0" applyNumberFormat="1"/>
    <xf numFmtId="0" fontId="5" fillId="0" borderId="5" xfId="0" applyFont="1" applyBorder="1" applyAlignment="1">
      <alignment horizontal="center" vertical="center"/>
    </xf>
    <xf numFmtId="0" fontId="0" fillId="0" borderId="5" xfId="0" applyBorder="1"/>
    <xf numFmtId="49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3" fillId="0" borderId="5" xfId="0" applyFont="1" applyBorder="1" applyAlignment="1">
      <alignment horizontal="center" vertical="center"/>
    </xf>
    <xf numFmtId="164" fontId="0" fillId="0" borderId="5" xfId="0" applyNumberFormat="1" applyFill="1" applyBorder="1"/>
    <xf numFmtId="164" fontId="0" fillId="0" borderId="5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 applyAlignment="1"/>
    <xf numFmtId="0" fontId="0" fillId="0" borderId="0" xfId="0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'2)+3)График и Подбор параметра'!$B$1</c:f>
              <c:strCache>
                <c:ptCount val="1"/>
                <c:pt idx="0">
                  <c:v>y(x)</c:v>
                </c:pt>
              </c:strCache>
            </c:strRef>
          </c:tx>
          <c:marker>
            <c:symbol val="none"/>
          </c:marker>
          <c:val>
            <c:numRef>
              <c:f>'2)+3)График и Подбор параметра'!$B$2:$B$14</c:f>
              <c:numCache>
                <c:formatCode>General</c:formatCode>
                <c:ptCount val="13"/>
                <c:pt idx="0">
                  <c:v>-6.7250000000000005</c:v>
                </c:pt>
                <c:pt idx="1">
                  <c:v>-5.6767766952966365</c:v>
                </c:pt>
                <c:pt idx="2">
                  <c:v>-4.6500000000000004</c:v>
                </c:pt>
                <c:pt idx="3">
                  <c:v>-3.6535533905932742</c:v>
                </c:pt>
                <c:pt idx="4">
                  <c:v>-2.7</c:v>
                </c:pt>
                <c:pt idx="5">
                  <c:v>-1.8071067811865476</c:v>
                </c:pt>
                <c:pt idx="6">
                  <c:v>-1</c:v>
                </c:pt>
                <c:pt idx="7">
                  <c:v>-0.31421356237309506</c:v>
                </c:pt>
                <c:pt idx="8">
                  <c:v>0.20000000000000018</c:v>
                </c:pt>
                <c:pt idx="9">
                  <c:v>0.47157287525381042</c:v>
                </c:pt>
                <c:pt idx="10">
                  <c:v>0.40000000000000036</c:v>
                </c:pt>
                <c:pt idx="11">
                  <c:v>-0.15685424949238058</c:v>
                </c:pt>
                <c:pt idx="12">
                  <c:v>-1.3999999999999995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02112"/>
        <c:axId val="236603648"/>
      </c:lineChart>
      <c:catAx>
        <c:axId val="2366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03648"/>
        <c:crosses val="autoZero"/>
        <c:auto val="1"/>
        <c:lblAlgn val="ctr"/>
        <c:lblOffset val="100"/>
        <c:noMultiLvlLbl val="0"/>
      </c:catAx>
      <c:valAx>
        <c:axId val="2366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'5)Поверхность'!$B$2:$V$2</c:f>
              <c:numCache>
                <c:formatCode>General</c:formatCode>
                <c:ptCount val="21"/>
                <c:pt idx="0">
                  <c:v>-0.63725458329514839</c:v>
                </c:pt>
                <c:pt idx="1">
                  <c:v>-0.3529838474415139</c:v>
                </c:pt>
                <c:pt idx="2">
                  <c:v>-9.0633780301245359E-2</c:v>
                </c:pt>
                <c:pt idx="3">
                  <c:v>0.14810429409956061</c:v>
                </c:pt>
                <c:pt idx="4">
                  <c:v>0.36146570466898498</c:v>
                </c:pt>
                <c:pt idx="5">
                  <c:v>0.54760987752616241</c:v>
                </c:pt>
                <c:pt idx="6">
                  <c:v>0.70461770123431611</c:v>
                </c:pt>
                <c:pt idx="7">
                  <c:v>0.83048881072361114</c:v>
                </c:pt>
                <c:pt idx="8">
                  <c:v>0.92313878757582801</c:v>
                </c:pt>
                <c:pt idx="9">
                  <c:v>0.98039627427959519</c:v>
                </c:pt>
                <c:pt idx="10">
                  <c:v>1</c:v>
                </c:pt>
                <c:pt idx="11">
                  <c:v>0.97959571533978085</c:v>
                </c:pt>
                <c:pt idx="12">
                  <c:v>0.91673303350094859</c:v>
                </c:pt>
                <c:pt idx="13">
                  <c:v>0.80886217518554693</c:v>
                </c:pt>
                <c:pt idx="14">
                  <c:v>0.65333061450229191</c:v>
                </c:pt>
                <c:pt idx="15">
                  <c:v>0.44737962307199153</c:v>
                </c:pt>
                <c:pt idx="16">
                  <c:v>0.18814070944887573</c:v>
                </c:pt>
                <c:pt idx="17">
                  <c:v>-0.12736804910276334</c:v>
                </c:pt>
                <c:pt idx="18">
                  <c:v>-0.50224578551698174</c:v>
                </c:pt>
                <c:pt idx="19">
                  <c:v>-0.93971273564183821</c:v>
                </c:pt>
                <c:pt idx="20">
                  <c:v>-1.4431142479684342</c:v>
                </c:pt>
              </c:numCache>
            </c:numRef>
          </c:val>
        </c:ser>
        <c:ser>
          <c:idx val="1"/>
          <c:order val="1"/>
          <c:val>
            <c:numRef>
              <c:f>'5)Поверхность'!$B$3:$V$3</c:f>
              <c:numCache>
                <c:formatCode>General</c:formatCode>
                <c:ptCount val="21"/>
                <c:pt idx="0">
                  <c:v>-0.82725458329514834</c:v>
                </c:pt>
                <c:pt idx="1">
                  <c:v>-0.54298384744151384</c:v>
                </c:pt>
                <c:pt idx="2">
                  <c:v>-0.28063378030124531</c:v>
                </c:pt>
                <c:pt idx="3">
                  <c:v>-4.189570590043934E-2</c:v>
                </c:pt>
                <c:pt idx="4">
                  <c:v>0.17146570466898503</c:v>
                </c:pt>
                <c:pt idx="5">
                  <c:v>0.35760987752616252</c:v>
                </c:pt>
                <c:pt idx="6">
                  <c:v>0.51461770123431616</c:v>
                </c:pt>
                <c:pt idx="7">
                  <c:v>0.64048881072361119</c:v>
                </c:pt>
                <c:pt idx="8">
                  <c:v>0.73313878757582807</c:v>
                </c:pt>
                <c:pt idx="9">
                  <c:v>0.79039627427959525</c:v>
                </c:pt>
                <c:pt idx="10">
                  <c:v>0.81</c:v>
                </c:pt>
                <c:pt idx="11">
                  <c:v>0.7895957153397809</c:v>
                </c:pt>
                <c:pt idx="12">
                  <c:v>0.72673303350094864</c:v>
                </c:pt>
                <c:pt idx="13">
                  <c:v>0.61886217518554698</c:v>
                </c:pt>
                <c:pt idx="14">
                  <c:v>0.46333061450229202</c:v>
                </c:pt>
                <c:pt idx="15">
                  <c:v>0.25737962307199158</c:v>
                </c:pt>
                <c:pt idx="16">
                  <c:v>-1.8592905511242153E-3</c:v>
                </c:pt>
                <c:pt idx="17">
                  <c:v>-0.31736804910276328</c:v>
                </c:pt>
                <c:pt idx="18">
                  <c:v>-0.69224578551698168</c:v>
                </c:pt>
                <c:pt idx="19">
                  <c:v>-1.1297127356418382</c:v>
                </c:pt>
                <c:pt idx="20">
                  <c:v>-1.6331142479684342</c:v>
                </c:pt>
              </c:numCache>
            </c:numRef>
          </c:val>
        </c:ser>
        <c:ser>
          <c:idx val="2"/>
          <c:order val="2"/>
          <c:val>
            <c:numRef>
              <c:f>'5)Поверхность'!$B$4:$V$4</c:f>
              <c:numCache>
                <c:formatCode>General</c:formatCode>
                <c:ptCount val="21"/>
                <c:pt idx="0">
                  <c:v>-0.99725458329514827</c:v>
                </c:pt>
                <c:pt idx="1">
                  <c:v>-0.71298384744151377</c:v>
                </c:pt>
                <c:pt idx="2">
                  <c:v>-0.45063378030124523</c:v>
                </c:pt>
                <c:pt idx="3">
                  <c:v>-0.21189570590043927</c:v>
                </c:pt>
                <c:pt idx="4">
                  <c:v>1.4657046689851017E-3</c:v>
                </c:pt>
                <c:pt idx="5">
                  <c:v>0.18760987752616259</c:v>
                </c:pt>
                <c:pt idx="6">
                  <c:v>0.34461770123431623</c:v>
                </c:pt>
                <c:pt idx="7">
                  <c:v>0.47048881072361126</c:v>
                </c:pt>
                <c:pt idx="8">
                  <c:v>0.56313878757582814</c:v>
                </c:pt>
                <c:pt idx="9">
                  <c:v>0.62039627427959532</c:v>
                </c:pt>
                <c:pt idx="10">
                  <c:v>0.64000000000000012</c:v>
                </c:pt>
                <c:pt idx="11">
                  <c:v>0.61959571533978097</c:v>
                </c:pt>
                <c:pt idx="12">
                  <c:v>0.55673303350094872</c:v>
                </c:pt>
                <c:pt idx="13">
                  <c:v>0.44886217518554705</c:v>
                </c:pt>
                <c:pt idx="14">
                  <c:v>0.29333061450229209</c:v>
                </c:pt>
                <c:pt idx="15">
                  <c:v>8.7379623071991652E-2</c:v>
                </c:pt>
                <c:pt idx="16">
                  <c:v>-0.17185929055112414</c:v>
                </c:pt>
                <c:pt idx="17">
                  <c:v>-0.48736804910276321</c:v>
                </c:pt>
                <c:pt idx="18">
                  <c:v>-0.86224578551698161</c:v>
                </c:pt>
                <c:pt idx="19">
                  <c:v>-1.2997127356418381</c:v>
                </c:pt>
                <c:pt idx="20">
                  <c:v>-1.8031142479684341</c:v>
                </c:pt>
              </c:numCache>
            </c:numRef>
          </c:val>
        </c:ser>
        <c:ser>
          <c:idx val="3"/>
          <c:order val="3"/>
          <c:val>
            <c:numRef>
              <c:f>'5)Поверхность'!$B$5:$V$5</c:f>
              <c:numCache>
                <c:formatCode>General</c:formatCode>
                <c:ptCount val="21"/>
                <c:pt idx="0">
                  <c:v>-1.1472545832951484</c:v>
                </c:pt>
                <c:pt idx="1">
                  <c:v>-0.8629838474415138</c:v>
                </c:pt>
                <c:pt idx="2">
                  <c:v>-0.60063378030124526</c:v>
                </c:pt>
                <c:pt idx="3">
                  <c:v>-0.36189570590043929</c:v>
                </c:pt>
                <c:pt idx="4">
                  <c:v>-0.14853429533101492</c:v>
                </c:pt>
                <c:pt idx="5">
                  <c:v>3.7609877526162572E-2</c:v>
                </c:pt>
                <c:pt idx="6">
                  <c:v>0.19461770123431621</c:v>
                </c:pt>
                <c:pt idx="7">
                  <c:v>0.32048881072361124</c:v>
                </c:pt>
                <c:pt idx="8">
                  <c:v>0.41313878757582811</c:v>
                </c:pt>
                <c:pt idx="9">
                  <c:v>0.47039627427959529</c:v>
                </c:pt>
                <c:pt idx="10">
                  <c:v>0.4900000000000001</c:v>
                </c:pt>
                <c:pt idx="11">
                  <c:v>0.46959571533978095</c:v>
                </c:pt>
                <c:pt idx="12">
                  <c:v>0.40673303350094869</c:v>
                </c:pt>
                <c:pt idx="13">
                  <c:v>0.29886217518554703</c:v>
                </c:pt>
                <c:pt idx="14">
                  <c:v>0.14333061450229206</c:v>
                </c:pt>
                <c:pt idx="15">
                  <c:v>-6.262037692800837E-2</c:v>
                </c:pt>
                <c:pt idx="16">
                  <c:v>-0.32185929055112417</c:v>
                </c:pt>
                <c:pt idx="17">
                  <c:v>-0.63736804910276323</c:v>
                </c:pt>
                <c:pt idx="18">
                  <c:v>-1.0122457855169817</c:v>
                </c:pt>
                <c:pt idx="19">
                  <c:v>-1.449712735641838</c:v>
                </c:pt>
                <c:pt idx="20">
                  <c:v>-1.953114247968434</c:v>
                </c:pt>
              </c:numCache>
            </c:numRef>
          </c:val>
        </c:ser>
        <c:ser>
          <c:idx val="4"/>
          <c:order val="4"/>
          <c:val>
            <c:numRef>
              <c:f>'5)Поверхность'!$B$6:$V$6</c:f>
              <c:numCache>
                <c:formatCode>General</c:formatCode>
                <c:ptCount val="21"/>
                <c:pt idx="0">
                  <c:v>-1.2772545832951483</c:v>
                </c:pt>
                <c:pt idx="1">
                  <c:v>-0.9929838474415138</c:v>
                </c:pt>
                <c:pt idx="2">
                  <c:v>-0.73063378030124526</c:v>
                </c:pt>
                <c:pt idx="3">
                  <c:v>-0.4918957059004393</c:v>
                </c:pt>
                <c:pt idx="4">
                  <c:v>-0.27853429533101492</c:v>
                </c:pt>
                <c:pt idx="5">
                  <c:v>-9.2390122473837433E-2</c:v>
                </c:pt>
                <c:pt idx="6">
                  <c:v>6.4617701234316205E-2</c:v>
                </c:pt>
                <c:pt idx="7">
                  <c:v>0.19048881072361126</c:v>
                </c:pt>
                <c:pt idx="8">
                  <c:v>0.28313878757582811</c:v>
                </c:pt>
                <c:pt idx="9">
                  <c:v>0.34039627427959529</c:v>
                </c:pt>
                <c:pt idx="10">
                  <c:v>0.3600000000000001</c:v>
                </c:pt>
                <c:pt idx="11">
                  <c:v>0.33959571533978095</c:v>
                </c:pt>
                <c:pt idx="12">
                  <c:v>0.27673303350094869</c:v>
                </c:pt>
                <c:pt idx="13">
                  <c:v>0.16886217518554703</c:v>
                </c:pt>
                <c:pt idx="14">
                  <c:v>1.333061450229206E-2</c:v>
                </c:pt>
                <c:pt idx="15">
                  <c:v>-0.19262037692800837</c:v>
                </c:pt>
                <c:pt idx="16">
                  <c:v>-0.45185929055112417</c:v>
                </c:pt>
                <c:pt idx="17">
                  <c:v>-0.76736804910276324</c:v>
                </c:pt>
                <c:pt idx="18">
                  <c:v>-1.1422457855169816</c:v>
                </c:pt>
                <c:pt idx="19">
                  <c:v>-1.5797127356418381</c:v>
                </c:pt>
                <c:pt idx="20">
                  <c:v>-2.0831142479684344</c:v>
                </c:pt>
              </c:numCache>
            </c:numRef>
          </c:val>
        </c:ser>
        <c:ser>
          <c:idx val="5"/>
          <c:order val="5"/>
          <c:val>
            <c:numRef>
              <c:f>'5)Поверхность'!$B$7:$V$7</c:f>
              <c:numCache>
                <c:formatCode>General</c:formatCode>
                <c:ptCount val="21"/>
                <c:pt idx="0">
                  <c:v>-1.3872545832951482</c:v>
                </c:pt>
                <c:pt idx="1">
                  <c:v>-1.1029838474415139</c:v>
                </c:pt>
                <c:pt idx="2">
                  <c:v>-0.84063378030124525</c:v>
                </c:pt>
                <c:pt idx="3">
                  <c:v>-0.60189570590043928</c:v>
                </c:pt>
                <c:pt idx="4">
                  <c:v>-0.38853429533101491</c:v>
                </c:pt>
                <c:pt idx="5">
                  <c:v>-0.20239012247383742</c:v>
                </c:pt>
                <c:pt idx="6">
                  <c:v>-4.5382298765683782E-2</c:v>
                </c:pt>
                <c:pt idx="7">
                  <c:v>8.0488810723611276E-2</c:v>
                </c:pt>
                <c:pt idx="8">
                  <c:v>0.17313878757582812</c:v>
                </c:pt>
                <c:pt idx="9">
                  <c:v>0.23039627427959528</c:v>
                </c:pt>
                <c:pt idx="10">
                  <c:v>0.25000000000000011</c:v>
                </c:pt>
                <c:pt idx="11">
                  <c:v>0.22959571533978093</c:v>
                </c:pt>
                <c:pt idx="12">
                  <c:v>0.16673303350094873</c:v>
                </c:pt>
                <c:pt idx="13">
                  <c:v>5.8862175185547039E-2</c:v>
                </c:pt>
                <c:pt idx="14">
                  <c:v>-9.6669385497707927E-2</c:v>
                </c:pt>
                <c:pt idx="15">
                  <c:v>-0.30262037692800836</c:v>
                </c:pt>
                <c:pt idx="16">
                  <c:v>-0.56185929055112416</c:v>
                </c:pt>
                <c:pt idx="17">
                  <c:v>-0.87736804910276323</c:v>
                </c:pt>
                <c:pt idx="18">
                  <c:v>-1.2522457855169815</c:v>
                </c:pt>
                <c:pt idx="19">
                  <c:v>-1.6897127356418382</c:v>
                </c:pt>
                <c:pt idx="20">
                  <c:v>-2.1931142479684342</c:v>
                </c:pt>
              </c:numCache>
            </c:numRef>
          </c:val>
        </c:ser>
        <c:ser>
          <c:idx val="6"/>
          <c:order val="6"/>
          <c:val>
            <c:numRef>
              <c:f>'5)Поверхность'!$B$8:$V$8</c:f>
              <c:numCache>
                <c:formatCode>General</c:formatCode>
                <c:ptCount val="21"/>
                <c:pt idx="0">
                  <c:v>-1.4772545832951482</c:v>
                </c:pt>
                <c:pt idx="1">
                  <c:v>-1.1929838474415138</c:v>
                </c:pt>
                <c:pt idx="2">
                  <c:v>-0.93063378030124522</c:v>
                </c:pt>
                <c:pt idx="3">
                  <c:v>-0.69189570590043925</c:v>
                </c:pt>
                <c:pt idx="4">
                  <c:v>-0.47853429533101488</c:v>
                </c:pt>
                <c:pt idx="5">
                  <c:v>-0.29239012247383744</c:v>
                </c:pt>
                <c:pt idx="6">
                  <c:v>-0.13538229876568378</c:v>
                </c:pt>
                <c:pt idx="7">
                  <c:v>-9.5111892763887207E-3</c:v>
                </c:pt>
                <c:pt idx="8">
                  <c:v>8.3138787575828127E-2</c:v>
                </c:pt>
                <c:pt idx="9">
                  <c:v>0.14039627427959528</c:v>
                </c:pt>
                <c:pt idx="10">
                  <c:v>0.16000000000000011</c:v>
                </c:pt>
                <c:pt idx="11">
                  <c:v>0.13959571533978093</c:v>
                </c:pt>
                <c:pt idx="12">
                  <c:v>7.6733033500948733E-2</c:v>
                </c:pt>
                <c:pt idx="13">
                  <c:v>-3.1137824814452958E-2</c:v>
                </c:pt>
                <c:pt idx="14">
                  <c:v>-0.18666938549770792</c:v>
                </c:pt>
                <c:pt idx="15">
                  <c:v>-0.39262037692800833</c:v>
                </c:pt>
                <c:pt idx="16">
                  <c:v>-0.65185929055112413</c:v>
                </c:pt>
                <c:pt idx="17">
                  <c:v>-0.96736804910276319</c:v>
                </c:pt>
                <c:pt idx="18">
                  <c:v>-1.3422457855169816</c:v>
                </c:pt>
                <c:pt idx="19">
                  <c:v>-1.7797127356418381</c:v>
                </c:pt>
                <c:pt idx="20">
                  <c:v>-2.2831142479684341</c:v>
                </c:pt>
              </c:numCache>
            </c:numRef>
          </c:val>
        </c:ser>
        <c:ser>
          <c:idx val="7"/>
          <c:order val="7"/>
          <c:val>
            <c:numRef>
              <c:f>'5)Поверхность'!$B$9:$V$9</c:f>
              <c:numCache>
                <c:formatCode>General</c:formatCode>
                <c:ptCount val="21"/>
                <c:pt idx="0">
                  <c:v>-1.5472545832951483</c:v>
                </c:pt>
                <c:pt idx="1">
                  <c:v>-1.2629838474415138</c:v>
                </c:pt>
                <c:pt idx="2">
                  <c:v>-1.0006337803012453</c:v>
                </c:pt>
                <c:pt idx="3">
                  <c:v>-0.76189570590043931</c:v>
                </c:pt>
                <c:pt idx="4">
                  <c:v>-0.54853429533101494</c:v>
                </c:pt>
                <c:pt idx="5">
                  <c:v>-0.36239012247383745</c:v>
                </c:pt>
                <c:pt idx="6">
                  <c:v>-0.20538229876568381</c:v>
                </c:pt>
                <c:pt idx="7">
                  <c:v>-7.9511189276388741E-2</c:v>
                </c:pt>
                <c:pt idx="8">
                  <c:v>1.3138787575828106E-2</c:v>
                </c:pt>
                <c:pt idx="9">
                  <c:v>7.0396274279595272E-2</c:v>
                </c:pt>
                <c:pt idx="10">
                  <c:v>9.0000000000000094E-2</c:v>
                </c:pt>
                <c:pt idx="11">
                  <c:v>6.9595715339780928E-2</c:v>
                </c:pt>
                <c:pt idx="12">
                  <c:v>6.7330335009487124E-3</c:v>
                </c:pt>
                <c:pt idx="13">
                  <c:v>-0.10113782481445298</c:v>
                </c:pt>
                <c:pt idx="14">
                  <c:v>-0.25666938549770796</c:v>
                </c:pt>
                <c:pt idx="15">
                  <c:v>-0.46262037692800839</c:v>
                </c:pt>
                <c:pt idx="16">
                  <c:v>-0.72185929055112419</c:v>
                </c:pt>
                <c:pt idx="17">
                  <c:v>-1.0373680491027633</c:v>
                </c:pt>
                <c:pt idx="18">
                  <c:v>-1.4122457855169817</c:v>
                </c:pt>
                <c:pt idx="19">
                  <c:v>-1.8497127356418381</c:v>
                </c:pt>
                <c:pt idx="20">
                  <c:v>-2.3531142479684339</c:v>
                </c:pt>
              </c:numCache>
            </c:numRef>
          </c:val>
        </c:ser>
        <c:ser>
          <c:idx val="8"/>
          <c:order val="8"/>
          <c:val>
            <c:numRef>
              <c:f>'5)Поверхность'!$B$10:$V$10</c:f>
              <c:numCache>
                <c:formatCode>General</c:formatCode>
                <c:ptCount val="21"/>
                <c:pt idx="0">
                  <c:v>-1.5972545832951484</c:v>
                </c:pt>
                <c:pt idx="1">
                  <c:v>-1.3129838474415139</c:v>
                </c:pt>
                <c:pt idx="2">
                  <c:v>-1.0506337803012453</c:v>
                </c:pt>
                <c:pt idx="3">
                  <c:v>-0.81189570590043936</c:v>
                </c:pt>
                <c:pt idx="4">
                  <c:v>-0.59853429533101499</c:v>
                </c:pt>
                <c:pt idx="5">
                  <c:v>-0.41239012247383744</c:v>
                </c:pt>
                <c:pt idx="6">
                  <c:v>-0.25538229876568386</c:v>
                </c:pt>
                <c:pt idx="7">
                  <c:v>-0.12951118927638877</c:v>
                </c:pt>
                <c:pt idx="8">
                  <c:v>-3.6861212424171924E-2</c:v>
                </c:pt>
                <c:pt idx="9">
                  <c:v>2.0396274279595238E-2</c:v>
                </c:pt>
                <c:pt idx="10">
                  <c:v>4.0000000000000063E-2</c:v>
                </c:pt>
                <c:pt idx="11">
                  <c:v>1.9595715339780894E-2</c:v>
                </c:pt>
                <c:pt idx="12">
                  <c:v>-4.3266966499051318E-2</c:v>
                </c:pt>
                <c:pt idx="13">
                  <c:v>-0.15113782481445301</c:v>
                </c:pt>
                <c:pt idx="14">
                  <c:v>-0.30666938549770795</c:v>
                </c:pt>
                <c:pt idx="15">
                  <c:v>-0.51262037692800844</c:v>
                </c:pt>
                <c:pt idx="16">
                  <c:v>-0.77185929055112423</c:v>
                </c:pt>
                <c:pt idx="17">
                  <c:v>-1.0873680491027633</c:v>
                </c:pt>
                <c:pt idx="18">
                  <c:v>-1.4622457855169817</c:v>
                </c:pt>
                <c:pt idx="19">
                  <c:v>-1.8997127356418382</c:v>
                </c:pt>
                <c:pt idx="20">
                  <c:v>-2.4031142479684342</c:v>
                </c:pt>
              </c:numCache>
            </c:numRef>
          </c:val>
        </c:ser>
        <c:ser>
          <c:idx val="9"/>
          <c:order val="9"/>
          <c:val>
            <c:numRef>
              <c:f>'5)Поверхность'!$B$11:$V$11</c:f>
              <c:numCache>
                <c:formatCode>General</c:formatCode>
                <c:ptCount val="21"/>
                <c:pt idx="0">
                  <c:v>-1.6272545832951484</c:v>
                </c:pt>
                <c:pt idx="1">
                  <c:v>-1.3429838474415139</c:v>
                </c:pt>
                <c:pt idx="2">
                  <c:v>-1.0806337803012454</c:v>
                </c:pt>
                <c:pt idx="3">
                  <c:v>-0.84189570590043938</c:v>
                </c:pt>
                <c:pt idx="4">
                  <c:v>-0.62853429533101501</c:v>
                </c:pt>
                <c:pt idx="5">
                  <c:v>-0.44239012247383752</c:v>
                </c:pt>
                <c:pt idx="6">
                  <c:v>-0.28538229876568388</c:v>
                </c:pt>
                <c:pt idx="7">
                  <c:v>-0.1595111892763888</c:v>
                </c:pt>
                <c:pt idx="8">
                  <c:v>-6.6861212424171951E-2</c:v>
                </c:pt>
                <c:pt idx="9">
                  <c:v>-9.6037257204047953E-3</c:v>
                </c:pt>
                <c:pt idx="10">
                  <c:v>1.000000000000003E-2</c:v>
                </c:pt>
                <c:pt idx="11">
                  <c:v>-1.040428466021914E-2</c:v>
                </c:pt>
                <c:pt idx="12">
                  <c:v>-7.3266966499051345E-2</c:v>
                </c:pt>
                <c:pt idx="13">
                  <c:v>-0.18113782481445304</c:v>
                </c:pt>
                <c:pt idx="14">
                  <c:v>-0.33666938549770803</c:v>
                </c:pt>
                <c:pt idx="15">
                  <c:v>-0.54262037692800846</c:v>
                </c:pt>
                <c:pt idx="16">
                  <c:v>-0.80185929055112426</c:v>
                </c:pt>
                <c:pt idx="17">
                  <c:v>-1.1173680491027633</c:v>
                </c:pt>
                <c:pt idx="18">
                  <c:v>-1.4922457855169817</c:v>
                </c:pt>
                <c:pt idx="19">
                  <c:v>-1.9297127356418382</c:v>
                </c:pt>
                <c:pt idx="20">
                  <c:v>-2.433114247968434</c:v>
                </c:pt>
              </c:numCache>
            </c:numRef>
          </c:val>
        </c:ser>
        <c:ser>
          <c:idx val="10"/>
          <c:order val="10"/>
          <c:val>
            <c:numRef>
              <c:f>'5)Поверхность'!$B$12:$V$12</c:f>
              <c:numCache>
                <c:formatCode>General</c:formatCode>
                <c:ptCount val="21"/>
                <c:pt idx="0">
                  <c:v>-1.6372545832951484</c:v>
                </c:pt>
                <c:pt idx="1">
                  <c:v>-1.3529838474415139</c:v>
                </c:pt>
                <c:pt idx="2">
                  <c:v>-1.0906337803012454</c:v>
                </c:pt>
                <c:pt idx="3">
                  <c:v>-0.85189570590043939</c:v>
                </c:pt>
                <c:pt idx="4">
                  <c:v>-0.63853429533101502</c:v>
                </c:pt>
                <c:pt idx="5">
                  <c:v>-0.45239012247383753</c:v>
                </c:pt>
                <c:pt idx="6">
                  <c:v>-0.29538229876568389</c:v>
                </c:pt>
                <c:pt idx="7">
                  <c:v>-0.16951118927638884</c:v>
                </c:pt>
                <c:pt idx="8">
                  <c:v>-7.6861212424171987E-2</c:v>
                </c:pt>
                <c:pt idx="9">
                  <c:v>-1.9603725720404825E-2</c:v>
                </c:pt>
                <c:pt idx="10" formatCode="0.00">
                  <c:v>-1.9259299443872359E-32</c:v>
                </c:pt>
                <c:pt idx="11">
                  <c:v>-2.0404284660219169E-2</c:v>
                </c:pt>
                <c:pt idx="12">
                  <c:v>-8.3266966499051381E-2</c:v>
                </c:pt>
                <c:pt idx="13">
                  <c:v>-0.19113782481445307</c:v>
                </c:pt>
                <c:pt idx="14">
                  <c:v>-0.34666938549770804</c:v>
                </c:pt>
                <c:pt idx="15">
                  <c:v>-0.55262037692800847</c:v>
                </c:pt>
                <c:pt idx="16">
                  <c:v>-0.81185929055112427</c:v>
                </c:pt>
                <c:pt idx="17">
                  <c:v>-1.1273680491027633</c:v>
                </c:pt>
                <c:pt idx="18">
                  <c:v>-1.5022457855169817</c:v>
                </c:pt>
                <c:pt idx="19">
                  <c:v>-1.9397127356418382</c:v>
                </c:pt>
                <c:pt idx="20">
                  <c:v>-2.4431142479684342</c:v>
                </c:pt>
              </c:numCache>
            </c:numRef>
          </c:val>
        </c:ser>
        <c:ser>
          <c:idx val="11"/>
          <c:order val="11"/>
          <c:val>
            <c:numRef>
              <c:f>'5)Поверхность'!$B$13:$V$13</c:f>
              <c:numCache>
                <c:formatCode>General</c:formatCode>
                <c:ptCount val="21"/>
                <c:pt idx="0">
                  <c:v>-1.6272545832951484</c:v>
                </c:pt>
                <c:pt idx="1">
                  <c:v>-1.3429838474415139</c:v>
                </c:pt>
                <c:pt idx="2">
                  <c:v>-1.0806337803012454</c:v>
                </c:pt>
                <c:pt idx="3">
                  <c:v>-0.84189570590043938</c:v>
                </c:pt>
                <c:pt idx="4">
                  <c:v>-0.62853429533101501</c:v>
                </c:pt>
                <c:pt idx="5">
                  <c:v>-0.44239012247383758</c:v>
                </c:pt>
                <c:pt idx="6">
                  <c:v>-0.28538229876568394</c:v>
                </c:pt>
                <c:pt idx="7">
                  <c:v>-0.15951118927638885</c:v>
                </c:pt>
                <c:pt idx="8">
                  <c:v>-6.6861212424172006E-2</c:v>
                </c:pt>
                <c:pt idx="9">
                  <c:v>-9.6037257204048508E-3</c:v>
                </c:pt>
                <c:pt idx="10">
                  <c:v>9.9999999999999742E-3</c:v>
                </c:pt>
                <c:pt idx="11">
                  <c:v>-1.0404284660219195E-2</c:v>
                </c:pt>
                <c:pt idx="12">
                  <c:v>-7.32669664990514E-2</c:v>
                </c:pt>
                <c:pt idx="13">
                  <c:v>-0.18113782481445309</c:v>
                </c:pt>
                <c:pt idx="14">
                  <c:v>-0.33666938549770808</c:v>
                </c:pt>
                <c:pt idx="15">
                  <c:v>-0.54262037692800846</c:v>
                </c:pt>
                <c:pt idx="16">
                  <c:v>-0.80185929055112426</c:v>
                </c:pt>
                <c:pt idx="17">
                  <c:v>-1.1173680491027633</c:v>
                </c:pt>
                <c:pt idx="18">
                  <c:v>-1.4922457855169817</c:v>
                </c:pt>
                <c:pt idx="19">
                  <c:v>-1.9297127356418382</c:v>
                </c:pt>
                <c:pt idx="20">
                  <c:v>-2.4331142479684345</c:v>
                </c:pt>
              </c:numCache>
            </c:numRef>
          </c:val>
        </c:ser>
        <c:ser>
          <c:idx val="12"/>
          <c:order val="12"/>
          <c:val>
            <c:numRef>
              <c:f>'5)Поверхность'!$B$14:$V$14</c:f>
              <c:numCache>
                <c:formatCode>General</c:formatCode>
                <c:ptCount val="21"/>
                <c:pt idx="0">
                  <c:v>-1.5972545832951484</c:v>
                </c:pt>
                <c:pt idx="1">
                  <c:v>-1.3129838474415139</c:v>
                </c:pt>
                <c:pt idx="2">
                  <c:v>-1.0506337803012453</c:v>
                </c:pt>
                <c:pt idx="3">
                  <c:v>-0.81189570590043947</c:v>
                </c:pt>
                <c:pt idx="4">
                  <c:v>-0.5985342953310151</c:v>
                </c:pt>
                <c:pt idx="5">
                  <c:v>-0.41239012247383755</c:v>
                </c:pt>
                <c:pt idx="6">
                  <c:v>-0.25538229876568397</c:v>
                </c:pt>
                <c:pt idx="7">
                  <c:v>-0.12951118927638888</c:v>
                </c:pt>
                <c:pt idx="8">
                  <c:v>-3.6861212424172035E-2</c:v>
                </c:pt>
                <c:pt idx="9">
                  <c:v>2.0396274279595127E-2</c:v>
                </c:pt>
                <c:pt idx="10">
                  <c:v>3.9999999999999952E-2</c:v>
                </c:pt>
                <c:pt idx="11">
                  <c:v>1.9595715339780783E-2</c:v>
                </c:pt>
                <c:pt idx="12">
                  <c:v>-4.3266966499051429E-2</c:v>
                </c:pt>
                <c:pt idx="13">
                  <c:v>-0.15113782481445312</c:v>
                </c:pt>
                <c:pt idx="14">
                  <c:v>-0.30666938549770806</c:v>
                </c:pt>
                <c:pt idx="15">
                  <c:v>-0.51262037692800855</c:v>
                </c:pt>
                <c:pt idx="16">
                  <c:v>-0.77185929055112434</c:v>
                </c:pt>
                <c:pt idx="17">
                  <c:v>-1.0873680491027633</c:v>
                </c:pt>
                <c:pt idx="18">
                  <c:v>-1.4622457855169817</c:v>
                </c:pt>
                <c:pt idx="19">
                  <c:v>-1.8997127356418382</c:v>
                </c:pt>
                <c:pt idx="20">
                  <c:v>-2.4031142479684342</c:v>
                </c:pt>
              </c:numCache>
            </c:numRef>
          </c:val>
        </c:ser>
        <c:ser>
          <c:idx val="13"/>
          <c:order val="13"/>
          <c:val>
            <c:numRef>
              <c:f>'5)Поверхность'!$B$15:$V$15</c:f>
              <c:numCache>
                <c:formatCode>General</c:formatCode>
                <c:ptCount val="21"/>
                <c:pt idx="0">
                  <c:v>-1.5472545832951485</c:v>
                </c:pt>
                <c:pt idx="1">
                  <c:v>-1.262983847441514</c:v>
                </c:pt>
                <c:pt idx="2">
                  <c:v>-1.0006337803012455</c:v>
                </c:pt>
                <c:pt idx="3">
                  <c:v>-0.76189570590043942</c:v>
                </c:pt>
                <c:pt idx="4">
                  <c:v>-0.54853429533101505</c:v>
                </c:pt>
                <c:pt idx="5">
                  <c:v>-0.36239012247383762</c:v>
                </c:pt>
                <c:pt idx="6">
                  <c:v>-0.20538229876568398</c:v>
                </c:pt>
                <c:pt idx="7">
                  <c:v>-7.9511189276388908E-2</c:v>
                </c:pt>
                <c:pt idx="8">
                  <c:v>1.313878757582794E-2</c:v>
                </c:pt>
                <c:pt idx="9">
                  <c:v>7.0396274279595106E-2</c:v>
                </c:pt>
                <c:pt idx="10">
                  <c:v>8.9999999999999927E-2</c:v>
                </c:pt>
                <c:pt idx="11">
                  <c:v>6.9595715339780762E-2</c:v>
                </c:pt>
                <c:pt idx="12">
                  <c:v>6.7330335009485459E-3</c:v>
                </c:pt>
                <c:pt idx="13">
                  <c:v>-0.10113782481445314</c:v>
                </c:pt>
                <c:pt idx="14">
                  <c:v>-0.25666938549770812</c:v>
                </c:pt>
                <c:pt idx="15">
                  <c:v>-0.46262037692800856</c:v>
                </c:pt>
                <c:pt idx="16">
                  <c:v>-0.7218592905511243</c:v>
                </c:pt>
                <c:pt idx="17">
                  <c:v>-1.0373680491027635</c:v>
                </c:pt>
                <c:pt idx="18">
                  <c:v>-1.4122457855169819</c:v>
                </c:pt>
                <c:pt idx="19">
                  <c:v>-1.8497127356418384</c:v>
                </c:pt>
                <c:pt idx="20">
                  <c:v>-2.3531142479684344</c:v>
                </c:pt>
              </c:numCache>
            </c:numRef>
          </c:val>
        </c:ser>
        <c:ser>
          <c:idx val="14"/>
          <c:order val="14"/>
          <c:val>
            <c:numRef>
              <c:f>'5)Поверхность'!$B$16:$V$16</c:f>
              <c:numCache>
                <c:formatCode>General</c:formatCode>
                <c:ptCount val="21"/>
                <c:pt idx="0">
                  <c:v>-1.4772545832951485</c:v>
                </c:pt>
                <c:pt idx="1">
                  <c:v>-1.192983847441514</c:v>
                </c:pt>
                <c:pt idx="2">
                  <c:v>-0.93063378030124544</c:v>
                </c:pt>
                <c:pt idx="3">
                  <c:v>-0.69189570590043947</c:v>
                </c:pt>
                <c:pt idx="4">
                  <c:v>-0.4785342953310151</c:v>
                </c:pt>
                <c:pt idx="5">
                  <c:v>-0.29239012247383761</c:v>
                </c:pt>
                <c:pt idx="6">
                  <c:v>-0.13538229876568397</c:v>
                </c:pt>
                <c:pt idx="7">
                  <c:v>-9.511189276388915E-3</c:v>
                </c:pt>
                <c:pt idx="8">
                  <c:v>8.3138787575827933E-2</c:v>
                </c:pt>
                <c:pt idx="9">
                  <c:v>0.14039627427959508</c:v>
                </c:pt>
                <c:pt idx="10">
                  <c:v>0.15999999999999992</c:v>
                </c:pt>
                <c:pt idx="11">
                  <c:v>0.13959571533978074</c:v>
                </c:pt>
                <c:pt idx="12">
                  <c:v>7.6733033500948539E-2</c:v>
                </c:pt>
                <c:pt idx="13">
                  <c:v>-3.1137824814453152E-2</c:v>
                </c:pt>
                <c:pt idx="14">
                  <c:v>-0.18666938549770812</c:v>
                </c:pt>
                <c:pt idx="15">
                  <c:v>-0.39262037692800855</c:v>
                </c:pt>
                <c:pt idx="16">
                  <c:v>-0.65185929055112435</c:v>
                </c:pt>
                <c:pt idx="17">
                  <c:v>-0.96736804910276342</c:v>
                </c:pt>
                <c:pt idx="18">
                  <c:v>-1.3422457855169818</c:v>
                </c:pt>
                <c:pt idx="19">
                  <c:v>-1.7797127356418383</c:v>
                </c:pt>
                <c:pt idx="20">
                  <c:v>-2.2831142479684345</c:v>
                </c:pt>
              </c:numCache>
            </c:numRef>
          </c:val>
        </c:ser>
        <c:ser>
          <c:idx val="15"/>
          <c:order val="15"/>
          <c:val>
            <c:numRef>
              <c:f>'5)Поверхность'!$B$17:$V$17</c:f>
              <c:numCache>
                <c:formatCode>General</c:formatCode>
                <c:ptCount val="21"/>
                <c:pt idx="0">
                  <c:v>-1.3872545832951486</c:v>
                </c:pt>
                <c:pt idx="1">
                  <c:v>-1.1029838474415139</c:v>
                </c:pt>
                <c:pt idx="2">
                  <c:v>-0.84063378030124547</c:v>
                </c:pt>
                <c:pt idx="3">
                  <c:v>-0.6018957059004395</c:v>
                </c:pt>
                <c:pt idx="4">
                  <c:v>-0.38853429533101513</c:v>
                </c:pt>
                <c:pt idx="5">
                  <c:v>-0.20239012247383764</c:v>
                </c:pt>
                <c:pt idx="6">
                  <c:v>-4.5382298765684004E-2</c:v>
                </c:pt>
                <c:pt idx="7">
                  <c:v>8.0488810723611054E-2</c:v>
                </c:pt>
                <c:pt idx="8">
                  <c:v>0.1731387875758279</c:v>
                </c:pt>
                <c:pt idx="9">
                  <c:v>0.23039627427959505</c:v>
                </c:pt>
                <c:pt idx="10">
                  <c:v>0.24999999999999989</c:v>
                </c:pt>
                <c:pt idx="11">
                  <c:v>0.22959571533978071</c:v>
                </c:pt>
                <c:pt idx="12">
                  <c:v>0.16673303350094851</c:v>
                </c:pt>
                <c:pt idx="13">
                  <c:v>5.8862175185546817E-2</c:v>
                </c:pt>
                <c:pt idx="14">
                  <c:v>-9.6669385497708149E-2</c:v>
                </c:pt>
                <c:pt idx="15">
                  <c:v>-0.30262037692800858</c:v>
                </c:pt>
                <c:pt idx="16">
                  <c:v>-0.56185929055112438</c:v>
                </c:pt>
                <c:pt idx="17">
                  <c:v>-0.87736804910276345</c:v>
                </c:pt>
                <c:pt idx="18">
                  <c:v>-1.252245785516982</c:v>
                </c:pt>
                <c:pt idx="19">
                  <c:v>-1.6897127356418382</c:v>
                </c:pt>
                <c:pt idx="20">
                  <c:v>-2.1931142479684342</c:v>
                </c:pt>
              </c:numCache>
            </c:numRef>
          </c:val>
        </c:ser>
        <c:ser>
          <c:idx val="16"/>
          <c:order val="16"/>
          <c:val>
            <c:numRef>
              <c:f>'5)Поверхность'!$B$18:$V$18</c:f>
              <c:numCache>
                <c:formatCode>General</c:formatCode>
                <c:ptCount val="21"/>
                <c:pt idx="0">
                  <c:v>-1.2772545832951485</c:v>
                </c:pt>
                <c:pt idx="1">
                  <c:v>-0.99298384744151402</c:v>
                </c:pt>
                <c:pt idx="2">
                  <c:v>-0.73063378030124548</c:v>
                </c:pt>
                <c:pt idx="3">
                  <c:v>-0.49189570590043957</c:v>
                </c:pt>
                <c:pt idx="4">
                  <c:v>-0.2785342953310152</c:v>
                </c:pt>
                <c:pt idx="5">
                  <c:v>-9.239012247383771E-2</c:v>
                </c:pt>
                <c:pt idx="6">
                  <c:v>6.4617701234315927E-2</c:v>
                </c:pt>
                <c:pt idx="7">
                  <c:v>0.19048881072361099</c:v>
                </c:pt>
                <c:pt idx="8">
                  <c:v>0.28313878757582783</c:v>
                </c:pt>
                <c:pt idx="9">
                  <c:v>0.34039627427959501</c:v>
                </c:pt>
                <c:pt idx="10">
                  <c:v>0.35999999999999982</c:v>
                </c:pt>
                <c:pt idx="11">
                  <c:v>0.33959571533978067</c:v>
                </c:pt>
                <c:pt idx="12">
                  <c:v>0.27673303350094847</c:v>
                </c:pt>
                <c:pt idx="13">
                  <c:v>0.16886217518554675</c:v>
                </c:pt>
                <c:pt idx="14">
                  <c:v>1.3330614502291782E-2</c:v>
                </c:pt>
                <c:pt idx="15">
                  <c:v>-0.19262037692800865</c:v>
                </c:pt>
                <c:pt idx="16">
                  <c:v>-0.45185929055112445</c:v>
                </c:pt>
                <c:pt idx="17">
                  <c:v>-0.76736804910276346</c:v>
                </c:pt>
                <c:pt idx="18">
                  <c:v>-1.1422457855169819</c:v>
                </c:pt>
                <c:pt idx="19">
                  <c:v>-1.5797127356418383</c:v>
                </c:pt>
                <c:pt idx="20">
                  <c:v>-2.0831142479684344</c:v>
                </c:pt>
              </c:numCache>
            </c:numRef>
          </c:val>
        </c:ser>
        <c:ser>
          <c:idx val="17"/>
          <c:order val="17"/>
          <c:val>
            <c:numRef>
              <c:f>'5)Поверхность'!$B$19:$V$19</c:f>
              <c:numCache>
                <c:formatCode>General</c:formatCode>
                <c:ptCount val="21"/>
                <c:pt idx="0">
                  <c:v>-1.1472545832951486</c:v>
                </c:pt>
                <c:pt idx="1">
                  <c:v>-0.86298384744151413</c:v>
                </c:pt>
                <c:pt idx="2">
                  <c:v>-0.60063378030124559</c:v>
                </c:pt>
                <c:pt idx="3">
                  <c:v>-0.36189570590043962</c:v>
                </c:pt>
                <c:pt idx="4">
                  <c:v>-0.14853429533101525</c:v>
                </c:pt>
                <c:pt idx="5">
                  <c:v>3.7609877526162239E-2</c:v>
                </c:pt>
                <c:pt idx="6">
                  <c:v>0.19461770123431588</c:v>
                </c:pt>
                <c:pt idx="7">
                  <c:v>0.32048881072361091</c:v>
                </c:pt>
                <c:pt idx="8">
                  <c:v>0.41313878757582778</c:v>
                </c:pt>
                <c:pt idx="9">
                  <c:v>0.47039627427959496</c:v>
                </c:pt>
                <c:pt idx="10">
                  <c:v>0.48999999999999977</c:v>
                </c:pt>
                <c:pt idx="11">
                  <c:v>0.46959571533978062</c:v>
                </c:pt>
                <c:pt idx="12">
                  <c:v>0.40673303350094836</c:v>
                </c:pt>
                <c:pt idx="13">
                  <c:v>0.2988621751855467</c:v>
                </c:pt>
                <c:pt idx="14">
                  <c:v>0.14333061450229173</c:v>
                </c:pt>
                <c:pt idx="15">
                  <c:v>-6.2620376928008703E-2</c:v>
                </c:pt>
                <c:pt idx="16">
                  <c:v>-0.3218592905511245</c:v>
                </c:pt>
                <c:pt idx="17">
                  <c:v>-0.63736804910276357</c:v>
                </c:pt>
                <c:pt idx="18">
                  <c:v>-1.012245785516982</c:v>
                </c:pt>
                <c:pt idx="19">
                  <c:v>-1.4497127356418384</c:v>
                </c:pt>
                <c:pt idx="20">
                  <c:v>-1.9531142479684345</c:v>
                </c:pt>
              </c:numCache>
            </c:numRef>
          </c:val>
        </c:ser>
        <c:ser>
          <c:idx val="18"/>
          <c:order val="18"/>
          <c:val>
            <c:numRef>
              <c:f>'5)Поверхность'!$B$20:$V$20</c:f>
              <c:numCache>
                <c:formatCode>General</c:formatCode>
                <c:ptCount val="21"/>
                <c:pt idx="0">
                  <c:v>-0.99725458329514871</c:v>
                </c:pt>
                <c:pt idx="1">
                  <c:v>-0.71298384744151422</c:v>
                </c:pt>
                <c:pt idx="2">
                  <c:v>-0.45063378030124568</c:v>
                </c:pt>
                <c:pt idx="3">
                  <c:v>-0.21189570590043971</c:v>
                </c:pt>
                <c:pt idx="4">
                  <c:v>1.4657046689846576E-3</c:v>
                </c:pt>
                <c:pt idx="5">
                  <c:v>0.18760987752616215</c:v>
                </c:pt>
                <c:pt idx="6">
                  <c:v>0.34461770123431579</c:v>
                </c:pt>
                <c:pt idx="7">
                  <c:v>0.47048881072361082</c:v>
                </c:pt>
                <c:pt idx="8">
                  <c:v>0.56313878757582769</c:v>
                </c:pt>
                <c:pt idx="9">
                  <c:v>0.62039627427959487</c:v>
                </c:pt>
                <c:pt idx="10">
                  <c:v>0.63999999999999968</c:v>
                </c:pt>
                <c:pt idx="11">
                  <c:v>0.61959571533978053</c:v>
                </c:pt>
                <c:pt idx="12">
                  <c:v>0.55673303350094827</c:v>
                </c:pt>
                <c:pt idx="13">
                  <c:v>0.44886217518554661</c:v>
                </c:pt>
                <c:pt idx="14">
                  <c:v>0.29333061450229164</c:v>
                </c:pt>
                <c:pt idx="15">
                  <c:v>8.7379623071991208E-2</c:v>
                </c:pt>
                <c:pt idx="16">
                  <c:v>-0.17185929055112459</c:v>
                </c:pt>
                <c:pt idx="17">
                  <c:v>-0.48736804910276366</c:v>
                </c:pt>
                <c:pt idx="18">
                  <c:v>-0.86224578551698206</c:v>
                </c:pt>
                <c:pt idx="19">
                  <c:v>-1.2997127356418385</c:v>
                </c:pt>
                <c:pt idx="20">
                  <c:v>-1.8031142479684346</c:v>
                </c:pt>
              </c:numCache>
            </c:numRef>
          </c:val>
        </c:ser>
        <c:ser>
          <c:idx val="19"/>
          <c:order val="19"/>
          <c:val>
            <c:numRef>
              <c:f>'5)Поверхность'!$B$21:$V$21</c:f>
              <c:numCache>
                <c:formatCode>General</c:formatCode>
                <c:ptCount val="21"/>
                <c:pt idx="0">
                  <c:v>-0.82725458329514878</c:v>
                </c:pt>
                <c:pt idx="1">
                  <c:v>-0.54298384744151429</c:v>
                </c:pt>
                <c:pt idx="2">
                  <c:v>-0.28063378030124575</c:v>
                </c:pt>
                <c:pt idx="3">
                  <c:v>-4.1895705900439784E-2</c:v>
                </c:pt>
                <c:pt idx="4">
                  <c:v>0.17146570466898459</c:v>
                </c:pt>
                <c:pt idx="5">
                  <c:v>0.35760987752616208</c:v>
                </c:pt>
                <c:pt idx="6">
                  <c:v>0.51461770123431572</c:v>
                </c:pt>
                <c:pt idx="7">
                  <c:v>0.64048881072361075</c:v>
                </c:pt>
                <c:pt idx="8">
                  <c:v>0.73313878757582762</c:v>
                </c:pt>
                <c:pt idx="9">
                  <c:v>0.7903962742795948</c:v>
                </c:pt>
                <c:pt idx="10">
                  <c:v>0.80999999999999961</c:v>
                </c:pt>
                <c:pt idx="11">
                  <c:v>0.78959571533978046</c:v>
                </c:pt>
                <c:pt idx="12">
                  <c:v>0.7267330335009482</c:v>
                </c:pt>
                <c:pt idx="13">
                  <c:v>0.61886217518554654</c:v>
                </c:pt>
                <c:pt idx="14">
                  <c:v>0.46333061450229157</c:v>
                </c:pt>
                <c:pt idx="15">
                  <c:v>0.25737962307199114</c:v>
                </c:pt>
                <c:pt idx="16">
                  <c:v>-1.8592905511246594E-3</c:v>
                </c:pt>
                <c:pt idx="17">
                  <c:v>-0.31736804910276373</c:v>
                </c:pt>
                <c:pt idx="18">
                  <c:v>-0.69224578551698213</c:v>
                </c:pt>
                <c:pt idx="19">
                  <c:v>-1.1297127356418386</c:v>
                </c:pt>
                <c:pt idx="20">
                  <c:v>-1.6331142479684346</c:v>
                </c:pt>
              </c:numCache>
            </c:numRef>
          </c:val>
        </c:ser>
        <c:ser>
          <c:idx val="20"/>
          <c:order val="20"/>
          <c:val>
            <c:numRef>
              <c:f>'5)Поверхность'!$B$22:$V$22</c:f>
              <c:numCache>
                <c:formatCode>General</c:formatCode>
                <c:ptCount val="21"/>
                <c:pt idx="0">
                  <c:v>-0.63725458329514884</c:v>
                </c:pt>
                <c:pt idx="1">
                  <c:v>-0.35298384744151434</c:v>
                </c:pt>
                <c:pt idx="2">
                  <c:v>-9.0633780301245803E-2</c:v>
                </c:pt>
                <c:pt idx="3">
                  <c:v>0.14810429409956016</c:v>
                </c:pt>
                <c:pt idx="4">
                  <c:v>0.36146570466898453</c:v>
                </c:pt>
                <c:pt idx="5">
                  <c:v>0.54760987752616197</c:v>
                </c:pt>
                <c:pt idx="6">
                  <c:v>0.70461770123431566</c:v>
                </c:pt>
                <c:pt idx="7">
                  <c:v>0.83048881072361069</c:v>
                </c:pt>
                <c:pt idx="8">
                  <c:v>0.92313878757582757</c:v>
                </c:pt>
                <c:pt idx="9">
                  <c:v>0.98039627427959475</c:v>
                </c:pt>
                <c:pt idx="10">
                  <c:v>0.99999999999999956</c:v>
                </c:pt>
                <c:pt idx="11">
                  <c:v>0.9795957153397804</c:v>
                </c:pt>
                <c:pt idx="12">
                  <c:v>0.91673303350094815</c:v>
                </c:pt>
                <c:pt idx="13">
                  <c:v>0.80886217518554648</c:v>
                </c:pt>
                <c:pt idx="14">
                  <c:v>0.65333061450229146</c:v>
                </c:pt>
                <c:pt idx="15">
                  <c:v>0.44737962307199108</c:v>
                </c:pt>
                <c:pt idx="16">
                  <c:v>0.18814070944887529</c:v>
                </c:pt>
                <c:pt idx="17">
                  <c:v>-0.12736804910276378</c:v>
                </c:pt>
                <c:pt idx="18">
                  <c:v>-0.50224578551698218</c:v>
                </c:pt>
                <c:pt idx="19">
                  <c:v>-0.93971273564183866</c:v>
                </c:pt>
                <c:pt idx="20">
                  <c:v>-1.4431142479684347</c:v>
                </c:pt>
              </c:numCache>
            </c:numRef>
          </c:val>
        </c:ser>
        <c:bandFmts/>
        <c:axId val="237019520"/>
        <c:axId val="237021056"/>
        <c:axId val="237016832"/>
      </c:surface3DChart>
      <c:catAx>
        <c:axId val="23701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21056"/>
        <c:crosses val="autoZero"/>
        <c:auto val="1"/>
        <c:lblAlgn val="ctr"/>
        <c:lblOffset val="100"/>
        <c:noMultiLvlLbl val="0"/>
      </c:catAx>
      <c:valAx>
        <c:axId val="2370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19520"/>
        <c:crosses val="autoZero"/>
        <c:crossBetween val="midCat"/>
      </c:valAx>
      <c:serAx>
        <c:axId val="23701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210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'6) - 10)Товарная накладная'!$H$2</c:f>
              <c:strCache>
                <c:ptCount val="1"/>
                <c:pt idx="0">
                  <c:v>Сумма с учётом НДС </c:v>
                </c:pt>
              </c:strCache>
            </c:strRef>
          </c:tx>
          <c:dLbls>
            <c:dLbl>
              <c:idx val="0"/>
              <c:layout>
                <c:manualLayout>
                  <c:x val="4.2461395450568679E-2"/>
                  <c:y val="-3.15693350831146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6740813648293962E-2"/>
                  <c:y val="3.54684310294546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418678915135608E-2"/>
                  <c:y val="0.127952755905511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8.5623578302712167E-2"/>
                  <c:y val="4.916812481773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'6) - 10)Товарная накладная'!$B$3:$C$7</c:f>
              <c:multiLvlStrCache>
                <c:ptCount val="5"/>
                <c:lvl>
                  <c:pt idx="0">
                    <c:v>0458</c:v>
                  </c:pt>
                  <c:pt idx="1">
                    <c:v>0459</c:v>
                  </c:pt>
                  <c:pt idx="2">
                    <c:v>0460</c:v>
                  </c:pt>
                  <c:pt idx="3">
                    <c:v>0078</c:v>
                  </c:pt>
                  <c:pt idx="4">
                    <c:v>0079</c:v>
                  </c:pt>
                </c:lvl>
                <c:lvl>
                  <c:pt idx="0">
                    <c:v>Тетрадь</c:v>
                  </c:pt>
                  <c:pt idx="1">
                    <c:v>Тетрадь</c:v>
                  </c:pt>
                  <c:pt idx="2">
                    <c:v>Тетрадь</c:v>
                  </c:pt>
                  <c:pt idx="3">
                    <c:v>Стержень</c:v>
                  </c:pt>
                  <c:pt idx="4">
                    <c:v>Стержень</c:v>
                  </c:pt>
                </c:lvl>
              </c:multiLvlStrCache>
            </c:multiLvlStrRef>
          </c:cat>
          <c:val>
            <c:numRef>
              <c:f>'6) - 10)Товарная накладная'!$H$3:$H$7</c:f>
              <c:numCache>
                <c:formatCode>#,##0.00\ [$₽-419]</c:formatCode>
                <c:ptCount val="5"/>
                <c:pt idx="0">
                  <c:v>268.84000000000003</c:v>
                </c:pt>
                <c:pt idx="1">
                  <c:v>286</c:v>
                </c:pt>
                <c:pt idx="2">
                  <c:v>343.2</c:v>
                </c:pt>
                <c:pt idx="3">
                  <c:v>110.4</c:v>
                </c:pt>
                <c:pt idx="4">
                  <c:v>82.8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636270</xdr:colOff>
      <xdr:row>0</xdr:row>
      <xdr:rowOff>5715</xdr:rowOff>
    </xdr:from>
    <xdr:to>
      <xdr:col>10</xdr:col>
      <xdr:colOff>87630</xdr:colOff>
      <xdr:row>15</xdr:row>
      <xdr:rowOff>5715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17</xdr:row>
      <xdr:rowOff>5715</xdr:rowOff>
    </xdr:from>
    <xdr:ext cx="1268730" cy="1885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40080" y="3114675"/>
              <a:ext cx="1268730" cy="1885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/>
                      </a:rPr>
                      <m:t>𝒚</m:t>
                    </m:r>
                    <m:d>
                      <m:dPr>
                        <m:ctrlPr>
                          <a:rPr lang="en-US" sz="1100" b="1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1" i="1">
                            <a:latin typeface="Cambria Math"/>
                          </a:rPr>
                          <m:t>𝒙</m:t>
                        </m:r>
                      </m:e>
                    </m:d>
                    <m:r>
                      <a:rPr lang="en-US" sz="1100" b="1" i="1">
                        <a:latin typeface="Cambria Math"/>
                      </a:rPr>
                      <m:t>=</m:t>
                    </m:r>
                    <m:r>
                      <a:rPr lang="en-US" sz="1100" b="1" i="1">
                        <a:latin typeface="Cambria Math"/>
                      </a:rPr>
                      <m:t>𝟐</m:t>
                    </m:r>
                    <m:r>
                      <a:rPr lang="en-US" sz="1100" b="1" i="1">
                        <a:latin typeface="Cambria Math"/>
                      </a:rPr>
                      <m:t>,</m:t>
                    </m:r>
                    <m:r>
                      <a:rPr lang="en-US" sz="1100" b="1" i="1">
                        <a:latin typeface="Cambria Math"/>
                      </a:rPr>
                      <m:t>𝟐</m:t>
                    </m:r>
                    <m:r>
                      <a:rPr lang="en-US" sz="1100" b="1" i="1">
                        <a:latin typeface="Cambria Math"/>
                      </a:rPr>
                      <m:t>𝒙</m:t>
                    </m:r>
                    <m:r>
                      <a:rPr lang="en-US" sz="1100" b="1" i="1">
                        <a:latin typeface="Cambria Math"/>
                      </a:rPr>
                      <m:t>+</m:t>
                    </m:r>
                    <m:sSup>
                      <m:sSupPr>
                        <m:ctrlPr>
                          <a:rPr lang="en-US" sz="1100" b="1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/>
                          </a:rPr>
                          <m:t>𝟐</m:t>
                        </m:r>
                      </m:e>
                      <m:sup>
                        <m:r>
                          <a:rPr lang="en-US" sz="1100" b="1" i="1">
                            <a:latin typeface="Cambria Math"/>
                          </a:rPr>
                          <m:t>𝒙</m:t>
                        </m:r>
                      </m:sup>
                    </m:sSup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40080" y="3114675"/>
              <a:ext cx="1268730" cy="1885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100" b="1" i="0">
                  <a:latin typeface="Cambria Math"/>
                </a:rPr>
                <a:t>𝒚(𝒙)=𝟐,𝟐𝒙+𝟐^𝒙</a:t>
              </a:r>
              <a:endParaRPr lang="ru-RU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22</xdr:row>
      <xdr:rowOff>177165</xdr:rowOff>
    </xdr:from>
    <xdr:to>
      <xdr:col>8</xdr:col>
      <xdr:colOff>80010</xdr:colOff>
      <xdr:row>37</xdr:row>
      <xdr:rowOff>177165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131445</xdr:rowOff>
    </xdr:from>
    <xdr:to>
      <xdr:col>15</xdr:col>
      <xdr:colOff>415290</xdr:colOff>
      <xdr:row>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ksi" refreshedDate="44743.39733738426" createdVersion="4" refreshedVersion="4" minRefreshableVersion="3" recordCount="6">
  <cacheSource type="worksheet">
    <worksheetSource ref="A2:H8" sheet="6) - 10)Товарная накладная"/>
  </cacheSource>
  <cacheFields count="8">
    <cacheField name="№" numFmtId="0">
      <sharedItems containsMixedTypes="1" containsNumber="1" containsInteger="1" minValue="1" maxValue="5"/>
    </cacheField>
    <cacheField name="Наименование" numFmtId="0">
      <sharedItems containsBlank="1" count="3">
        <s v="Тетрадь"/>
        <s v="Стержень"/>
        <m/>
      </sharedItems>
    </cacheField>
    <cacheField name="Код товара" numFmtId="0">
      <sharedItems containsBlank="1"/>
    </cacheField>
    <cacheField name="Количесвто" numFmtId="0">
      <sharedItems containsSemiMixedTypes="0" containsString="0" containsNumber="1" containsInteger="1" minValue="47" maxValue="857"/>
    </cacheField>
    <cacheField name="Цена" numFmtId="0">
      <sharedItems containsMixedTypes="1" containsNumber="1" minValue="0.24" maxValue="5.2" count="3">
        <n v="5.2"/>
        <n v="0.24"/>
        <s v="x"/>
      </sharedItems>
    </cacheField>
    <cacheField name="Стоимость" numFmtId="164">
      <sharedItems containsSemiMixedTypes="0" containsString="0" containsNumber="1" minValue="72" maxValue="984.4"/>
    </cacheField>
    <cacheField name="НДС" numFmtId="164">
      <sharedItems containsSemiMixedTypes="0" containsString="0" containsNumber="1" minValue="10.799999999999999" maxValue="106.83999999999999"/>
    </cacheField>
    <cacheField name="Сумма с учётом НДС " numFmtId="164">
      <sharedItems containsSemiMixedTypes="0" containsString="0" containsNumber="1" minValue="82.8" maxValue="1091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"/>
    <x v="0"/>
    <s v="0458"/>
    <n v="47"/>
    <x v="0"/>
    <n v="244.4"/>
    <n v="24.44"/>
    <n v="268.84000000000003"/>
  </r>
  <r>
    <n v="2"/>
    <x v="0"/>
    <s v="0459"/>
    <n v="50"/>
    <x v="0"/>
    <n v="260"/>
    <n v="26"/>
    <n v="286"/>
  </r>
  <r>
    <n v="3"/>
    <x v="0"/>
    <s v="0460"/>
    <n v="60"/>
    <x v="0"/>
    <n v="312"/>
    <n v="31.200000000000003"/>
    <n v="343.2"/>
  </r>
  <r>
    <n v="4"/>
    <x v="1"/>
    <s v="0078"/>
    <n v="400"/>
    <x v="1"/>
    <n v="96"/>
    <n v="14.399999999999999"/>
    <n v="110.4"/>
  </r>
  <r>
    <n v="5"/>
    <x v="1"/>
    <s v="0079"/>
    <n v="300"/>
    <x v="1"/>
    <n v="72"/>
    <n v="10.799999999999999"/>
    <n v="82.8"/>
  </r>
  <r>
    <s v="ИТОГО"/>
    <x v="2"/>
    <m/>
    <n v="857"/>
    <x v="2"/>
    <n v="984.4"/>
    <n v="106.83999999999999"/>
    <n v="1091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Наименование" colHeaderCaption="Цена">
  <location ref="A18:E23" firstHeaderRow="1" firstDataRow="2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numFmtId="164" showAll="0"/>
    <pivotField numFmtId="164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Сумма по полю Сумма с учётом НДС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D5" sqref="D5"/>
    </sheetView>
  </sheetViews>
  <sheetFormatPr defaultRowHeight="14.4" x14ac:dyDescent="0.55000000000000004"/>
  <cols>
    <col min="3" max="3" width="14.6289062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1">
        <v>0.1</v>
      </c>
      <c r="B2" s="1">
        <f>1+SIN($A2)</f>
        <v>1.0998334166468282</v>
      </c>
      <c r="C2" s="1">
        <f>PRODUCT(B2:B101)</f>
        <v>1.7298409468177284E-14</v>
      </c>
    </row>
    <row r="3" spans="1:3" x14ac:dyDescent="0.55000000000000004">
      <c r="A3" s="1">
        <f>$A2+0.1</f>
        <v>0.2</v>
      </c>
      <c r="B3" s="1">
        <f t="shared" ref="B3:B66" si="0">1+SIN($A3)</f>
        <v>1.1986693307950613</v>
      </c>
    </row>
    <row r="4" spans="1:3" x14ac:dyDescent="0.55000000000000004">
      <c r="A4" s="1">
        <f t="shared" ref="A4:A67" si="1">$A3+0.1</f>
        <v>0.30000000000000004</v>
      </c>
      <c r="B4" s="1">
        <f t="shared" si="0"/>
        <v>1.2955202066613396</v>
      </c>
    </row>
    <row r="5" spans="1:3" x14ac:dyDescent="0.55000000000000004">
      <c r="A5" s="1">
        <f t="shared" si="1"/>
        <v>0.4</v>
      </c>
      <c r="B5" s="1">
        <f t="shared" si="0"/>
        <v>1.3894183423086506</v>
      </c>
    </row>
    <row r="6" spans="1:3" x14ac:dyDescent="0.55000000000000004">
      <c r="A6" s="1">
        <f t="shared" si="1"/>
        <v>0.5</v>
      </c>
      <c r="B6" s="1">
        <f t="shared" si="0"/>
        <v>1.479425538604203</v>
      </c>
    </row>
    <row r="7" spans="1:3" x14ac:dyDescent="0.55000000000000004">
      <c r="A7" s="1">
        <f t="shared" si="1"/>
        <v>0.6</v>
      </c>
      <c r="B7" s="1">
        <f t="shared" si="0"/>
        <v>1.5646424733950353</v>
      </c>
    </row>
    <row r="8" spans="1:3" x14ac:dyDescent="0.55000000000000004">
      <c r="A8" s="1">
        <f t="shared" si="1"/>
        <v>0.7</v>
      </c>
      <c r="B8" s="1">
        <f t="shared" si="0"/>
        <v>1.644217687237691</v>
      </c>
    </row>
    <row r="9" spans="1:3" x14ac:dyDescent="0.55000000000000004">
      <c r="A9" s="1">
        <f t="shared" si="1"/>
        <v>0.79999999999999993</v>
      </c>
      <c r="B9" s="1">
        <f t="shared" si="0"/>
        <v>1.7173560908995227</v>
      </c>
    </row>
    <row r="10" spans="1:3" x14ac:dyDescent="0.55000000000000004">
      <c r="A10" s="1">
        <f t="shared" si="1"/>
        <v>0.89999999999999991</v>
      </c>
      <c r="B10" s="1">
        <f t="shared" si="0"/>
        <v>1.7833269096274833</v>
      </c>
    </row>
    <row r="11" spans="1:3" x14ac:dyDescent="0.55000000000000004">
      <c r="A11" s="1">
        <f t="shared" si="1"/>
        <v>0.99999999999999989</v>
      </c>
      <c r="B11" s="1">
        <f t="shared" si="0"/>
        <v>1.8414709848078963</v>
      </c>
    </row>
    <row r="12" spans="1:3" x14ac:dyDescent="0.55000000000000004">
      <c r="A12" s="1">
        <f t="shared" si="1"/>
        <v>1.0999999999999999</v>
      </c>
      <c r="B12" s="1">
        <f t="shared" si="0"/>
        <v>1.8912073600614354</v>
      </c>
    </row>
    <row r="13" spans="1:3" x14ac:dyDescent="0.55000000000000004">
      <c r="A13" s="1">
        <f t="shared" si="1"/>
        <v>1.2</v>
      </c>
      <c r="B13" s="1">
        <f t="shared" si="0"/>
        <v>1.9320390859672263</v>
      </c>
    </row>
    <row r="14" spans="1:3" x14ac:dyDescent="0.55000000000000004">
      <c r="A14" s="1">
        <f t="shared" si="1"/>
        <v>1.3</v>
      </c>
      <c r="B14" s="1">
        <f t="shared" si="0"/>
        <v>1.9635581854171931</v>
      </c>
    </row>
    <row r="15" spans="1:3" x14ac:dyDescent="0.55000000000000004">
      <c r="A15" s="1">
        <f t="shared" si="1"/>
        <v>1.4000000000000001</v>
      </c>
      <c r="B15" s="1">
        <f t="shared" si="0"/>
        <v>1.9854497299884604</v>
      </c>
    </row>
    <row r="16" spans="1:3" x14ac:dyDescent="0.55000000000000004">
      <c r="A16" s="1">
        <f t="shared" si="1"/>
        <v>1.5000000000000002</v>
      </c>
      <c r="B16" s="1">
        <f t="shared" si="0"/>
        <v>1.9974949866040546</v>
      </c>
    </row>
    <row r="17" spans="1:2" x14ac:dyDescent="0.55000000000000004">
      <c r="A17" s="1">
        <f t="shared" si="1"/>
        <v>1.6000000000000003</v>
      </c>
      <c r="B17" s="1">
        <f t="shared" si="0"/>
        <v>1.999573603041505</v>
      </c>
    </row>
    <row r="18" spans="1:2" x14ac:dyDescent="0.55000000000000004">
      <c r="A18" s="1">
        <f t="shared" si="1"/>
        <v>1.7000000000000004</v>
      </c>
      <c r="B18" s="1">
        <f t="shared" si="0"/>
        <v>1.9916648104524686</v>
      </c>
    </row>
    <row r="19" spans="1:2" x14ac:dyDescent="0.55000000000000004">
      <c r="A19" s="1">
        <f t="shared" si="1"/>
        <v>1.8000000000000005</v>
      </c>
      <c r="B19" s="1">
        <f t="shared" si="0"/>
        <v>1.9738476308781951</v>
      </c>
    </row>
    <row r="20" spans="1:2" x14ac:dyDescent="0.55000000000000004">
      <c r="A20" s="1">
        <f t="shared" si="1"/>
        <v>1.9000000000000006</v>
      </c>
      <c r="B20" s="1">
        <f t="shared" si="0"/>
        <v>1.9463000876874141</v>
      </c>
    </row>
    <row r="21" spans="1:2" x14ac:dyDescent="0.55000000000000004">
      <c r="A21" s="1">
        <f t="shared" si="1"/>
        <v>2.0000000000000004</v>
      </c>
      <c r="B21" s="1">
        <f t="shared" si="0"/>
        <v>1.9092974268256815</v>
      </c>
    </row>
    <row r="22" spans="1:2" x14ac:dyDescent="0.55000000000000004">
      <c r="A22" s="1">
        <f t="shared" si="1"/>
        <v>2.1000000000000005</v>
      </c>
      <c r="B22" s="1">
        <f t="shared" si="0"/>
        <v>1.8632093666488734</v>
      </c>
    </row>
    <row r="23" spans="1:2" x14ac:dyDescent="0.55000000000000004">
      <c r="A23" s="1">
        <f t="shared" si="1"/>
        <v>2.2000000000000006</v>
      </c>
      <c r="B23" s="1">
        <f t="shared" si="0"/>
        <v>1.8084964038195899</v>
      </c>
    </row>
    <row r="24" spans="1:2" x14ac:dyDescent="0.55000000000000004">
      <c r="A24" s="1">
        <f t="shared" si="1"/>
        <v>2.3000000000000007</v>
      </c>
      <c r="B24" s="1">
        <f t="shared" si="0"/>
        <v>1.7457052121767198</v>
      </c>
    </row>
    <row r="25" spans="1:2" x14ac:dyDescent="0.55000000000000004">
      <c r="A25" s="1">
        <f t="shared" si="1"/>
        <v>2.4000000000000008</v>
      </c>
      <c r="B25" s="1">
        <f t="shared" si="0"/>
        <v>1.6754631805511502</v>
      </c>
    </row>
    <row r="26" spans="1:2" x14ac:dyDescent="0.55000000000000004">
      <c r="A26" s="1">
        <f t="shared" si="1"/>
        <v>2.5000000000000009</v>
      </c>
      <c r="B26" s="1">
        <f t="shared" si="0"/>
        <v>1.5984721441039558</v>
      </c>
    </row>
    <row r="27" spans="1:2" x14ac:dyDescent="0.55000000000000004">
      <c r="A27" s="1">
        <f t="shared" si="1"/>
        <v>2.600000000000001</v>
      </c>
      <c r="B27" s="1">
        <f t="shared" si="0"/>
        <v>1.5155013718214634</v>
      </c>
    </row>
    <row r="28" spans="1:2" x14ac:dyDescent="0.55000000000000004">
      <c r="A28" s="1">
        <f t="shared" si="1"/>
        <v>2.7000000000000011</v>
      </c>
      <c r="B28" s="1">
        <f t="shared" si="0"/>
        <v>1.4273798802338289</v>
      </c>
    </row>
    <row r="29" spans="1:2" x14ac:dyDescent="0.55000000000000004">
      <c r="A29" s="1">
        <f t="shared" si="1"/>
        <v>2.8000000000000012</v>
      </c>
      <c r="B29" s="1">
        <f t="shared" si="0"/>
        <v>1.3349881501559038</v>
      </c>
    </row>
    <row r="30" spans="1:2" x14ac:dyDescent="0.55000000000000004">
      <c r="A30" s="1">
        <f t="shared" si="1"/>
        <v>2.9000000000000012</v>
      </c>
      <c r="B30" s="1">
        <f t="shared" si="0"/>
        <v>1.239249329213981</v>
      </c>
    </row>
    <row r="31" spans="1:2" x14ac:dyDescent="0.55000000000000004">
      <c r="A31" s="1">
        <f t="shared" si="1"/>
        <v>3.0000000000000013</v>
      </c>
      <c r="B31" s="1">
        <f t="shared" si="0"/>
        <v>1.141120008059866</v>
      </c>
    </row>
    <row r="32" spans="1:2" x14ac:dyDescent="0.55000000000000004">
      <c r="A32" s="1">
        <f t="shared" si="1"/>
        <v>3.1000000000000014</v>
      </c>
      <c r="B32" s="1">
        <f t="shared" si="0"/>
        <v>1.0415806624332891</v>
      </c>
    </row>
    <row r="33" spans="1:2" x14ac:dyDescent="0.55000000000000004">
      <c r="A33" s="1">
        <f t="shared" si="1"/>
        <v>3.2000000000000015</v>
      </c>
      <c r="B33" s="1">
        <f t="shared" si="0"/>
        <v>0.9416258565724186</v>
      </c>
    </row>
    <row r="34" spans="1:2" x14ac:dyDescent="0.55000000000000004">
      <c r="A34" s="1">
        <f t="shared" si="1"/>
        <v>3.3000000000000016</v>
      </c>
      <c r="B34" s="1">
        <f t="shared" si="0"/>
        <v>0.84225430585674999</v>
      </c>
    </row>
    <row r="35" spans="1:2" x14ac:dyDescent="0.55000000000000004">
      <c r="A35" s="1">
        <f t="shared" si="1"/>
        <v>3.4000000000000017</v>
      </c>
      <c r="B35" s="1">
        <f t="shared" si="0"/>
        <v>0.744458897973167</v>
      </c>
    </row>
    <row r="36" spans="1:2" x14ac:dyDescent="0.55000000000000004">
      <c r="A36" s="1">
        <f t="shared" si="1"/>
        <v>3.5000000000000018</v>
      </c>
      <c r="B36" s="1">
        <f t="shared" si="0"/>
        <v>0.64921677231037855</v>
      </c>
    </row>
    <row r="37" spans="1:2" x14ac:dyDescent="0.55000000000000004">
      <c r="A37" s="1">
        <f t="shared" si="1"/>
        <v>3.6000000000000019</v>
      </c>
      <c r="B37" s="1">
        <f t="shared" si="0"/>
        <v>0.55747955670514593</v>
      </c>
    </row>
    <row r="38" spans="1:2" x14ac:dyDescent="0.55000000000000004">
      <c r="A38" s="1">
        <f t="shared" si="1"/>
        <v>3.700000000000002</v>
      </c>
      <c r="B38" s="1">
        <f t="shared" si="0"/>
        <v>0.47016385909150515</v>
      </c>
    </row>
    <row r="39" spans="1:2" x14ac:dyDescent="0.55000000000000004">
      <c r="A39" s="1">
        <f t="shared" si="1"/>
        <v>3.800000000000002</v>
      </c>
      <c r="B39" s="1">
        <f t="shared" si="0"/>
        <v>0.38814210905727931</v>
      </c>
    </row>
    <row r="40" spans="1:2" x14ac:dyDescent="0.55000000000000004">
      <c r="A40" s="1">
        <f t="shared" si="1"/>
        <v>3.9000000000000021</v>
      </c>
      <c r="B40" s="1">
        <f t="shared" si="0"/>
        <v>0.31223384081602468</v>
      </c>
    </row>
    <row r="41" spans="1:2" x14ac:dyDescent="0.55000000000000004">
      <c r="A41" s="1">
        <f t="shared" si="1"/>
        <v>4.0000000000000018</v>
      </c>
      <c r="B41" s="1">
        <f t="shared" si="0"/>
        <v>0.24319750469207058</v>
      </c>
    </row>
    <row r="42" spans="1:2" x14ac:dyDescent="0.55000000000000004">
      <c r="A42" s="1">
        <f t="shared" si="1"/>
        <v>4.1000000000000014</v>
      </c>
      <c r="B42" s="1">
        <f t="shared" si="0"/>
        <v>0.18172288893558863</v>
      </c>
    </row>
    <row r="43" spans="1:2" x14ac:dyDescent="0.55000000000000004">
      <c r="A43" s="1">
        <f t="shared" si="1"/>
        <v>4.2000000000000011</v>
      </c>
      <c r="B43" s="1">
        <f t="shared" si="0"/>
        <v>0.12842422758641137</v>
      </c>
    </row>
    <row r="44" spans="1:2" x14ac:dyDescent="0.55000000000000004">
      <c r="A44" s="1">
        <f t="shared" si="1"/>
        <v>4.3000000000000007</v>
      </c>
      <c r="B44" s="1">
        <f t="shared" si="0"/>
        <v>8.3834063250544766E-2</v>
      </c>
    </row>
    <row r="45" spans="1:2" x14ac:dyDescent="0.55000000000000004">
      <c r="A45" s="1">
        <f t="shared" si="1"/>
        <v>4.4000000000000004</v>
      </c>
      <c r="B45" s="1">
        <f t="shared" si="0"/>
        <v>4.8397926110483991E-2</v>
      </c>
    </row>
    <row r="46" spans="1:2" x14ac:dyDescent="0.55000000000000004">
      <c r="A46" s="1">
        <f t="shared" si="1"/>
        <v>4.5</v>
      </c>
      <c r="B46" s="1">
        <f t="shared" si="0"/>
        <v>2.2469882334902991E-2</v>
      </c>
    </row>
    <row r="47" spans="1:2" x14ac:dyDescent="0.55000000000000004">
      <c r="A47" s="1">
        <f t="shared" si="1"/>
        <v>4.5999999999999996</v>
      </c>
      <c r="B47" s="1">
        <f t="shared" si="0"/>
        <v>6.3089963665355908E-3</v>
      </c>
    </row>
    <row r="48" spans="1:2" x14ac:dyDescent="0.55000000000000004">
      <c r="A48" s="1">
        <f t="shared" si="1"/>
        <v>4.6999999999999993</v>
      </c>
      <c r="B48" s="1">
        <f t="shared" si="0"/>
        <v>7.6742435899168626E-5</v>
      </c>
    </row>
    <row r="49" spans="1:2" x14ac:dyDescent="0.55000000000000004">
      <c r="A49" s="1">
        <f t="shared" si="1"/>
        <v>4.7999999999999989</v>
      </c>
      <c r="B49" s="1">
        <f t="shared" si="0"/>
        <v>3.8353911641592076E-3</v>
      </c>
    </row>
    <row r="50" spans="1:2" x14ac:dyDescent="0.55000000000000004">
      <c r="A50" s="1">
        <f t="shared" si="1"/>
        <v>4.8999999999999986</v>
      </c>
      <c r="B50" s="1">
        <f t="shared" si="0"/>
        <v>1.7547387375667189E-2</v>
      </c>
    </row>
    <row r="51" spans="1:2" x14ac:dyDescent="0.55000000000000004">
      <c r="A51" s="1">
        <f t="shared" si="1"/>
        <v>4.9999999999999982</v>
      </c>
      <c r="B51" s="1">
        <f t="shared" si="0"/>
        <v>4.1075725336860991E-2</v>
      </c>
    </row>
    <row r="52" spans="1:2" x14ac:dyDescent="0.55000000000000004">
      <c r="A52" s="1">
        <f t="shared" si="1"/>
        <v>5.0999999999999979</v>
      </c>
      <c r="B52" s="1">
        <f t="shared" si="0"/>
        <v>7.4185317672266882E-2</v>
      </c>
    </row>
    <row r="53" spans="1:2" x14ac:dyDescent="0.55000000000000004">
      <c r="A53" s="1">
        <f t="shared" si="1"/>
        <v>5.1999999999999975</v>
      </c>
      <c r="B53" s="1">
        <f t="shared" si="0"/>
        <v>0.11654534427984553</v>
      </c>
    </row>
    <row r="54" spans="1:2" x14ac:dyDescent="0.55000000000000004">
      <c r="A54" s="1">
        <f t="shared" si="1"/>
        <v>5.2999999999999972</v>
      </c>
      <c r="B54" s="1">
        <f t="shared" si="0"/>
        <v>0.1677325577760973</v>
      </c>
    </row>
    <row r="55" spans="1:2" x14ac:dyDescent="0.55000000000000004">
      <c r="A55" s="1">
        <f t="shared" si="1"/>
        <v>5.3999999999999968</v>
      </c>
      <c r="B55" s="1">
        <f t="shared" si="0"/>
        <v>0.22723551244401063</v>
      </c>
    </row>
    <row r="56" spans="1:2" x14ac:dyDescent="0.55000000000000004">
      <c r="A56" s="1">
        <f t="shared" si="1"/>
        <v>5.4999999999999964</v>
      </c>
      <c r="B56" s="1">
        <f t="shared" si="0"/>
        <v>0.29445967442960552</v>
      </c>
    </row>
    <row r="57" spans="1:2" x14ac:dyDescent="0.55000000000000004">
      <c r="A57" s="1">
        <f t="shared" si="1"/>
        <v>5.5999999999999961</v>
      </c>
      <c r="B57" s="1">
        <f t="shared" si="0"/>
        <v>0.36873336212767571</v>
      </c>
    </row>
    <row r="58" spans="1:2" x14ac:dyDescent="0.55000000000000004">
      <c r="A58" s="1">
        <f t="shared" si="1"/>
        <v>5.6999999999999957</v>
      </c>
      <c r="B58" s="1">
        <f t="shared" si="0"/>
        <v>0.44931445740235865</v>
      </c>
    </row>
    <row r="59" spans="1:2" x14ac:dyDescent="0.55000000000000004">
      <c r="A59" s="1">
        <f t="shared" si="1"/>
        <v>5.7999999999999954</v>
      </c>
      <c r="B59" s="1">
        <f t="shared" si="0"/>
        <v>0.53539782058623864</v>
      </c>
    </row>
    <row r="60" spans="1:2" x14ac:dyDescent="0.55000000000000004">
      <c r="A60" s="1">
        <f t="shared" si="1"/>
        <v>5.899999999999995</v>
      </c>
      <c r="B60" s="1">
        <f t="shared" si="0"/>
        <v>0.62612333516975904</v>
      </c>
    </row>
    <row r="61" spans="1:2" x14ac:dyDescent="0.55000000000000004">
      <c r="A61" s="1">
        <f t="shared" si="1"/>
        <v>5.9999999999999947</v>
      </c>
      <c r="B61" s="1">
        <f t="shared" si="0"/>
        <v>0.72058450180106903</v>
      </c>
    </row>
    <row r="62" spans="1:2" x14ac:dyDescent="0.55000000000000004">
      <c r="A62" s="1">
        <f t="shared" si="1"/>
        <v>6.0999999999999943</v>
      </c>
      <c r="B62" s="1">
        <f t="shared" si="0"/>
        <v>0.81783749572789888</v>
      </c>
    </row>
    <row r="63" spans="1:2" x14ac:dyDescent="0.55000000000000004">
      <c r="A63" s="1">
        <f t="shared" si="1"/>
        <v>6.199999999999994</v>
      </c>
      <c r="B63" s="1">
        <f t="shared" si="0"/>
        <v>0.91691059718249734</v>
      </c>
    </row>
    <row r="64" spans="1:2" x14ac:dyDescent="0.55000000000000004">
      <c r="A64" s="1">
        <f t="shared" si="1"/>
        <v>6.2999999999999936</v>
      </c>
      <c r="B64" s="1">
        <f t="shared" si="0"/>
        <v>1.0168139004843435</v>
      </c>
    </row>
    <row r="65" spans="1:2" x14ac:dyDescent="0.55000000000000004">
      <c r="A65" s="1">
        <f t="shared" si="1"/>
        <v>6.3999999999999932</v>
      </c>
      <c r="B65" s="1">
        <f t="shared" si="0"/>
        <v>1.1165492048504866</v>
      </c>
    </row>
    <row r="66" spans="1:2" x14ac:dyDescent="0.55000000000000004">
      <c r="A66" s="1">
        <f t="shared" si="1"/>
        <v>6.4999999999999929</v>
      </c>
      <c r="B66" s="1">
        <f t="shared" si="0"/>
        <v>1.2151199880878085</v>
      </c>
    </row>
    <row r="67" spans="1:2" x14ac:dyDescent="0.55000000000000004">
      <c r="A67" s="1">
        <f t="shared" si="1"/>
        <v>6.5999999999999925</v>
      </c>
      <c r="B67" s="1">
        <f t="shared" ref="B67:B101" si="2">1+SIN($A67)</f>
        <v>1.311541363513371</v>
      </c>
    </row>
    <row r="68" spans="1:2" x14ac:dyDescent="0.55000000000000004">
      <c r="A68" s="1">
        <f t="shared" ref="A68:A101" si="3">$A67+0.1</f>
        <v>6.6999999999999922</v>
      </c>
      <c r="B68" s="1">
        <f t="shared" si="2"/>
        <v>1.404849920616591</v>
      </c>
    </row>
    <row r="69" spans="1:2" x14ac:dyDescent="0.55000000000000004">
      <c r="A69" s="1">
        <f t="shared" si="3"/>
        <v>6.7999999999999918</v>
      </c>
      <c r="B69" s="1">
        <f t="shared" si="2"/>
        <v>1.4941133511386013</v>
      </c>
    </row>
    <row r="70" spans="1:2" x14ac:dyDescent="0.55000000000000004">
      <c r="A70" s="1">
        <f t="shared" si="3"/>
        <v>6.8999999999999915</v>
      </c>
      <c r="B70" s="1">
        <f t="shared" si="2"/>
        <v>1.5784397643881929</v>
      </c>
    </row>
    <row r="71" spans="1:2" x14ac:dyDescent="0.55000000000000004">
      <c r="A71" s="1">
        <f t="shared" si="3"/>
        <v>6.9999999999999911</v>
      </c>
      <c r="B71" s="1">
        <f t="shared" si="2"/>
        <v>1.6569865987187824</v>
      </c>
    </row>
    <row r="72" spans="1:2" x14ac:dyDescent="0.55000000000000004">
      <c r="A72" s="1">
        <f t="shared" si="3"/>
        <v>7.0999999999999908</v>
      </c>
      <c r="B72" s="1">
        <f t="shared" si="2"/>
        <v>1.7289690401258699</v>
      </c>
    </row>
    <row r="73" spans="1:2" x14ac:dyDescent="0.55000000000000004">
      <c r="A73" s="1">
        <f t="shared" si="3"/>
        <v>7.1999999999999904</v>
      </c>
      <c r="B73" s="1">
        <f t="shared" si="2"/>
        <v>1.7936678638491472</v>
      </c>
    </row>
    <row r="74" spans="1:2" x14ac:dyDescent="0.55000000000000004">
      <c r="A74" s="1">
        <f t="shared" si="3"/>
        <v>7.2999999999999901</v>
      </c>
      <c r="B74" s="1">
        <f t="shared" si="2"/>
        <v>1.8504366206285594</v>
      </c>
    </row>
    <row r="75" spans="1:2" x14ac:dyDescent="0.55000000000000004">
      <c r="A75" s="1">
        <f t="shared" si="3"/>
        <v>7.3999999999999897</v>
      </c>
      <c r="B75" s="1">
        <f t="shared" si="2"/>
        <v>1.8987080958116223</v>
      </c>
    </row>
    <row r="76" spans="1:2" x14ac:dyDescent="0.55000000000000004">
      <c r="A76" s="1">
        <f t="shared" si="3"/>
        <v>7.4999999999999893</v>
      </c>
      <c r="B76" s="1">
        <f t="shared" si="2"/>
        <v>1.9379999767747351</v>
      </c>
    </row>
    <row r="77" spans="1:2" x14ac:dyDescent="0.55000000000000004">
      <c r="A77" s="1">
        <f t="shared" si="3"/>
        <v>7.599999999999989</v>
      </c>
      <c r="B77" s="1">
        <f t="shared" si="2"/>
        <v>1.9679196720314835</v>
      </c>
    </row>
    <row r="78" spans="1:2" x14ac:dyDescent="0.55000000000000004">
      <c r="A78" s="1">
        <f t="shared" si="3"/>
        <v>7.6999999999999886</v>
      </c>
      <c r="B78" s="1">
        <f t="shared" si="2"/>
        <v>1.9881682338769986</v>
      </c>
    </row>
    <row r="79" spans="1:2" x14ac:dyDescent="0.55000000000000004">
      <c r="A79" s="1">
        <f t="shared" si="3"/>
        <v>7.7999999999999883</v>
      </c>
      <c r="B79" s="1">
        <f t="shared" si="2"/>
        <v>1.9985433453746042</v>
      </c>
    </row>
    <row r="80" spans="1:2" x14ac:dyDescent="0.55000000000000004">
      <c r="A80" s="1">
        <f t="shared" si="3"/>
        <v>7.8999999999999879</v>
      </c>
      <c r="B80" s="1">
        <f t="shared" si="2"/>
        <v>1.9989413418397726</v>
      </c>
    </row>
    <row r="81" spans="1:2" x14ac:dyDescent="0.55000000000000004">
      <c r="A81" s="1">
        <f t="shared" si="3"/>
        <v>7.9999999999999876</v>
      </c>
      <c r="B81" s="1">
        <f t="shared" si="2"/>
        <v>1.9893582466233837</v>
      </c>
    </row>
    <row r="82" spans="1:2" x14ac:dyDescent="0.55000000000000004">
      <c r="A82" s="1">
        <f t="shared" si="3"/>
        <v>8.0999999999999872</v>
      </c>
      <c r="B82" s="1">
        <f t="shared" si="2"/>
        <v>1.9698898108450895</v>
      </c>
    </row>
    <row r="83" spans="1:2" x14ac:dyDescent="0.55000000000000004">
      <c r="A83" s="1">
        <f t="shared" si="3"/>
        <v>8.1999999999999869</v>
      </c>
      <c r="B83" s="1">
        <f t="shared" si="2"/>
        <v>1.9407305566797772</v>
      </c>
    </row>
    <row r="84" spans="1:2" x14ac:dyDescent="0.55000000000000004">
      <c r="A84" s="1">
        <f t="shared" si="3"/>
        <v>8.2999999999999865</v>
      </c>
      <c r="B84" s="1">
        <f t="shared" si="2"/>
        <v>1.9021718337562996</v>
      </c>
    </row>
    <row r="85" spans="1:2" x14ac:dyDescent="0.55000000000000004">
      <c r="A85" s="1">
        <f t="shared" si="3"/>
        <v>8.3999999999999861</v>
      </c>
      <c r="B85" s="1">
        <f t="shared" si="2"/>
        <v>1.8545989080882879</v>
      </c>
    </row>
    <row r="86" spans="1:2" x14ac:dyDescent="0.55000000000000004">
      <c r="A86" s="1">
        <f t="shared" si="3"/>
        <v>8.4999999999999858</v>
      </c>
      <c r="B86" s="1">
        <f t="shared" si="2"/>
        <v>1.7984871126234987</v>
      </c>
    </row>
    <row r="87" spans="1:2" x14ac:dyDescent="0.55000000000000004">
      <c r="A87" s="1">
        <f t="shared" si="3"/>
        <v>8.5999999999999854</v>
      </c>
      <c r="B87" s="1">
        <f t="shared" si="2"/>
        <v>1.734397097874123</v>
      </c>
    </row>
    <row r="88" spans="1:2" x14ac:dyDescent="0.55000000000000004">
      <c r="A88" s="1">
        <f t="shared" si="3"/>
        <v>8.6999999999999851</v>
      </c>
      <c r="B88" s="1">
        <f t="shared" si="2"/>
        <v>1.6629692300821941</v>
      </c>
    </row>
    <row r="89" spans="1:2" x14ac:dyDescent="0.55000000000000004">
      <c r="A89" s="1">
        <f t="shared" si="3"/>
        <v>8.7999999999999847</v>
      </c>
      <c r="B89" s="1">
        <f t="shared" si="2"/>
        <v>1.5849171928917747</v>
      </c>
    </row>
    <row r="90" spans="1:2" x14ac:dyDescent="0.55000000000000004">
      <c r="A90" s="1">
        <f t="shared" si="3"/>
        <v>8.8999999999999844</v>
      </c>
      <c r="B90" s="1">
        <f t="shared" si="2"/>
        <v>1.5010208564578984</v>
      </c>
    </row>
    <row r="91" spans="1:2" x14ac:dyDescent="0.55000000000000004">
      <c r="A91" s="1">
        <f t="shared" si="3"/>
        <v>8.999999999999984</v>
      </c>
      <c r="B91" s="1">
        <f t="shared" si="2"/>
        <v>1.4121184852417712</v>
      </c>
    </row>
    <row r="92" spans="1:2" x14ac:dyDescent="0.55000000000000004">
      <c r="A92" s="1">
        <f t="shared" si="3"/>
        <v>9.0999999999999837</v>
      </c>
      <c r="B92" s="1">
        <f t="shared" si="2"/>
        <v>1.3190983623493673</v>
      </c>
    </row>
    <row r="93" spans="1:2" x14ac:dyDescent="0.55000000000000004">
      <c r="A93" s="1">
        <f t="shared" si="3"/>
        <v>9.1999999999999833</v>
      </c>
      <c r="B93" s="1">
        <f t="shared" si="2"/>
        <v>1.2228899141002632</v>
      </c>
    </row>
    <row r="94" spans="1:2" x14ac:dyDescent="0.55000000000000004">
      <c r="A94" s="1">
        <f t="shared" si="3"/>
        <v>9.2999999999999829</v>
      </c>
      <c r="B94" s="1">
        <f t="shared" si="2"/>
        <v>1.1244544235070792</v>
      </c>
    </row>
    <row r="95" spans="1:2" x14ac:dyDescent="0.55000000000000004">
      <c r="A95" s="1">
        <f t="shared" si="3"/>
        <v>9.3999999999999826</v>
      </c>
      <c r="B95" s="1">
        <f t="shared" si="2"/>
        <v>1.0247754254533756</v>
      </c>
    </row>
    <row r="96" spans="1:2" x14ac:dyDescent="0.55000000000000004">
      <c r="A96" s="1">
        <f t="shared" si="3"/>
        <v>9.4999999999999822</v>
      </c>
      <c r="B96" s="1">
        <f t="shared" si="2"/>
        <v>0.92484887953820838</v>
      </c>
    </row>
    <row r="97" spans="1:2" x14ac:dyDescent="0.55000000000000004">
      <c r="A97" s="1">
        <f t="shared" si="3"/>
        <v>9.5999999999999819</v>
      </c>
      <c r="B97" s="1">
        <f t="shared" si="2"/>
        <v>0.82567321877703792</v>
      </c>
    </row>
    <row r="98" spans="1:2" x14ac:dyDescent="0.55000000000000004">
      <c r="A98" s="1">
        <f t="shared" si="3"/>
        <v>9.6999999999999815</v>
      </c>
      <c r="B98" s="1">
        <f t="shared" si="2"/>
        <v>0.72823937358907465</v>
      </c>
    </row>
    <row r="99" spans="1:2" x14ac:dyDescent="0.55000000000000004">
      <c r="A99" s="1">
        <f t="shared" si="3"/>
        <v>9.7999999999999812</v>
      </c>
      <c r="B99" s="1">
        <f t="shared" si="2"/>
        <v>0.63352087074808972</v>
      </c>
    </row>
    <row r="100" spans="1:2" x14ac:dyDescent="0.55000000000000004">
      <c r="A100" s="1">
        <f t="shared" si="3"/>
        <v>9.8999999999999808</v>
      </c>
      <c r="B100" s="1">
        <f t="shared" si="2"/>
        <v>0.54246410622469599</v>
      </c>
    </row>
    <row r="101" spans="1:2" x14ac:dyDescent="0.55000000000000004">
      <c r="A101" s="1">
        <f t="shared" si="3"/>
        <v>9.9999999999999805</v>
      </c>
      <c r="B101" s="1">
        <f t="shared" si="2"/>
        <v>0.45597888911064655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" sqref="B2"/>
    </sheetView>
  </sheetViews>
  <sheetFormatPr defaultRowHeight="14.4" x14ac:dyDescent="0.55000000000000004"/>
  <cols>
    <col min="1" max="1" width="12" customWidth="1"/>
  </cols>
  <sheetData>
    <row r="1" spans="1:2" x14ac:dyDescent="0.55000000000000004">
      <c r="A1" t="s">
        <v>0</v>
      </c>
      <c r="B1" t="s">
        <v>3</v>
      </c>
    </row>
    <row r="2" spans="1:2" x14ac:dyDescent="0.55000000000000004">
      <c r="A2">
        <v>-3</v>
      </c>
      <c r="B2">
        <f>2.2*$A2-POWER(2,$A2)</f>
        <v>-6.7250000000000005</v>
      </c>
    </row>
    <row r="3" spans="1:2" x14ac:dyDescent="0.55000000000000004">
      <c r="A3">
        <f>$A2+0.5</f>
        <v>-2.5</v>
      </c>
      <c r="B3">
        <f t="shared" ref="B3:B14" si="0">2.2*$A3-POWER(2,$A3)</f>
        <v>-5.6767766952966365</v>
      </c>
    </row>
    <row r="4" spans="1:2" x14ac:dyDescent="0.55000000000000004">
      <c r="A4">
        <f t="shared" ref="A4:A14" si="1">$A3+0.5</f>
        <v>-2</v>
      </c>
      <c r="B4">
        <f t="shared" si="0"/>
        <v>-4.6500000000000004</v>
      </c>
    </row>
    <row r="5" spans="1:2" x14ac:dyDescent="0.55000000000000004">
      <c r="A5">
        <f t="shared" si="1"/>
        <v>-1.5</v>
      </c>
      <c r="B5">
        <f t="shared" si="0"/>
        <v>-3.6535533905932742</v>
      </c>
    </row>
    <row r="6" spans="1:2" x14ac:dyDescent="0.55000000000000004">
      <c r="A6">
        <f t="shared" si="1"/>
        <v>-1</v>
      </c>
      <c r="B6">
        <f t="shared" si="0"/>
        <v>-2.7</v>
      </c>
    </row>
    <row r="7" spans="1:2" x14ac:dyDescent="0.55000000000000004">
      <c r="A7">
        <f t="shared" si="1"/>
        <v>-0.5</v>
      </c>
      <c r="B7">
        <f t="shared" si="0"/>
        <v>-1.8071067811865476</v>
      </c>
    </row>
    <row r="8" spans="1:2" x14ac:dyDescent="0.55000000000000004">
      <c r="A8">
        <f t="shared" si="1"/>
        <v>0</v>
      </c>
      <c r="B8">
        <f t="shared" si="0"/>
        <v>-1</v>
      </c>
    </row>
    <row r="9" spans="1:2" x14ac:dyDescent="0.55000000000000004">
      <c r="A9">
        <f t="shared" si="1"/>
        <v>0.5</v>
      </c>
      <c r="B9">
        <f t="shared" si="0"/>
        <v>-0.31421356237309506</v>
      </c>
    </row>
    <row r="10" spans="1:2" x14ac:dyDescent="0.55000000000000004">
      <c r="A10">
        <f t="shared" si="1"/>
        <v>1</v>
      </c>
      <c r="B10">
        <f t="shared" si="0"/>
        <v>0.20000000000000018</v>
      </c>
    </row>
    <row r="11" spans="1:2" x14ac:dyDescent="0.55000000000000004">
      <c r="A11">
        <f t="shared" si="1"/>
        <v>1.5</v>
      </c>
      <c r="B11">
        <f t="shared" si="0"/>
        <v>0.47157287525381042</v>
      </c>
    </row>
    <row r="12" spans="1:2" x14ac:dyDescent="0.55000000000000004">
      <c r="A12">
        <f t="shared" si="1"/>
        <v>2</v>
      </c>
      <c r="B12">
        <f t="shared" si="0"/>
        <v>0.40000000000000036</v>
      </c>
    </row>
    <row r="13" spans="1:2" x14ac:dyDescent="0.55000000000000004">
      <c r="A13">
        <f t="shared" si="1"/>
        <v>2.5</v>
      </c>
      <c r="B13">
        <f t="shared" si="0"/>
        <v>-0.15685424949238058</v>
      </c>
    </row>
    <row r="14" spans="1:2" x14ac:dyDescent="0.55000000000000004">
      <c r="A14">
        <f t="shared" si="1"/>
        <v>3</v>
      </c>
      <c r="B14">
        <f t="shared" si="0"/>
        <v>-1.3999999999999995</v>
      </c>
    </row>
    <row r="17" spans="1:3" x14ac:dyDescent="0.55000000000000004">
      <c r="A17" s="27" t="s">
        <v>4</v>
      </c>
      <c r="B17" s="27"/>
      <c r="C17" s="27"/>
    </row>
    <row r="18" spans="1:3" x14ac:dyDescent="0.55000000000000004">
      <c r="A18" s="28" t="s">
        <v>0</v>
      </c>
      <c r="B18" s="27"/>
      <c r="C18" s="27"/>
    </row>
    <row r="19" spans="1:3" x14ac:dyDescent="0.55000000000000004">
      <c r="A19" s="1">
        <v>-5.0969999999999998E-4</v>
      </c>
      <c r="B19" s="29">
        <f>2.2*$A19-POWER(2,$A19)</f>
        <v>-1.0007681052841464</v>
      </c>
      <c r="C19" s="29"/>
    </row>
    <row r="21" spans="1:3" x14ac:dyDescent="0.55000000000000004">
      <c r="A21" s="30"/>
    </row>
  </sheetData>
  <mergeCells count="3">
    <mergeCell ref="A17:C17"/>
    <mergeCell ref="B18:C18"/>
    <mergeCell ref="B19:C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:F6"/>
    </sheetView>
  </sheetViews>
  <sheetFormatPr defaultRowHeight="14.4" x14ac:dyDescent="0.55000000000000004"/>
  <cols>
    <col min="1" max="6" width="3.578125" customWidth="1"/>
  </cols>
  <sheetData>
    <row r="1" spans="1:6" ht="18.3" x14ac:dyDescent="0.55000000000000004">
      <c r="B1" s="2">
        <v>1</v>
      </c>
      <c r="C1" s="2">
        <f>B$1+1</f>
        <v>2</v>
      </c>
      <c r="D1" s="2">
        <f>C$1+1</f>
        <v>3</v>
      </c>
      <c r="E1" s="2">
        <f>D$1+1</f>
        <v>4</v>
      </c>
      <c r="F1" s="2">
        <f>E$1+1</f>
        <v>5</v>
      </c>
    </row>
    <row r="2" spans="1:6" ht="18.3" x14ac:dyDescent="0.55000000000000004">
      <c r="A2" s="2">
        <v>1</v>
      </c>
      <c r="B2" s="3">
        <f>$A2*B$1</f>
        <v>1</v>
      </c>
      <c r="C2" s="3">
        <f t="shared" ref="C2:F6" si="0">$A2*C$1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</row>
    <row r="3" spans="1:6" ht="18.3" x14ac:dyDescent="0.55000000000000004">
      <c r="A3" s="2">
        <f>$A2+1</f>
        <v>2</v>
      </c>
      <c r="B3" s="3">
        <f t="shared" ref="B3:B6" si="1">$A3*B$1</f>
        <v>2</v>
      </c>
      <c r="C3" s="3">
        <f t="shared" si="0"/>
        <v>4</v>
      </c>
      <c r="D3" s="3">
        <f t="shared" si="0"/>
        <v>6</v>
      </c>
      <c r="E3" s="3">
        <f t="shared" si="0"/>
        <v>8</v>
      </c>
      <c r="F3" s="3">
        <f t="shared" si="0"/>
        <v>10</v>
      </c>
    </row>
    <row r="4" spans="1:6" ht="18.3" x14ac:dyDescent="0.55000000000000004">
      <c r="A4" s="2">
        <f t="shared" ref="A4:A6" si="2">$A3+1</f>
        <v>3</v>
      </c>
      <c r="B4" s="3">
        <f t="shared" si="1"/>
        <v>3</v>
      </c>
      <c r="C4" s="3">
        <f t="shared" si="0"/>
        <v>6</v>
      </c>
      <c r="D4" s="3">
        <f t="shared" si="0"/>
        <v>9</v>
      </c>
      <c r="E4" s="3">
        <f t="shared" si="0"/>
        <v>12</v>
      </c>
      <c r="F4" s="3">
        <f t="shared" si="0"/>
        <v>15</v>
      </c>
    </row>
    <row r="5" spans="1:6" ht="18.3" x14ac:dyDescent="0.55000000000000004">
      <c r="A5" s="2">
        <f t="shared" si="2"/>
        <v>4</v>
      </c>
      <c r="B5" s="3">
        <f t="shared" si="1"/>
        <v>4</v>
      </c>
      <c r="C5" s="3">
        <f t="shared" si="0"/>
        <v>8</v>
      </c>
      <c r="D5" s="3">
        <f t="shared" si="0"/>
        <v>12</v>
      </c>
      <c r="E5" s="3">
        <f t="shared" si="0"/>
        <v>16</v>
      </c>
      <c r="F5" s="3">
        <f t="shared" si="0"/>
        <v>20</v>
      </c>
    </row>
    <row r="6" spans="1:6" ht="18.3" x14ac:dyDescent="0.55000000000000004">
      <c r="A6" s="2">
        <f t="shared" si="2"/>
        <v>5</v>
      </c>
      <c r="B6" s="3">
        <f t="shared" si="1"/>
        <v>5</v>
      </c>
      <c r="C6" s="3">
        <f t="shared" si="0"/>
        <v>10</v>
      </c>
      <c r="D6" s="3">
        <f t="shared" si="0"/>
        <v>15</v>
      </c>
      <c r="E6" s="3">
        <f t="shared" si="0"/>
        <v>20</v>
      </c>
      <c r="F6" s="3">
        <f t="shared" si="0"/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2" sqref="B2:V22"/>
    </sheetView>
  </sheetViews>
  <sheetFormatPr defaultRowHeight="14.4" x14ac:dyDescent="0.55000000000000004"/>
  <sheetData>
    <row r="1" spans="1:22" ht="18.3" x14ac:dyDescent="0.55000000000000004">
      <c r="A1" s="2" t="s">
        <v>5</v>
      </c>
      <c r="B1" s="2">
        <v>-1</v>
      </c>
      <c r="C1" s="2">
        <f t="shared" ref="C1:V1" si="0">B$1+0.1</f>
        <v>-0.9</v>
      </c>
      <c r="D1" s="2">
        <f t="shared" si="0"/>
        <v>-0.8</v>
      </c>
      <c r="E1" s="2">
        <f t="shared" si="0"/>
        <v>-0.70000000000000007</v>
      </c>
      <c r="F1" s="2">
        <f t="shared" si="0"/>
        <v>-0.60000000000000009</v>
      </c>
      <c r="G1" s="2">
        <f t="shared" si="0"/>
        <v>-0.50000000000000011</v>
      </c>
      <c r="H1" s="2">
        <f t="shared" si="0"/>
        <v>-0.40000000000000013</v>
      </c>
      <c r="I1" s="2">
        <f t="shared" si="0"/>
        <v>-0.30000000000000016</v>
      </c>
      <c r="J1" s="2">
        <f t="shared" si="0"/>
        <v>-0.20000000000000015</v>
      </c>
      <c r="K1" s="2">
        <f t="shared" si="0"/>
        <v>-0.10000000000000014</v>
      </c>
      <c r="L1" s="4">
        <f t="shared" si="0"/>
        <v>-1.3877787807814457E-16</v>
      </c>
      <c r="M1" s="2">
        <f t="shared" si="0"/>
        <v>9.9999999999999867E-2</v>
      </c>
      <c r="N1" s="2">
        <f t="shared" si="0"/>
        <v>0.19999999999999987</v>
      </c>
      <c r="O1" s="2">
        <f t="shared" si="0"/>
        <v>0.29999999999999988</v>
      </c>
      <c r="P1" s="2">
        <f t="shared" si="0"/>
        <v>0.39999999999999991</v>
      </c>
      <c r="Q1" s="2">
        <f t="shared" si="0"/>
        <v>0.49999999999999989</v>
      </c>
      <c r="R1" s="2">
        <f t="shared" si="0"/>
        <v>0.59999999999999987</v>
      </c>
      <c r="S1" s="2">
        <f t="shared" si="0"/>
        <v>0.69999999999999984</v>
      </c>
      <c r="T1" s="2">
        <f t="shared" si="0"/>
        <v>0.79999999999999982</v>
      </c>
      <c r="U1" s="2">
        <f t="shared" si="0"/>
        <v>0.8999999999999998</v>
      </c>
      <c r="V1" s="2">
        <f t="shared" si="0"/>
        <v>0.99999999999999978</v>
      </c>
    </row>
    <row r="2" spans="1:22" ht="18.3" x14ac:dyDescent="0.55000000000000004">
      <c r="A2" s="2">
        <v>-1</v>
      </c>
      <c r="B2">
        <f>POWER($A2,2)-2*POWER(2.72,0.2*B$1)*POWER(B$1,2)</f>
        <v>-0.63725458329514839</v>
      </c>
      <c r="C2">
        <f t="shared" ref="C2:V14" si="1">POWER($A2,2)-2*POWER(2.72,0.2*C$1)*POWER(C$1,2)</f>
        <v>-0.3529838474415139</v>
      </c>
      <c r="D2">
        <f t="shared" si="1"/>
        <v>-9.0633780301245359E-2</v>
      </c>
      <c r="E2">
        <f t="shared" si="1"/>
        <v>0.14810429409956061</v>
      </c>
      <c r="F2">
        <f t="shared" si="1"/>
        <v>0.36146570466898498</v>
      </c>
      <c r="G2">
        <f t="shared" si="1"/>
        <v>0.54760987752616241</v>
      </c>
      <c r="H2">
        <f t="shared" si="1"/>
        <v>0.70461770123431611</v>
      </c>
      <c r="I2">
        <f t="shared" si="1"/>
        <v>0.83048881072361114</v>
      </c>
      <c r="J2">
        <f t="shared" si="1"/>
        <v>0.92313878757582801</v>
      </c>
      <c r="K2">
        <f t="shared" si="1"/>
        <v>0.98039627427959519</v>
      </c>
      <c r="L2">
        <f t="shared" si="1"/>
        <v>1</v>
      </c>
      <c r="M2">
        <f t="shared" si="1"/>
        <v>0.97959571533978085</v>
      </c>
      <c r="N2">
        <f t="shared" si="1"/>
        <v>0.91673303350094859</v>
      </c>
      <c r="O2">
        <f t="shared" si="1"/>
        <v>0.80886217518554693</v>
      </c>
      <c r="P2">
        <f t="shared" si="1"/>
        <v>0.65333061450229191</v>
      </c>
      <c r="Q2">
        <f t="shared" si="1"/>
        <v>0.44737962307199153</v>
      </c>
      <c r="R2">
        <f t="shared" si="1"/>
        <v>0.18814070944887573</v>
      </c>
      <c r="S2">
        <f t="shared" si="1"/>
        <v>-0.12736804910276334</v>
      </c>
      <c r="T2">
        <f t="shared" si="1"/>
        <v>-0.50224578551698174</v>
      </c>
      <c r="U2">
        <f t="shared" si="1"/>
        <v>-0.93971273564183821</v>
      </c>
      <c r="V2">
        <f t="shared" si="1"/>
        <v>-1.4431142479684342</v>
      </c>
    </row>
    <row r="3" spans="1:22" ht="18.3" x14ac:dyDescent="0.55000000000000004">
      <c r="A3" s="2">
        <f>$A2+0.1</f>
        <v>-0.9</v>
      </c>
      <c r="B3">
        <f t="shared" ref="B3:Q21" si="2">POWER($A3,2)-2*POWER(2.72,0.2*B$1)*POWER(B$1,2)</f>
        <v>-0.82725458329514834</v>
      </c>
      <c r="C3">
        <f t="shared" si="1"/>
        <v>-0.54298384744151384</v>
      </c>
      <c r="D3">
        <f t="shared" si="1"/>
        <v>-0.28063378030124531</v>
      </c>
      <c r="E3">
        <f t="shared" si="1"/>
        <v>-4.189570590043934E-2</v>
      </c>
      <c r="F3">
        <f t="shared" si="1"/>
        <v>0.17146570466898503</v>
      </c>
      <c r="G3">
        <f t="shared" si="1"/>
        <v>0.35760987752616252</v>
      </c>
      <c r="H3">
        <f t="shared" si="1"/>
        <v>0.51461770123431616</v>
      </c>
      <c r="I3">
        <f t="shared" si="1"/>
        <v>0.64048881072361119</v>
      </c>
      <c r="J3">
        <f t="shared" si="1"/>
        <v>0.73313878757582807</v>
      </c>
      <c r="K3">
        <f t="shared" si="1"/>
        <v>0.79039627427959525</v>
      </c>
      <c r="L3">
        <f t="shared" si="1"/>
        <v>0.81</v>
      </c>
      <c r="M3">
        <f t="shared" si="1"/>
        <v>0.7895957153397809</v>
      </c>
      <c r="N3">
        <f t="shared" si="1"/>
        <v>0.72673303350094864</v>
      </c>
      <c r="O3">
        <f t="shared" si="1"/>
        <v>0.61886217518554698</v>
      </c>
      <c r="P3">
        <f t="shared" si="1"/>
        <v>0.46333061450229202</v>
      </c>
      <c r="Q3">
        <f t="shared" si="1"/>
        <v>0.25737962307199158</v>
      </c>
      <c r="R3">
        <f t="shared" si="1"/>
        <v>-1.8592905511242153E-3</v>
      </c>
      <c r="S3">
        <f t="shared" si="1"/>
        <v>-0.31736804910276328</v>
      </c>
      <c r="T3">
        <f t="shared" si="1"/>
        <v>-0.69224578551698168</v>
      </c>
      <c r="U3">
        <f t="shared" si="1"/>
        <v>-1.1297127356418382</v>
      </c>
      <c r="V3">
        <f t="shared" si="1"/>
        <v>-1.6331142479684342</v>
      </c>
    </row>
    <row r="4" spans="1:22" ht="18.3" x14ac:dyDescent="0.55000000000000004">
      <c r="A4" s="2">
        <f t="shared" ref="A4:A22" si="3">$A3+0.1</f>
        <v>-0.8</v>
      </c>
      <c r="B4">
        <f t="shared" si="2"/>
        <v>-0.99725458329514827</v>
      </c>
      <c r="C4">
        <f t="shared" si="1"/>
        <v>-0.71298384744151377</v>
      </c>
      <c r="D4">
        <f t="shared" si="1"/>
        <v>-0.45063378030124523</v>
      </c>
      <c r="E4">
        <f t="shared" si="1"/>
        <v>-0.21189570590043927</v>
      </c>
      <c r="F4">
        <f t="shared" si="1"/>
        <v>1.4657046689851017E-3</v>
      </c>
      <c r="G4">
        <f t="shared" si="1"/>
        <v>0.18760987752616259</v>
      </c>
      <c r="H4">
        <f t="shared" si="1"/>
        <v>0.34461770123431623</v>
      </c>
      <c r="I4">
        <f t="shared" si="1"/>
        <v>0.47048881072361126</v>
      </c>
      <c r="J4">
        <f t="shared" si="1"/>
        <v>0.56313878757582814</v>
      </c>
      <c r="K4">
        <f t="shared" si="1"/>
        <v>0.62039627427959532</v>
      </c>
      <c r="L4">
        <f t="shared" si="1"/>
        <v>0.64000000000000012</v>
      </c>
      <c r="M4">
        <f t="shared" si="1"/>
        <v>0.61959571533978097</v>
      </c>
      <c r="N4">
        <f t="shared" si="1"/>
        <v>0.55673303350094872</v>
      </c>
      <c r="O4">
        <f t="shared" si="1"/>
        <v>0.44886217518554705</v>
      </c>
      <c r="P4">
        <f t="shared" si="1"/>
        <v>0.29333061450229209</v>
      </c>
      <c r="Q4">
        <f t="shared" si="1"/>
        <v>8.7379623071991652E-2</v>
      </c>
      <c r="R4">
        <f t="shared" si="1"/>
        <v>-0.17185929055112414</v>
      </c>
      <c r="S4">
        <f t="shared" si="1"/>
        <v>-0.48736804910276321</v>
      </c>
      <c r="T4">
        <f t="shared" si="1"/>
        <v>-0.86224578551698161</v>
      </c>
      <c r="U4">
        <f t="shared" si="1"/>
        <v>-1.2997127356418381</v>
      </c>
      <c r="V4">
        <f t="shared" si="1"/>
        <v>-1.8031142479684341</v>
      </c>
    </row>
    <row r="5" spans="1:22" ht="18.3" x14ac:dyDescent="0.55000000000000004">
      <c r="A5" s="2">
        <f t="shared" si="3"/>
        <v>-0.70000000000000007</v>
      </c>
      <c r="B5">
        <f t="shared" si="2"/>
        <v>-1.1472545832951484</v>
      </c>
      <c r="C5">
        <f t="shared" si="1"/>
        <v>-0.8629838474415138</v>
      </c>
      <c r="D5">
        <f t="shared" si="1"/>
        <v>-0.60063378030124526</v>
      </c>
      <c r="E5">
        <f t="shared" si="1"/>
        <v>-0.36189570590043929</v>
      </c>
      <c r="F5">
        <f t="shared" si="1"/>
        <v>-0.14853429533101492</v>
      </c>
      <c r="G5">
        <f t="shared" si="1"/>
        <v>3.7609877526162572E-2</v>
      </c>
      <c r="H5">
        <f t="shared" si="1"/>
        <v>0.19461770123431621</v>
      </c>
      <c r="I5">
        <f t="shared" si="1"/>
        <v>0.32048881072361124</v>
      </c>
      <c r="J5">
        <f t="shared" si="1"/>
        <v>0.41313878757582811</v>
      </c>
      <c r="K5">
        <f t="shared" si="1"/>
        <v>0.47039627427959529</v>
      </c>
      <c r="L5">
        <f t="shared" si="1"/>
        <v>0.4900000000000001</v>
      </c>
      <c r="M5">
        <f t="shared" si="1"/>
        <v>0.46959571533978095</v>
      </c>
      <c r="N5">
        <f t="shared" si="1"/>
        <v>0.40673303350094869</v>
      </c>
      <c r="O5">
        <f t="shared" si="1"/>
        <v>0.29886217518554703</v>
      </c>
      <c r="P5">
        <f t="shared" si="1"/>
        <v>0.14333061450229206</v>
      </c>
      <c r="Q5">
        <f t="shared" si="1"/>
        <v>-6.262037692800837E-2</v>
      </c>
      <c r="R5">
        <f t="shared" si="1"/>
        <v>-0.32185929055112417</v>
      </c>
      <c r="S5">
        <f t="shared" si="1"/>
        <v>-0.63736804910276323</v>
      </c>
      <c r="T5">
        <f t="shared" si="1"/>
        <v>-1.0122457855169817</v>
      </c>
      <c r="U5">
        <f t="shared" si="1"/>
        <v>-1.449712735641838</v>
      </c>
      <c r="V5">
        <f t="shared" si="1"/>
        <v>-1.953114247968434</v>
      </c>
    </row>
    <row r="6" spans="1:22" ht="18.3" x14ac:dyDescent="0.55000000000000004">
      <c r="A6" s="2">
        <f t="shared" si="3"/>
        <v>-0.60000000000000009</v>
      </c>
      <c r="B6">
        <f t="shared" si="2"/>
        <v>-1.2772545832951483</v>
      </c>
      <c r="C6">
        <f t="shared" si="1"/>
        <v>-0.9929838474415138</v>
      </c>
      <c r="D6">
        <f t="shared" si="1"/>
        <v>-0.73063378030124526</v>
      </c>
      <c r="E6">
        <f t="shared" si="1"/>
        <v>-0.4918957059004393</v>
      </c>
      <c r="F6">
        <f t="shared" si="1"/>
        <v>-0.27853429533101492</v>
      </c>
      <c r="G6">
        <f t="shared" si="1"/>
        <v>-9.2390122473837433E-2</v>
      </c>
      <c r="H6">
        <f t="shared" si="1"/>
        <v>6.4617701234316205E-2</v>
      </c>
      <c r="I6">
        <f t="shared" si="1"/>
        <v>0.19048881072361126</v>
      </c>
      <c r="J6">
        <f t="shared" si="1"/>
        <v>0.28313878757582811</v>
      </c>
      <c r="K6">
        <f t="shared" si="1"/>
        <v>0.34039627427959529</v>
      </c>
      <c r="L6">
        <f t="shared" si="1"/>
        <v>0.3600000000000001</v>
      </c>
      <c r="M6">
        <f t="shared" si="1"/>
        <v>0.33959571533978095</v>
      </c>
      <c r="N6">
        <f t="shared" si="1"/>
        <v>0.27673303350094869</v>
      </c>
      <c r="O6">
        <f t="shared" si="1"/>
        <v>0.16886217518554703</v>
      </c>
      <c r="P6">
        <f t="shared" si="1"/>
        <v>1.333061450229206E-2</v>
      </c>
      <c r="Q6">
        <f t="shared" si="1"/>
        <v>-0.19262037692800837</v>
      </c>
      <c r="R6">
        <f t="shared" si="1"/>
        <v>-0.45185929055112417</v>
      </c>
      <c r="S6">
        <f t="shared" si="1"/>
        <v>-0.76736804910276324</v>
      </c>
      <c r="T6">
        <f t="shared" si="1"/>
        <v>-1.1422457855169816</v>
      </c>
      <c r="U6">
        <f t="shared" si="1"/>
        <v>-1.5797127356418381</v>
      </c>
      <c r="V6">
        <f t="shared" si="1"/>
        <v>-2.0831142479684344</v>
      </c>
    </row>
    <row r="7" spans="1:22" ht="18.3" x14ac:dyDescent="0.55000000000000004">
      <c r="A7" s="2">
        <f t="shared" si="3"/>
        <v>-0.50000000000000011</v>
      </c>
      <c r="B7">
        <f t="shared" si="2"/>
        <v>-1.3872545832951482</v>
      </c>
      <c r="C7">
        <f t="shared" si="1"/>
        <v>-1.1029838474415139</v>
      </c>
      <c r="D7">
        <f t="shared" si="1"/>
        <v>-0.84063378030124525</v>
      </c>
      <c r="E7">
        <f t="shared" si="1"/>
        <v>-0.60189570590043928</v>
      </c>
      <c r="F7">
        <f t="shared" si="1"/>
        <v>-0.38853429533101491</v>
      </c>
      <c r="G7">
        <f t="shared" si="1"/>
        <v>-0.20239012247383742</v>
      </c>
      <c r="H7">
        <f t="shared" si="1"/>
        <v>-4.5382298765683782E-2</v>
      </c>
      <c r="I7">
        <f t="shared" si="1"/>
        <v>8.0488810723611276E-2</v>
      </c>
      <c r="J7">
        <f t="shared" si="1"/>
        <v>0.17313878757582812</v>
      </c>
      <c r="K7">
        <f t="shared" si="1"/>
        <v>0.23039627427959528</v>
      </c>
      <c r="L7">
        <f t="shared" si="1"/>
        <v>0.25000000000000011</v>
      </c>
      <c r="M7">
        <f t="shared" si="1"/>
        <v>0.22959571533978093</v>
      </c>
      <c r="N7">
        <f t="shared" si="1"/>
        <v>0.16673303350094873</v>
      </c>
      <c r="O7">
        <f t="shared" si="1"/>
        <v>5.8862175185547039E-2</v>
      </c>
      <c r="P7">
        <f t="shared" si="1"/>
        <v>-9.6669385497707927E-2</v>
      </c>
      <c r="Q7">
        <f t="shared" si="1"/>
        <v>-0.30262037692800836</v>
      </c>
      <c r="R7">
        <f t="shared" si="1"/>
        <v>-0.56185929055112416</v>
      </c>
      <c r="S7">
        <f t="shared" si="1"/>
        <v>-0.87736804910276323</v>
      </c>
      <c r="T7">
        <f t="shared" si="1"/>
        <v>-1.2522457855169815</v>
      </c>
      <c r="U7">
        <f t="shared" si="1"/>
        <v>-1.6897127356418382</v>
      </c>
      <c r="V7">
        <f t="shared" si="1"/>
        <v>-2.1931142479684342</v>
      </c>
    </row>
    <row r="8" spans="1:22" ht="18.3" x14ac:dyDescent="0.55000000000000004">
      <c r="A8" s="2">
        <f t="shared" si="3"/>
        <v>-0.40000000000000013</v>
      </c>
      <c r="B8">
        <f t="shared" si="2"/>
        <v>-1.4772545832951482</v>
      </c>
      <c r="C8">
        <f t="shared" si="1"/>
        <v>-1.1929838474415138</v>
      </c>
      <c r="D8">
        <f t="shared" si="1"/>
        <v>-0.93063378030124522</v>
      </c>
      <c r="E8">
        <f t="shared" si="1"/>
        <v>-0.69189570590043925</v>
      </c>
      <c r="F8">
        <f t="shared" si="1"/>
        <v>-0.47853429533101488</v>
      </c>
      <c r="G8">
        <f t="shared" si="1"/>
        <v>-0.29239012247383744</v>
      </c>
      <c r="H8">
        <f t="shared" si="1"/>
        <v>-0.13538229876568378</v>
      </c>
      <c r="I8">
        <f t="shared" si="1"/>
        <v>-9.5111892763887207E-3</v>
      </c>
      <c r="J8">
        <f t="shared" si="1"/>
        <v>8.3138787575828127E-2</v>
      </c>
      <c r="K8">
        <f t="shared" si="1"/>
        <v>0.14039627427959528</v>
      </c>
      <c r="L8">
        <f t="shared" si="1"/>
        <v>0.16000000000000011</v>
      </c>
      <c r="M8">
        <f t="shared" si="1"/>
        <v>0.13959571533978093</v>
      </c>
      <c r="N8">
        <f t="shared" si="1"/>
        <v>7.6733033500948733E-2</v>
      </c>
      <c r="O8">
        <f t="shared" si="1"/>
        <v>-3.1137824814452958E-2</v>
      </c>
      <c r="P8">
        <f t="shared" si="1"/>
        <v>-0.18666938549770792</v>
      </c>
      <c r="Q8">
        <f t="shared" si="1"/>
        <v>-0.39262037692800833</v>
      </c>
      <c r="R8">
        <f t="shared" si="1"/>
        <v>-0.65185929055112413</v>
      </c>
      <c r="S8">
        <f t="shared" si="1"/>
        <v>-0.96736804910276319</v>
      </c>
      <c r="T8">
        <f t="shared" si="1"/>
        <v>-1.3422457855169816</v>
      </c>
      <c r="U8">
        <f t="shared" si="1"/>
        <v>-1.7797127356418381</v>
      </c>
      <c r="V8">
        <f t="shared" si="1"/>
        <v>-2.2831142479684341</v>
      </c>
    </row>
    <row r="9" spans="1:22" ht="18.3" x14ac:dyDescent="0.55000000000000004">
      <c r="A9" s="2">
        <f t="shared" si="3"/>
        <v>-0.30000000000000016</v>
      </c>
      <c r="B9">
        <f t="shared" si="2"/>
        <v>-1.5472545832951483</v>
      </c>
      <c r="C9">
        <f t="shared" si="1"/>
        <v>-1.2629838474415138</v>
      </c>
      <c r="D9">
        <f t="shared" si="1"/>
        <v>-1.0006337803012453</v>
      </c>
      <c r="E9">
        <f t="shared" si="1"/>
        <v>-0.76189570590043931</v>
      </c>
      <c r="F9">
        <f t="shared" si="1"/>
        <v>-0.54853429533101494</v>
      </c>
      <c r="G9">
        <f t="shared" si="1"/>
        <v>-0.36239012247383745</v>
      </c>
      <c r="H9">
        <f t="shared" si="1"/>
        <v>-0.20538229876568381</v>
      </c>
      <c r="I9">
        <f t="shared" si="1"/>
        <v>-7.9511189276388741E-2</v>
      </c>
      <c r="J9">
        <f t="shared" si="1"/>
        <v>1.3138787575828106E-2</v>
      </c>
      <c r="K9">
        <f t="shared" si="1"/>
        <v>7.0396274279595272E-2</v>
      </c>
      <c r="L9">
        <f t="shared" si="1"/>
        <v>9.0000000000000094E-2</v>
      </c>
      <c r="M9">
        <f t="shared" si="1"/>
        <v>6.9595715339780928E-2</v>
      </c>
      <c r="N9">
        <f t="shared" si="1"/>
        <v>6.7330335009487124E-3</v>
      </c>
      <c r="O9">
        <f t="shared" si="1"/>
        <v>-0.10113782481445298</v>
      </c>
      <c r="P9">
        <f t="shared" si="1"/>
        <v>-0.25666938549770796</v>
      </c>
      <c r="Q9">
        <f t="shared" si="1"/>
        <v>-0.46262037692800839</v>
      </c>
      <c r="R9">
        <f t="shared" si="1"/>
        <v>-0.72185929055112419</v>
      </c>
      <c r="S9">
        <f t="shared" si="1"/>
        <v>-1.0373680491027633</v>
      </c>
      <c r="T9">
        <f t="shared" si="1"/>
        <v>-1.4122457855169817</v>
      </c>
      <c r="U9">
        <f t="shared" si="1"/>
        <v>-1.8497127356418381</v>
      </c>
      <c r="V9">
        <f t="shared" si="1"/>
        <v>-2.3531142479684339</v>
      </c>
    </row>
    <row r="10" spans="1:22" ht="18.3" x14ac:dyDescent="0.55000000000000004">
      <c r="A10" s="2">
        <f t="shared" si="3"/>
        <v>-0.20000000000000015</v>
      </c>
      <c r="B10">
        <f t="shared" si="2"/>
        <v>-1.5972545832951484</v>
      </c>
      <c r="C10">
        <f t="shared" si="1"/>
        <v>-1.3129838474415139</v>
      </c>
      <c r="D10">
        <f t="shared" si="1"/>
        <v>-1.0506337803012453</v>
      </c>
      <c r="E10">
        <f t="shared" si="1"/>
        <v>-0.81189570590043936</v>
      </c>
      <c r="F10">
        <f t="shared" si="1"/>
        <v>-0.59853429533101499</v>
      </c>
      <c r="G10">
        <f t="shared" si="1"/>
        <v>-0.41239012247383744</v>
      </c>
      <c r="H10">
        <f t="shared" si="1"/>
        <v>-0.25538229876568386</v>
      </c>
      <c r="I10">
        <f t="shared" si="1"/>
        <v>-0.12951118927638877</v>
      </c>
      <c r="J10">
        <f t="shared" si="1"/>
        <v>-3.6861212424171924E-2</v>
      </c>
      <c r="K10">
        <f t="shared" si="1"/>
        <v>2.0396274279595238E-2</v>
      </c>
      <c r="L10">
        <f t="shared" si="1"/>
        <v>4.0000000000000063E-2</v>
      </c>
      <c r="M10">
        <f t="shared" si="1"/>
        <v>1.9595715339780894E-2</v>
      </c>
      <c r="N10">
        <f t="shared" si="1"/>
        <v>-4.3266966499051318E-2</v>
      </c>
      <c r="O10">
        <f t="shared" si="1"/>
        <v>-0.15113782481445301</v>
      </c>
      <c r="P10">
        <f t="shared" si="1"/>
        <v>-0.30666938549770795</v>
      </c>
      <c r="Q10">
        <f t="shared" si="1"/>
        <v>-0.51262037692800844</v>
      </c>
      <c r="R10">
        <f t="shared" si="1"/>
        <v>-0.77185929055112423</v>
      </c>
      <c r="S10">
        <f t="shared" si="1"/>
        <v>-1.0873680491027633</v>
      </c>
      <c r="T10">
        <f t="shared" si="1"/>
        <v>-1.4622457855169817</v>
      </c>
      <c r="U10">
        <f t="shared" si="1"/>
        <v>-1.8997127356418382</v>
      </c>
      <c r="V10">
        <f t="shared" si="1"/>
        <v>-2.4031142479684342</v>
      </c>
    </row>
    <row r="11" spans="1:22" ht="18.3" x14ac:dyDescent="0.55000000000000004">
      <c r="A11" s="2">
        <f t="shared" si="3"/>
        <v>-0.10000000000000014</v>
      </c>
      <c r="B11">
        <f t="shared" si="2"/>
        <v>-1.6272545832951484</v>
      </c>
      <c r="C11">
        <f t="shared" si="1"/>
        <v>-1.3429838474415139</v>
      </c>
      <c r="D11">
        <f t="shared" si="1"/>
        <v>-1.0806337803012454</v>
      </c>
      <c r="E11">
        <f t="shared" si="1"/>
        <v>-0.84189570590043938</v>
      </c>
      <c r="F11">
        <f t="shared" si="1"/>
        <v>-0.62853429533101501</v>
      </c>
      <c r="G11">
        <f t="shared" si="1"/>
        <v>-0.44239012247383752</v>
      </c>
      <c r="H11">
        <f t="shared" si="1"/>
        <v>-0.28538229876568388</v>
      </c>
      <c r="I11">
        <f t="shared" si="1"/>
        <v>-0.1595111892763888</v>
      </c>
      <c r="J11">
        <f t="shared" si="1"/>
        <v>-6.6861212424171951E-2</v>
      </c>
      <c r="K11">
        <f t="shared" si="1"/>
        <v>-9.6037257204047953E-3</v>
      </c>
      <c r="L11">
        <f t="shared" si="1"/>
        <v>1.000000000000003E-2</v>
      </c>
      <c r="M11">
        <f t="shared" si="1"/>
        <v>-1.040428466021914E-2</v>
      </c>
      <c r="N11">
        <f t="shared" si="1"/>
        <v>-7.3266966499051345E-2</v>
      </c>
      <c r="O11">
        <f t="shared" si="1"/>
        <v>-0.18113782481445304</v>
      </c>
      <c r="P11">
        <f t="shared" si="1"/>
        <v>-0.33666938549770803</v>
      </c>
      <c r="Q11">
        <f t="shared" si="1"/>
        <v>-0.54262037692800846</v>
      </c>
      <c r="R11">
        <f t="shared" si="1"/>
        <v>-0.80185929055112426</v>
      </c>
      <c r="S11">
        <f t="shared" si="1"/>
        <v>-1.1173680491027633</v>
      </c>
      <c r="T11">
        <f t="shared" si="1"/>
        <v>-1.4922457855169817</v>
      </c>
      <c r="U11">
        <f t="shared" si="1"/>
        <v>-1.9297127356418382</v>
      </c>
      <c r="V11">
        <f t="shared" si="1"/>
        <v>-2.433114247968434</v>
      </c>
    </row>
    <row r="12" spans="1:22" ht="18.3" x14ac:dyDescent="0.55000000000000004">
      <c r="A12" s="4">
        <f t="shared" si="3"/>
        <v>-1.3877787807814457E-16</v>
      </c>
      <c r="B12">
        <f t="shared" si="2"/>
        <v>-1.6372545832951484</v>
      </c>
      <c r="C12">
        <f t="shared" si="1"/>
        <v>-1.3529838474415139</v>
      </c>
      <c r="D12">
        <f t="shared" si="1"/>
        <v>-1.0906337803012454</v>
      </c>
      <c r="E12">
        <f t="shared" si="1"/>
        <v>-0.85189570590043939</v>
      </c>
      <c r="F12">
        <f t="shared" si="1"/>
        <v>-0.63853429533101502</v>
      </c>
      <c r="G12">
        <f t="shared" si="1"/>
        <v>-0.45239012247383753</v>
      </c>
      <c r="H12">
        <f t="shared" si="1"/>
        <v>-0.29538229876568389</v>
      </c>
      <c r="I12">
        <f t="shared" si="1"/>
        <v>-0.16951118927638884</v>
      </c>
      <c r="J12">
        <f t="shared" si="1"/>
        <v>-7.6861212424171987E-2</v>
      </c>
      <c r="K12">
        <f t="shared" si="1"/>
        <v>-1.9603725720404825E-2</v>
      </c>
      <c r="L12" s="5">
        <f t="shared" si="1"/>
        <v>-1.9259299443872359E-32</v>
      </c>
      <c r="M12">
        <f t="shared" si="1"/>
        <v>-2.0404284660219169E-2</v>
      </c>
      <c r="N12">
        <f t="shared" si="1"/>
        <v>-8.3266966499051381E-2</v>
      </c>
      <c r="O12">
        <f t="shared" si="1"/>
        <v>-0.19113782481445307</v>
      </c>
      <c r="P12">
        <f t="shared" si="1"/>
        <v>-0.34666938549770804</v>
      </c>
      <c r="Q12">
        <f t="shared" si="1"/>
        <v>-0.55262037692800847</v>
      </c>
      <c r="R12">
        <f t="shared" si="1"/>
        <v>-0.81185929055112427</v>
      </c>
      <c r="S12">
        <f t="shared" si="1"/>
        <v>-1.1273680491027633</v>
      </c>
      <c r="T12">
        <f t="shared" si="1"/>
        <v>-1.5022457855169817</v>
      </c>
      <c r="U12">
        <f t="shared" si="1"/>
        <v>-1.9397127356418382</v>
      </c>
      <c r="V12">
        <f t="shared" si="1"/>
        <v>-2.4431142479684342</v>
      </c>
    </row>
    <row r="13" spans="1:22" ht="18.3" x14ac:dyDescent="0.55000000000000004">
      <c r="A13" s="2">
        <f t="shared" si="3"/>
        <v>9.9999999999999867E-2</v>
      </c>
      <c r="B13">
        <f t="shared" si="2"/>
        <v>-1.6272545832951484</v>
      </c>
      <c r="C13">
        <f t="shared" si="1"/>
        <v>-1.3429838474415139</v>
      </c>
      <c r="D13">
        <f t="shared" si="1"/>
        <v>-1.0806337803012454</v>
      </c>
      <c r="E13">
        <f t="shared" si="1"/>
        <v>-0.84189570590043938</v>
      </c>
      <c r="F13">
        <f t="shared" si="1"/>
        <v>-0.62853429533101501</v>
      </c>
      <c r="G13">
        <f t="shared" si="1"/>
        <v>-0.44239012247383758</v>
      </c>
      <c r="H13">
        <f t="shared" si="1"/>
        <v>-0.28538229876568394</v>
      </c>
      <c r="I13">
        <f t="shared" si="1"/>
        <v>-0.15951118927638885</v>
      </c>
      <c r="J13">
        <f t="shared" si="1"/>
        <v>-6.6861212424172006E-2</v>
      </c>
      <c r="K13">
        <f t="shared" si="1"/>
        <v>-9.6037257204048508E-3</v>
      </c>
      <c r="L13">
        <f t="shared" si="1"/>
        <v>9.9999999999999742E-3</v>
      </c>
      <c r="M13">
        <f t="shared" si="1"/>
        <v>-1.0404284660219195E-2</v>
      </c>
      <c r="N13">
        <f t="shared" si="1"/>
        <v>-7.32669664990514E-2</v>
      </c>
      <c r="O13">
        <f t="shared" si="1"/>
        <v>-0.18113782481445309</v>
      </c>
      <c r="P13">
        <f t="shared" si="1"/>
        <v>-0.33666938549770808</v>
      </c>
      <c r="Q13">
        <f t="shared" si="1"/>
        <v>-0.54262037692800846</v>
      </c>
      <c r="R13">
        <f t="shared" si="1"/>
        <v>-0.80185929055112426</v>
      </c>
      <c r="S13">
        <f t="shared" si="1"/>
        <v>-1.1173680491027633</v>
      </c>
      <c r="T13">
        <f t="shared" si="1"/>
        <v>-1.4922457855169817</v>
      </c>
      <c r="U13">
        <f t="shared" si="1"/>
        <v>-1.9297127356418382</v>
      </c>
      <c r="V13">
        <f t="shared" si="1"/>
        <v>-2.4331142479684345</v>
      </c>
    </row>
    <row r="14" spans="1:22" ht="18.3" x14ac:dyDescent="0.55000000000000004">
      <c r="A14" s="2">
        <f t="shared" si="3"/>
        <v>0.19999999999999987</v>
      </c>
      <c r="B14">
        <f t="shared" si="2"/>
        <v>-1.5972545832951484</v>
      </c>
      <c r="C14">
        <f t="shared" si="1"/>
        <v>-1.3129838474415139</v>
      </c>
      <c r="D14">
        <f t="shared" si="1"/>
        <v>-1.0506337803012453</v>
      </c>
      <c r="E14">
        <f t="shared" si="1"/>
        <v>-0.81189570590043947</v>
      </c>
      <c r="F14">
        <f t="shared" si="1"/>
        <v>-0.5985342953310151</v>
      </c>
      <c r="G14">
        <f t="shared" si="1"/>
        <v>-0.41239012247383755</v>
      </c>
      <c r="H14">
        <f t="shared" si="1"/>
        <v>-0.25538229876568397</v>
      </c>
      <c r="I14">
        <f t="shared" si="1"/>
        <v>-0.12951118927638888</v>
      </c>
      <c r="J14">
        <f t="shared" si="1"/>
        <v>-3.6861212424172035E-2</v>
      </c>
      <c r="K14">
        <f t="shared" si="1"/>
        <v>2.0396274279595127E-2</v>
      </c>
      <c r="L14">
        <f t="shared" si="1"/>
        <v>3.9999999999999952E-2</v>
      </c>
      <c r="M14">
        <f t="shared" si="1"/>
        <v>1.9595715339780783E-2</v>
      </c>
      <c r="N14">
        <f t="shared" si="1"/>
        <v>-4.3266966499051429E-2</v>
      </c>
      <c r="O14">
        <f t="shared" si="1"/>
        <v>-0.15113782481445312</v>
      </c>
      <c r="P14">
        <f t="shared" si="1"/>
        <v>-0.30666938549770806</v>
      </c>
      <c r="Q14">
        <f t="shared" si="1"/>
        <v>-0.51262037692800855</v>
      </c>
      <c r="R14">
        <f t="shared" ref="R14:V19" si="4">POWER($A14,2)-2*POWER(2.72,0.2*R$1)*POWER(R$1,2)</f>
        <v>-0.77185929055112434</v>
      </c>
      <c r="S14">
        <f t="shared" si="4"/>
        <v>-1.0873680491027633</v>
      </c>
      <c r="T14">
        <f t="shared" si="4"/>
        <v>-1.4622457855169817</v>
      </c>
      <c r="U14">
        <f t="shared" si="4"/>
        <v>-1.8997127356418382</v>
      </c>
      <c r="V14">
        <f t="shared" si="4"/>
        <v>-2.4031142479684342</v>
      </c>
    </row>
    <row r="15" spans="1:22" ht="18.3" x14ac:dyDescent="0.55000000000000004">
      <c r="A15" s="2">
        <f t="shared" si="3"/>
        <v>0.29999999999999988</v>
      </c>
      <c r="B15">
        <f t="shared" si="2"/>
        <v>-1.5472545832951485</v>
      </c>
      <c r="C15">
        <f t="shared" si="2"/>
        <v>-1.262983847441514</v>
      </c>
      <c r="D15">
        <f t="shared" si="2"/>
        <v>-1.0006337803012455</v>
      </c>
      <c r="E15">
        <f t="shared" si="2"/>
        <v>-0.76189570590043942</v>
      </c>
      <c r="F15">
        <f t="shared" si="2"/>
        <v>-0.54853429533101505</v>
      </c>
      <c r="G15">
        <f t="shared" si="2"/>
        <v>-0.36239012247383762</v>
      </c>
      <c r="H15">
        <f t="shared" si="2"/>
        <v>-0.20538229876568398</v>
      </c>
      <c r="I15">
        <f t="shared" si="2"/>
        <v>-7.9511189276388908E-2</v>
      </c>
      <c r="J15">
        <f t="shared" si="2"/>
        <v>1.313878757582794E-2</v>
      </c>
      <c r="K15">
        <f t="shared" si="2"/>
        <v>7.0396274279595106E-2</v>
      </c>
      <c r="L15">
        <f t="shared" si="2"/>
        <v>8.9999999999999927E-2</v>
      </c>
      <c r="M15">
        <f t="shared" si="2"/>
        <v>6.9595715339780762E-2</v>
      </c>
      <c r="N15">
        <f t="shared" si="2"/>
        <v>6.7330335009485459E-3</v>
      </c>
      <c r="O15">
        <f t="shared" si="2"/>
        <v>-0.10113782481445314</v>
      </c>
      <c r="P15">
        <f t="shared" si="2"/>
        <v>-0.25666938549770812</v>
      </c>
      <c r="Q15">
        <f t="shared" si="2"/>
        <v>-0.46262037692800856</v>
      </c>
      <c r="R15">
        <f t="shared" si="4"/>
        <v>-0.7218592905511243</v>
      </c>
      <c r="S15">
        <f t="shared" si="4"/>
        <v>-1.0373680491027635</v>
      </c>
      <c r="T15">
        <f t="shared" si="4"/>
        <v>-1.4122457855169819</v>
      </c>
      <c r="U15">
        <f t="shared" si="4"/>
        <v>-1.8497127356418384</v>
      </c>
      <c r="V15">
        <f t="shared" si="4"/>
        <v>-2.3531142479684344</v>
      </c>
    </row>
    <row r="16" spans="1:22" ht="18.3" x14ac:dyDescent="0.55000000000000004">
      <c r="A16" s="2">
        <f t="shared" si="3"/>
        <v>0.39999999999999991</v>
      </c>
      <c r="B16">
        <f t="shared" si="2"/>
        <v>-1.4772545832951485</v>
      </c>
      <c r="C16">
        <f t="shared" si="2"/>
        <v>-1.192983847441514</v>
      </c>
      <c r="D16">
        <f t="shared" si="2"/>
        <v>-0.93063378030124544</v>
      </c>
      <c r="E16">
        <f t="shared" si="2"/>
        <v>-0.69189570590043947</v>
      </c>
      <c r="F16">
        <f t="shared" si="2"/>
        <v>-0.4785342953310151</v>
      </c>
      <c r="G16">
        <f t="shared" si="2"/>
        <v>-0.29239012247383761</v>
      </c>
      <c r="H16">
        <f t="shared" si="2"/>
        <v>-0.13538229876568397</v>
      </c>
      <c r="I16">
        <f t="shared" si="2"/>
        <v>-9.511189276388915E-3</v>
      </c>
      <c r="J16">
        <f t="shared" si="2"/>
        <v>8.3138787575827933E-2</v>
      </c>
      <c r="K16">
        <f t="shared" si="2"/>
        <v>0.14039627427959508</v>
      </c>
      <c r="L16">
        <f t="shared" si="2"/>
        <v>0.15999999999999992</v>
      </c>
      <c r="M16">
        <f t="shared" si="2"/>
        <v>0.13959571533978074</v>
      </c>
      <c r="N16">
        <f t="shared" si="2"/>
        <v>7.6733033500948539E-2</v>
      </c>
      <c r="O16">
        <f t="shared" si="2"/>
        <v>-3.1137824814453152E-2</v>
      </c>
      <c r="P16">
        <f t="shared" si="2"/>
        <v>-0.18666938549770812</v>
      </c>
      <c r="Q16">
        <f t="shared" si="2"/>
        <v>-0.39262037692800855</v>
      </c>
      <c r="R16">
        <f t="shared" si="4"/>
        <v>-0.65185929055112435</v>
      </c>
      <c r="S16">
        <f t="shared" si="4"/>
        <v>-0.96736804910276342</v>
      </c>
      <c r="T16">
        <f t="shared" si="4"/>
        <v>-1.3422457855169818</v>
      </c>
      <c r="U16">
        <f t="shared" si="4"/>
        <v>-1.7797127356418383</v>
      </c>
      <c r="V16">
        <f t="shared" si="4"/>
        <v>-2.2831142479684345</v>
      </c>
    </row>
    <row r="17" spans="1:22" ht="18.3" x14ac:dyDescent="0.55000000000000004">
      <c r="A17" s="2">
        <f>$A16+0.1</f>
        <v>0.49999999999999989</v>
      </c>
      <c r="B17">
        <f t="shared" si="2"/>
        <v>-1.3872545832951486</v>
      </c>
      <c r="C17">
        <f t="shared" si="2"/>
        <v>-1.1029838474415139</v>
      </c>
      <c r="D17">
        <f t="shared" si="2"/>
        <v>-0.84063378030124547</v>
      </c>
      <c r="E17">
        <f t="shared" si="2"/>
        <v>-0.6018957059004395</v>
      </c>
      <c r="F17">
        <f t="shared" si="2"/>
        <v>-0.38853429533101513</v>
      </c>
      <c r="G17">
        <f t="shared" si="2"/>
        <v>-0.20239012247383764</v>
      </c>
      <c r="H17">
        <f t="shared" si="2"/>
        <v>-4.5382298765684004E-2</v>
      </c>
      <c r="I17">
        <f t="shared" si="2"/>
        <v>8.0488810723611054E-2</v>
      </c>
      <c r="J17">
        <f t="shared" si="2"/>
        <v>0.1731387875758279</v>
      </c>
      <c r="K17">
        <f t="shared" si="2"/>
        <v>0.23039627427959505</v>
      </c>
      <c r="L17">
        <f t="shared" si="2"/>
        <v>0.24999999999999989</v>
      </c>
      <c r="M17">
        <f t="shared" si="2"/>
        <v>0.22959571533978071</v>
      </c>
      <c r="N17">
        <f t="shared" si="2"/>
        <v>0.16673303350094851</v>
      </c>
      <c r="O17">
        <f t="shared" si="2"/>
        <v>5.8862175185546817E-2</v>
      </c>
      <c r="P17">
        <f t="shared" si="2"/>
        <v>-9.6669385497708149E-2</v>
      </c>
      <c r="Q17">
        <f t="shared" si="2"/>
        <v>-0.30262037692800858</v>
      </c>
      <c r="R17">
        <f t="shared" si="4"/>
        <v>-0.56185929055112438</v>
      </c>
      <c r="S17">
        <f t="shared" si="4"/>
        <v>-0.87736804910276345</v>
      </c>
      <c r="T17">
        <f t="shared" si="4"/>
        <v>-1.252245785516982</v>
      </c>
      <c r="U17">
        <f t="shared" si="4"/>
        <v>-1.6897127356418382</v>
      </c>
      <c r="V17">
        <f t="shared" si="4"/>
        <v>-2.1931142479684342</v>
      </c>
    </row>
    <row r="18" spans="1:22" ht="18.3" x14ac:dyDescent="0.55000000000000004">
      <c r="A18" s="2">
        <f t="shared" si="3"/>
        <v>0.59999999999999987</v>
      </c>
      <c r="B18">
        <f t="shared" si="2"/>
        <v>-1.2772545832951485</v>
      </c>
      <c r="C18">
        <f t="shared" si="2"/>
        <v>-0.99298384744151402</v>
      </c>
      <c r="D18">
        <f t="shared" si="2"/>
        <v>-0.73063378030124548</v>
      </c>
      <c r="E18">
        <f t="shared" si="2"/>
        <v>-0.49189570590043957</v>
      </c>
      <c r="F18">
        <f t="shared" si="2"/>
        <v>-0.2785342953310152</v>
      </c>
      <c r="G18">
        <f t="shared" si="2"/>
        <v>-9.239012247383771E-2</v>
      </c>
      <c r="H18">
        <f t="shared" si="2"/>
        <v>6.4617701234315927E-2</v>
      </c>
      <c r="I18">
        <f t="shared" si="2"/>
        <v>0.19048881072361099</v>
      </c>
      <c r="J18">
        <f t="shared" si="2"/>
        <v>0.28313878757582783</v>
      </c>
      <c r="K18">
        <f t="shared" si="2"/>
        <v>0.34039627427959501</v>
      </c>
      <c r="L18">
        <f t="shared" si="2"/>
        <v>0.35999999999999982</v>
      </c>
      <c r="M18">
        <f t="shared" si="2"/>
        <v>0.33959571533978067</v>
      </c>
      <c r="N18">
        <f t="shared" si="2"/>
        <v>0.27673303350094847</v>
      </c>
      <c r="O18">
        <f t="shared" si="2"/>
        <v>0.16886217518554675</v>
      </c>
      <c r="P18">
        <f t="shared" si="2"/>
        <v>1.3330614502291782E-2</v>
      </c>
      <c r="Q18">
        <f t="shared" si="2"/>
        <v>-0.19262037692800865</v>
      </c>
      <c r="R18">
        <f t="shared" si="4"/>
        <v>-0.45185929055112445</v>
      </c>
      <c r="S18">
        <f t="shared" si="4"/>
        <v>-0.76736804910276346</v>
      </c>
      <c r="T18">
        <f t="shared" si="4"/>
        <v>-1.1422457855169819</v>
      </c>
      <c r="U18">
        <f t="shared" si="4"/>
        <v>-1.5797127356418383</v>
      </c>
      <c r="V18">
        <f t="shared" si="4"/>
        <v>-2.0831142479684344</v>
      </c>
    </row>
    <row r="19" spans="1:22" ht="18.3" x14ac:dyDescent="0.55000000000000004">
      <c r="A19" s="2">
        <f t="shared" si="3"/>
        <v>0.69999999999999984</v>
      </c>
      <c r="B19">
        <f t="shared" si="2"/>
        <v>-1.1472545832951486</v>
      </c>
      <c r="C19">
        <f t="shared" si="2"/>
        <v>-0.86298384744151413</v>
      </c>
      <c r="D19">
        <f t="shared" si="2"/>
        <v>-0.60063378030124559</v>
      </c>
      <c r="E19">
        <f t="shared" si="2"/>
        <v>-0.36189570590043962</v>
      </c>
      <c r="F19">
        <f t="shared" si="2"/>
        <v>-0.14853429533101525</v>
      </c>
      <c r="G19">
        <f t="shared" si="2"/>
        <v>3.7609877526162239E-2</v>
      </c>
      <c r="H19">
        <f t="shared" si="2"/>
        <v>0.19461770123431588</v>
      </c>
      <c r="I19">
        <f t="shared" si="2"/>
        <v>0.32048881072361091</v>
      </c>
      <c r="J19">
        <f t="shared" si="2"/>
        <v>0.41313878757582778</v>
      </c>
      <c r="K19">
        <f t="shared" si="2"/>
        <v>0.47039627427959496</v>
      </c>
      <c r="L19">
        <f t="shared" si="2"/>
        <v>0.48999999999999977</v>
      </c>
      <c r="M19">
        <f t="shared" si="2"/>
        <v>0.46959571533978062</v>
      </c>
      <c r="N19">
        <f t="shared" si="2"/>
        <v>0.40673303350094836</v>
      </c>
      <c r="O19">
        <f t="shared" si="2"/>
        <v>0.2988621751855467</v>
      </c>
      <c r="P19">
        <f t="shared" si="2"/>
        <v>0.14333061450229173</v>
      </c>
      <c r="Q19">
        <f t="shared" si="2"/>
        <v>-6.2620376928008703E-2</v>
      </c>
      <c r="R19">
        <f t="shared" si="4"/>
        <v>-0.3218592905511245</v>
      </c>
      <c r="S19">
        <f t="shared" si="4"/>
        <v>-0.63736804910276357</v>
      </c>
      <c r="T19">
        <f t="shared" si="4"/>
        <v>-1.012245785516982</v>
      </c>
      <c r="U19">
        <f t="shared" si="4"/>
        <v>-1.4497127356418384</v>
      </c>
      <c r="V19">
        <f t="shared" si="4"/>
        <v>-1.9531142479684345</v>
      </c>
    </row>
    <row r="20" spans="1:22" ht="18.3" x14ac:dyDescent="0.55000000000000004">
      <c r="A20" s="2">
        <f t="shared" si="3"/>
        <v>0.79999999999999982</v>
      </c>
      <c r="B20">
        <f>POWER($A20,2)-2*POWER(2.72,0.2*B$1)*POWER(B$1,2)</f>
        <v>-0.99725458329514871</v>
      </c>
      <c r="C20">
        <f t="shared" ref="C20:V22" si="5">POWER($A20,2)-2*POWER(2.72,0.2*C$1)*POWER(C$1,2)</f>
        <v>-0.71298384744151422</v>
      </c>
      <c r="D20">
        <f t="shared" si="5"/>
        <v>-0.45063378030124568</v>
      </c>
      <c r="E20">
        <f t="shared" si="5"/>
        <v>-0.21189570590043971</v>
      </c>
      <c r="F20">
        <f t="shared" si="5"/>
        <v>1.4657046689846576E-3</v>
      </c>
      <c r="G20">
        <f t="shared" si="5"/>
        <v>0.18760987752616215</v>
      </c>
      <c r="H20">
        <f t="shared" si="5"/>
        <v>0.34461770123431579</v>
      </c>
      <c r="I20">
        <f t="shared" si="5"/>
        <v>0.47048881072361082</v>
      </c>
      <c r="J20">
        <f t="shared" si="5"/>
        <v>0.56313878757582769</v>
      </c>
      <c r="K20">
        <f t="shared" si="5"/>
        <v>0.62039627427959487</v>
      </c>
      <c r="L20">
        <f t="shared" si="5"/>
        <v>0.63999999999999968</v>
      </c>
      <c r="M20">
        <f t="shared" si="5"/>
        <v>0.61959571533978053</v>
      </c>
      <c r="N20">
        <f t="shared" si="5"/>
        <v>0.55673303350094827</v>
      </c>
      <c r="O20">
        <f t="shared" si="5"/>
        <v>0.44886217518554661</v>
      </c>
      <c r="P20">
        <f t="shared" si="5"/>
        <v>0.29333061450229164</v>
      </c>
      <c r="Q20">
        <f t="shared" si="5"/>
        <v>8.7379623071991208E-2</v>
      </c>
      <c r="R20">
        <f t="shared" si="5"/>
        <v>-0.17185929055112459</v>
      </c>
      <c r="S20">
        <f t="shared" si="5"/>
        <v>-0.48736804910276366</v>
      </c>
      <c r="T20">
        <f t="shared" si="5"/>
        <v>-0.86224578551698206</v>
      </c>
      <c r="U20">
        <f t="shared" si="5"/>
        <v>-1.2997127356418385</v>
      </c>
      <c r="V20">
        <f t="shared" si="5"/>
        <v>-1.8031142479684346</v>
      </c>
    </row>
    <row r="21" spans="1:22" ht="18.3" x14ac:dyDescent="0.55000000000000004">
      <c r="A21" s="2">
        <f>$A20+0.1</f>
        <v>0.8999999999999998</v>
      </c>
      <c r="B21">
        <f t="shared" si="2"/>
        <v>-0.82725458329514878</v>
      </c>
      <c r="C21">
        <f t="shared" si="5"/>
        <v>-0.54298384744151429</v>
      </c>
      <c r="D21">
        <f t="shared" si="5"/>
        <v>-0.28063378030124575</v>
      </c>
      <c r="E21">
        <f t="shared" si="5"/>
        <v>-4.1895705900439784E-2</v>
      </c>
      <c r="F21">
        <f t="shared" si="5"/>
        <v>0.17146570466898459</v>
      </c>
      <c r="G21">
        <f t="shared" si="5"/>
        <v>0.35760987752616208</v>
      </c>
      <c r="H21">
        <f t="shared" si="5"/>
        <v>0.51461770123431572</v>
      </c>
      <c r="I21">
        <f t="shared" si="5"/>
        <v>0.64048881072361075</v>
      </c>
      <c r="J21">
        <f t="shared" si="5"/>
        <v>0.73313878757582762</v>
      </c>
      <c r="K21">
        <f t="shared" si="5"/>
        <v>0.7903962742795948</v>
      </c>
      <c r="L21">
        <f t="shared" si="5"/>
        <v>0.80999999999999961</v>
      </c>
      <c r="M21">
        <f t="shared" si="5"/>
        <v>0.78959571533978046</v>
      </c>
      <c r="N21">
        <f t="shared" si="5"/>
        <v>0.7267330335009482</v>
      </c>
      <c r="O21">
        <f t="shared" si="5"/>
        <v>0.61886217518554654</v>
      </c>
      <c r="P21">
        <f t="shared" si="5"/>
        <v>0.46333061450229157</v>
      </c>
      <c r="Q21">
        <f t="shared" si="5"/>
        <v>0.25737962307199114</v>
      </c>
      <c r="R21">
        <f t="shared" si="5"/>
        <v>-1.8592905511246594E-3</v>
      </c>
      <c r="S21">
        <f t="shared" si="5"/>
        <v>-0.31736804910276373</v>
      </c>
      <c r="T21">
        <f t="shared" si="5"/>
        <v>-0.69224578551698213</v>
      </c>
      <c r="U21">
        <f t="shared" si="5"/>
        <v>-1.1297127356418386</v>
      </c>
      <c r="V21">
        <f t="shared" si="5"/>
        <v>-1.6331142479684346</v>
      </c>
    </row>
    <row r="22" spans="1:22" ht="18.3" x14ac:dyDescent="0.55000000000000004">
      <c r="A22" s="2">
        <f t="shared" si="3"/>
        <v>0.99999999999999978</v>
      </c>
      <c r="B22">
        <f t="shared" ref="B22" si="6">POWER($A22,2)-2*POWER(2.72,0.2*B$1)*POWER(B$1,2)</f>
        <v>-0.63725458329514884</v>
      </c>
      <c r="C22">
        <f t="shared" si="5"/>
        <v>-0.35298384744151434</v>
      </c>
      <c r="D22">
        <f t="shared" si="5"/>
        <v>-9.0633780301245803E-2</v>
      </c>
      <c r="E22">
        <f t="shared" si="5"/>
        <v>0.14810429409956016</v>
      </c>
      <c r="F22">
        <f t="shared" si="5"/>
        <v>0.36146570466898453</v>
      </c>
      <c r="G22">
        <f t="shared" si="5"/>
        <v>0.54760987752616197</v>
      </c>
      <c r="H22">
        <f t="shared" si="5"/>
        <v>0.70461770123431566</v>
      </c>
      <c r="I22">
        <f t="shared" si="5"/>
        <v>0.83048881072361069</v>
      </c>
      <c r="J22">
        <f t="shared" si="5"/>
        <v>0.92313878757582757</v>
      </c>
      <c r="K22">
        <f t="shared" si="5"/>
        <v>0.98039627427959475</v>
      </c>
      <c r="L22">
        <f t="shared" si="5"/>
        <v>0.99999999999999956</v>
      </c>
      <c r="M22">
        <f t="shared" si="5"/>
        <v>0.9795957153397804</v>
      </c>
      <c r="N22">
        <f t="shared" si="5"/>
        <v>0.91673303350094815</v>
      </c>
      <c r="O22">
        <f t="shared" si="5"/>
        <v>0.80886217518554648</v>
      </c>
      <c r="P22">
        <f t="shared" si="5"/>
        <v>0.65333061450229146</v>
      </c>
      <c r="Q22">
        <f t="shared" si="5"/>
        <v>0.44737962307199108</v>
      </c>
      <c r="R22">
        <f t="shared" si="5"/>
        <v>0.18814070944887529</v>
      </c>
      <c r="S22">
        <f t="shared" si="5"/>
        <v>-0.12736804910276378</v>
      </c>
      <c r="T22">
        <f t="shared" si="5"/>
        <v>-0.50224578551698218</v>
      </c>
      <c r="U22">
        <f t="shared" si="5"/>
        <v>-0.93971273564183866</v>
      </c>
      <c r="V22">
        <f t="shared" si="5"/>
        <v>-1.4431142479684347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4" workbookViewId="0">
      <selection activeCell="A20" sqref="A20"/>
    </sheetView>
  </sheetViews>
  <sheetFormatPr defaultRowHeight="14.4" x14ac:dyDescent="0.55000000000000004"/>
  <cols>
    <col min="1" max="1" width="32.3671875" customWidth="1"/>
    <col min="2" max="2" width="7.15625" customWidth="1"/>
    <col min="3" max="3" width="6.68359375" customWidth="1"/>
    <col min="4" max="4" width="7.68359375" customWidth="1"/>
    <col min="5" max="5" width="10.7890625" bestFit="1" customWidth="1"/>
    <col min="7" max="7" width="9.5234375" bestFit="1" customWidth="1"/>
    <col min="8" max="8" width="12.62890625" customWidth="1"/>
  </cols>
  <sheetData>
    <row r="1" spans="1:9" ht="30" customHeight="1" thickBot="1" x14ac:dyDescent="0.6">
      <c r="A1" s="25" t="s">
        <v>6</v>
      </c>
      <c r="B1" s="25"/>
      <c r="C1" s="25"/>
      <c r="D1" s="25"/>
      <c r="E1" s="25"/>
      <c r="F1" s="25"/>
      <c r="G1" s="25"/>
      <c r="H1" s="25"/>
    </row>
    <row r="2" spans="1:9" ht="85.2" customHeight="1" thickTop="1" thickBot="1" x14ac:dyDescent="0.6">
      <c r="A2" s="7" t="s">
        <v>7</v>
      </c>
      <c r="B2" s="8" t="s">
        <v>8</v>
      </c>
      <c r="C2" s="9" t="s">
        <v>9</v>
      </c>
      <c r="D2" s="10" t="s">
        <v>10</v>
      </c>
      <c r="E2" s="10" t="s">
        <v>11</v>
      </c>
      <c r="F2" s="10" t="s">
        <v>12</v>
      </c>
      <c r="G2" s="12" t="s">
        <v>13</v>
      </c>
      <c r="H2" s="11" t="s">
        <v>14</v>
      </c>
      <c r="I2" s="6"/>
    </row>
    <row r="3" spans="1:9" ht="16.2" thickTop="1" thickBot="1" x14ac:dyDescent="0.6">
      <c r="A3" s="14">
        <v>1</v>
      </c>
      <c r="B3" s="15" t="s">
        <v>15</v>
      </c>
      <c r="C3" s="16" t="s">
        <v>17</v>
      </c>
      <c r="D3" s="15">
        <v>47</v>
      </c>
      <c r="E3" s="17">
        <v>5.2</v>
      </c>
      <c r="F3" s="17">
        <f>$D3*$E3</f>
        <v>244.4</v>
      </c>
      <c r="G3" s="17">
        <f>IF($E3&gt;5,10%*$F3,15%*$F3)</f>
        <v>24.44</v>
      </c>
      <c r="H3" s="17">
        <f>$F3+$G3</f>
        <v>268.84000000000003</v>
      </c>
    </row>
    <row r="4" spans="1:9" ht="16.2" thickTop="1" thickBot="1" x14ac:dyDescent="0.6">
      <c r="A4" s="14">
        <v>2</v>
      </c>
      <c r="B4" s="15" t="s">
        <v>15</v>
      </c>
      <c r="C4" s="16" t="s">
        <v>18</v>
      </c>
      <c r="D4" s="15">
        <v>50</v>
      </c>
      <c r="E4" s="17">
        <v>5.2</v>
      </c>
      <c r="F4" s="17">
        <f t="shared" ref="F4:F7" si="0">$D4*$E4</f>
        <v>260</v>
      </c>
      <c r="G4" s="17">
        <f t="shared" ref="G4:G7" si="1">IF($E4&gt;5,10%*$F4,15%*$F4)</f>
        <v>26</v>
      </c>
      <c r="H4" s="17">
        <f t="shared" ref="H4:H7" si="2">$F4+$G4</f>
        <v>286</v>
      </c>
    </row>
    <row r="5" spans="1:9" ht="16.2" thickTop="1" thickBot="1" x14ac:dyDescent="0.6">
      <c r="A5" s="14">
        <v>3</v>
      </c>
      <c r="B5" s="15" t="s">
        <v>15</v>
      </c>
      <c r="C5" s="16" t="s">
        <v>19</v>
      </c>
      <c r="D5" s="15">
        <v>60</v>
      </c>
      <c r="E5" s="17">
        <v>5.2</v>
      </c>
      <c r="F5" s="17">
        <f t="shared" si="0"/>
        <v>312</v>
      </c>
      <c r="G5" s="17">
        <f t="shared" si="1"/>
        <v>31.200000000000003</v>
      </c>
      <c r="H5" s="17">
        <f t="shared" si="2"/>
        <v>343.2</v>
      </c>
    </row>
    <row r="6" spans="1:9" ht="16.2" thickTop="1" thickBot="1" x14ac:dyDescent="0.6">
      <c r="A6" s="14">
        <v>4</v>
      </c>
      <c r="B6" s="18" t="s">
        <v>16</v>
      </c>
      <c r="C6" s="16" t="s">
        <v>20</v>
      </c>
      <c r="D6" s="15">
        <v>400</v>
      </c>
      <c r="E6" s="17">
        <v>0.24</v>
      </c>
      <c r="F6" s="17">
        <f t="shared" si="0"/>
        <v>96</v>
      </c>
      <c r="G6" s="17">
        <f t="shared" si="1"/>
        <v>14.399999999999999</v>
      </c>
      <c r="H6" s="17">
        <f t="shared" si="2"/>
        <v>110.4</v>
      </c>
    </row>
    <row r="7" spans="1:9" ht="16.2" thickTop="1" thickBot="1" x14ac:dyDescent="0.6">
      <c r="A7" s="14">
        <v>5</v>
      </c>
      <c r="B7" s="18" t="s">
        <v>16</v>
      </c>
      <c r="C7" s="16" t="s">
        <v>21</v>
      </c>
      <c r="D7" s="15">
        <v>300</v>
      </c>
      <c r="E7" s="17">
        <v>0.24</v>
      </c>
      <c r="F7" s="17">
        <f t="shared" si="0"/>
        <v>72</v>
      </c>
      <c r="G7" s="17">
        <f t="shared" si="1"/>
        <v>10.799999999999999</v>
      </c>
      <c r="H7" s="17">
        <f t="shared" si="2"/>
        <v>82.8</v>
      </c>
    </row>
    <row r="8" spans="1:9" ht="18.899999999999999" thickTop="1" thickBot="1" x14ac:dyDescent="0.6">
      <c r="A8" s="26" t="s">
        <v>22</v>
      </c>
      <c r="B8" s="26"/>
      <c r="C8" s="26"/>
      <c r="D8" s="15">
        <f>SUM(D3:D7)</f>
        <v>857</v>
      </c>
      <c r="E8" s="19" t="s">
        <v>0</v>
      </c>
      <c r="F8" s="20">
        <f>SUM(F3:F7)</f>
        <v>984.4</v>
      </c>
      <c r="G8" s="21">
        <f>SUM(G3:G7)</f>
        <v>106.83999999999999</v>
      </c>
      <c r="H8" s="20">
        <f>SUM(H3:H7)</f>
        <v>1091.24</v>
      </c>
    </row>
    <row r="9" spans="1:9" ht="14.7" thickTop="1" x14ac:dyDescent="0.55000000000000004">
      <c r="H9" s="13"/>
    </row>
    <row r="10" spans="1:9" ht="14.7" thickBot="1" x14ac:dyDescent="0.6"/>
    <row r="11" spans="1:9" ht="85.8" customHeight="1" thickTop="1" thickBot="1" x14ac:dyDescent="0.6">
      <c r="A11" s="7" t="s">
        <v>7</v>
      </c>
      <c r="B11" s="8" t="s">
        <v>8</v>
      </c>
      <c r="C11" s="9" t="s">
        <v>9</v>
      </c>
      <c r="D11" s="10" t="s">
        <v>10</v>
      </c>
      <c r="E11" s="10" t="s">
        <v>11</v>
      </c>
      <c r="F11" s="10" t="s">
        <v>12</v>
      </c>
      <c r="G11" s="12" t="s">
        <v>13</v>
      </c>
      <c r="H11" s="11" t="s">
        <v>14</v>
      </c>
    </row>
    <row r="12" spans="1:9" ht="16.2" thickTop="1" thickBot="1" x14ac:dyDescent="0.6">
      <c r="A12" s="14">
        <v>1</v>
      </c>
      <c r="B12" s="15" t="s">
        <v>15</v>
      </c>
      <c r="C12" s="16" t="s">
        <v>17</v>
      </c>
      <c r="D12" s="15">
        <v>47</v>
      </c>
      <c r="E12" s="17">
        <v>5.2</v>
      </c>
      <c r="F12" s="17">
        <v>244.4</v>
      </c>
      <c r="G12" s="17">
        <v>24.44</v>
      </c>
      <c r="H12" s="17">
        <v>268.84000000000003</v>
      </c>
    </row>
    <row r="13" spans="1:9" ht="16.2" thickTop="1" thickBot="1" x14ac:dyDescent="0.6">
      <c r="A13" s="14">
        <v>2</v>
      </c>
      <c r="B13" s="15" t="s">
        <v>15</v>
      </c>
      <c r="C13" s="16" t="s">
        <v>18</v>
      </c>
      <c r="D13" s="15">
        <v>50</v>
      </c>
      <c r="E13" s="17">
        <v>5.2</v>
      </c>
      <c r="F13" s="17">
        <v>260</v>
      </c>
      <c r="G13" s="17">
        <v>26</v>
      </c>
      <c r="H13" s="17">
        <v>286</v>
      </c>
    </row>
    <row r="14" spans="1:9" ht="16.2" thickTop="1" thickBot="1" x14ac:dyDescent="0.6">
      <c r="A14" s="14">
        <v>4</v>
      </c>
      <c r="B14" s="18" t="s">
        <v>16</v>
      </c>
      <c r="C14" s="16" t="s">
        <v>20</v>
      </c>
      <c r="D14" s="15">
        <v>400</v>
      </c>
      <c r="E14" s="17">
        <v>0.24</v>
      </c>
      <c r="F14" s="17">
        <v>96</v>
      </c>
      <c r="G14" s="17">
        <v>14.399999999999999</v>
      </c>
      <c r="H14" s="17">
        <v>110.4</v>
      </c>
    </row>
    <row r="15" spans="1:9" ht="14.7" thickTop="1" x14ac:dyDescent="0.55000000000000004"/>
    <row r="18" spans="1:5" x14ac:dyDescent="0.55000000000000004">
      <c r="A18" s="22" t="s">
        <v>25</v>
      </c>
      <c r="B18" s="22" t="s">
        <v>11</v>
      </c>
    </row>
    <row r="19" spans="1:5" x14ac:dyDescent="0.55000000000000004">
      <c r="A19" s="22" t="s">
        <v>8</v>
      </c>
      <c r="B19">
        <v>0.24</v>
      </c>
      <c r="C19">
        <v>5.2</v>
      </c>
      <c r="D19" t="s">
        <v>0</v>
      </c>
      <c r="E19" t="s">
        <v>24</v>
      </c>
    </row>
    <row r="20" spans="1:5" x14ac:dyDescent="0.55000000000000004">
      <c r="A20" s="23" t="s">
        <v>16</v>
      </c>
      <c r="B20" s="24">
        <v>193.2</v>
      </c>
      <c r="C20" s="24"/>
      <c r="D20" s="24"/>
      <c r="E20" s="24">
        <v>193.2</v>
      </c>
    </row>
    <row r="21" spans="1:5" x14ac:dyDescent="0.55000000000000004">
      <c r="A21" s="23" t="s">
        <v>15</v>
      </c>
      <c r="B21" s="24"/>
      <c r="C21" s="24">
        <v>898.04</v>
      </c>
      <c r="D21" s="24"/>
      <c r="E21" s="24">
        <v>898.04</v>
      </c>
    </row>
    <row r="22" spans="1:5" x14ac:dyDescent="0.55000000000000004">
      <c r="A22" s="23" t="s">
        <v>23</v>
      </c>
      <c r="B22" s="24"/>
      <c r="C22" s="24"/>
      <c r="D22" s="24">
        <v>1091.24</v>
      </c>
      <c r="E22" s="24">
        <v>1091.24</v>
      </c>
    </row>
    <row r="23" spans="1:5" x14ac:dyDescent="0.55000000000000004">
      <c r="A23" s="23" t="s">
        <v>24</v>
      </c>
      <c r="B23" s="24">
        <v>193.2</v>
      </c>
      <c r="C23" s="24">
        <v>898.04</v>
      </c>
      <c r="D23" s="24">
        <v>1091.24</v>
      </c>
      <c r="E23" s="24">
        <v>2182.48</v>
      </c>
    </row>
  </sheetData>
  <autoFilter ref="A2:H8"/>
  <mergeCells count="2">
    <mergeCell ref="A1:H1"/>
    <mergeCell ref="A8:C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1)Произведение</vt:lpstr>
      <vt:lpstr>2)+3)График и Подбор параметра</vt:lpstr>
      <vt:lpstr>4)Таблица Пифагора</vt:lpstr>
      <vt:lpstr>5)Поверхность</vt:lpstr>
      <vt:lpstr>6) - 10)Товарная накладная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</dc:creator>
  <cp:lastModifiedBy>maksi</cp:lastModifiedBy>
  <dcterms:created xsi:type="dcterms:W3CDTF">2022-07-01T05:02:34Z</dcterms:created>
  <dcterms:modified xsi:type="dcterms:W3CDTF">2022-07-07T07:48:18Z</dcterms:modified>
</cp:coreProperties>
</file>