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<sst xmlns="http://schemas.openxmlformats.org/spreadsheetml/2006/main" count="22">
  <si>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（                 ）项目收入、成本、毛利调整明细表</t>
  </si>
  <si>
    <t>收入类别</t>
  </si>
  <si>
    <t>性能测试合格时间</t>
  </si>
  <si>
    <t>合同总价款（最初）</t>
  </si>
  <si>
    <t>合同洽商变更价款（过程中合计）</t>
  </si>
  <si>
    <t>最新合同价款/完工项目结算价款合计</t>
  </si>
  <si>
    <t>最新合同价款/完工项目结算价款（不含税）</t>
  </si>
  <si>
    <t>原预算总成本/完工项目实际成本（不含税）</t>
  </si>
  <si>
    <t>原预算毛利率</t>
  </si>
  <si>
    <t>最新预算总成本/完工项目实际成本（不含税）</t>
  </si>
  <si>
    <t>最新预算毛利率</t>
  </si>
  <si>
    <t>止                累计（按原预算毛利率）</t>
  </si>
  <si>
    <t>止                    累计（按最新预算毛利率）</t>
  </si>
  <si>
    <t>调整金额</t>
  </si>
  <si>
    <t>合同进度</t>
  </si>
  <si>
    <t>合同收入</t>
  </si>
  <si>
    <t>合同成本</t>
  </si>
  <si>
    <t>合同毛利</t>
  </si>
  <si>
    <t>建安</t>
  </si>
  <si>
    <t>设备</t>
  </si>
  <si>
    <t>设计</t>
  </si>
  <si>
    <t>合计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</si>
</sst>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_ * #,##0_ ;_ * \-#,##0_ ;_ * &quot;-&quot;??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20"/>
      <color rgb="FF000000"/>
      <name val="宋体"/>
      <charset val="134"/>
      <scheme val="minor"/>
    </font>
    <font>
      <b/>
      <sz val="11"/>
      <color rgb="FF000000"/>
      <name val="Arial Unicode MS"/>
      <charset val="134"/>
    </font>
    <font>
      <sz val="11"/>
      <color rgb="FF000000"/>
      <name val="Arial Unicode MS"/>
      <charset val="134"/>
    </font>
    <font>
      <sz val="11"/>
      <color theme="1"/>
      <name val="Arial Unicode MS"/>
      <charset val="134"/>
    </font>
    <font>
      <sz val="11"/>
      <color rgb="FFFF0000"/>
      <name val="Arial Unicode MS"/>
      <charset val="134"/>
    </font>
    <font>
      <sz val="11"/>
      <color theme="1"/>
      <name val="宋体"/>
      <charset val="134"/>
      <scheme val="minor"/>
    </font>
    <font>
      <sz val="11"/>
      <color rgb="FF000000"/>
      <name val="Arial Unicode MS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3" borderId="1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24" fillId="23" borderId="1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43" fontId="4" fillId="0" borderId="4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9" fontId="5" fillId="0" borderId="5" xfId="11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9" fontId="6" fillId="0" borderId="5" xfId="11" applyFont="1" applyFill="1" applyBorder="1" applyAlignment="1">
      <alignment horizontal="center" vertical="center" wrapText="1"/>
    </xf>
    <xf numFmtId="43" fontId="4" fillId="0" borderId="4" xfId="0" applyNumberFormat="1" applyFont="1" applyFill="1" applyBorder="1" applyAlignment="1">
      <alignment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3" fontId="1" fillId="0" borderId="4" xfId="0" applyNumberFormat="1" applyFont="1" applyBorder="1" applyAlignment="1">
      <alignment vertical="center" wrapText="1"/>
    </xf>
    <xf numFmtId="10" fontId="7" fillId="0" borderId="5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0" fontId="5" fillId="0" borderId="5" xfId="11" applyNumberFormat="1" applyFont="1" applyFill="1" applyBorder="1" applyAlignment="1">
      <alignment horizontal="center" vertical="center" wrapText="1"/>
    </xf>
    <xf numFmtId="10" fontId="4" fillId="0" borderId="4" xfId="0" applyNumberFormat="1" applyFont="1" applyBorder="1" applyAlignment="1">
      <alignment vertical="center" wrapText="1"/>
    </xf>
    <xf numFmtId="10" fontId="5" fillId="0" borderId="5" xfId="8" applyNumberFormat="1" applyFont="1" applyFill="1" applyBorder="1" applyAlignment="1">
      <alignment vertical="center" wrapText="1"/>
    </xf>
    <xf numFmtId="176" fontId="8" fillId="0" borderId="5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tabSelected="1" topLeftCell="G1" workbookViewId="0">
      <selection activeCell="O14" sqref="O14"/>
    </sheetView>
  </sheetViews>
  <sheetFormatPr defaultColWidth="9" defaultRowHeight="13.5"/>
  <cols>
    <col min="3" max="3" width="18.375" customWidth="1"/>
    <col min="4" max="4" width="9.75" customWidth="1"/>
    <col min="5" max="6" width="18.375" customWidth="1"/>
    <col min="7" max="7" width="17.25" customWidth="1"/>
    <col min="8" max="8" width="8.375" customWidth="1"/>
    <col min="9" max="9" width="16.125" customWidth="1"/>
    <col min="10" max="10" width="7.75" customWidth="1"/>
    <col min="11" max="11" width="9.75" customWidth="1"/>
    <col min="12" max="14" width="17.25" customWidth="1"/>
    <col min="15" max="15" width="9.75" customWidth="1"/>
    <col min="16" max="18" width="17.25" customWidth="1"/>
    <col min="19" max="19" width="15.25" customWidth="1"/>
    <col min="20" max="20" width="14.125" customWidth="1"/>
    <col min="21" max="21" width="17.25" customWidth="1"/>
  </cols>
  <sheetData>
    <row r="1" spans="1:21">
      <c r="A1" s="2"/>
      <c r="B1" s="2"/>
      <c r="C1" s="2"/>
      <c r="D1" s="2"/>
      <c r="E1" s="2"/>
      <c r="F1" s="2"/>
      <c r="G1" s="2"/>
      <c r="H1" s="2"/>
      <c r="I1" s="19"/>
      <c r="J1" s="20"/>
      <c r="K1" s="20"/>
      <c r="L1" s="2"/>
      <c r="M1" s="2"/>
      <c r="N1" s="2"/>
      <c r="O1" s="20"/>
      <c r="P1" s="2"/>
      <c r="Q1" s="2"/>
      <c r="R1" s="2"/>
      <c r="S1" s="2"/>
      <c r="T1" s="2"/>
      <c r="U1" s="2"/>
    </row>
    <row r="2" ht="25.5" customHeight="1" spans="1:21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82.5" customHeight="1" spans="1:2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21" t="s">
        <v>9</v>
      </c>
      <c r="J3" s="22" t="s">
        <v>10</v>
      </c>
      <c r="K3" s="23" t="s">
        <v>11</v>
      </c>
      <c r="L3" s="24"/>
      <c r="M3" s="24"/>
      <c r="N3" s="25"/>
      <c r="O3" s="23" t="s">
        <v>12</v>
      </c>
      <c r="P3" s="24"/>
      <c r="Q3" s="24"/>
      <c r="R3" s="25"/>
      <c r="S3" s="23" t="s">
        <v>13</v>
      </c>
      <c r="T3" s="24"/>
      <c r="U3" s="25"/>
    </row>
    <row r="4" ht="16.5" spans="1:21">
      <c r="A4" s="5"/>
      <c r="B4" s="5"/>
      <c r="C4" s="5"/>
      <c r="D4" s="5"/>
      <c r="E4" s="5"/>
      <c r="F4" s="5"/>
      <c r="G4" s="5"/>
      <c r="H4" s="5"/>
      <c r="I4" s="26"/>
      <c r="J4" s="27"/>
      <c r="K4" s="27" t="s">
        <v>14</v>
      </c>
      <c r="L4" s="28" t="s">
        <v>15</v>
      </c>
      <c r="M4" s="28" t="s">
        <v>16</v>
      </c>
      <c r="N4" s="28" t="s">
        <v>17</v>
      </c>
      <c r="O4" s="27" t="s">
        <v>14</v>
      </c>
      <c r="P4" s="28" t="s">
        <v>15</v>
      </c>
      <c r="Q4" s="28" t="s">
        <v>16</v>
      </c>
      <c r="R4" s="28" t="s">
        <v>17</v>
      </c>
      <c r="S4" s="28" t="s">
        <v>15</v>
      </c>
      <c r="T4" s="28" t="s">
        <v>16</v>
      </c>
      <c r="U4" s="28" t="s">
        <v>17</v>
      </c>
    </row>
    <row r="5" ht="16.5" spans="1:21">
      <c r="A5" s="6" t="s">
        <v>18</v>
      </c>
      <c r="B5" s="7"/>
      <c r="C5" s="6"/>
      <c r="D5" s="6"/>
      <c r="E5" s="8"/>
      <c r="F5" s="8"/>
      <c r="G5" s="6"/>
      <c r="H5" s="9" t="e">
        <f t="shared" ref="H5:H7" si="0">(F5-G5)/F5</f>
        <v>#DIV/0!</v>
      </c>
      <c r="I5" s="8"/>
      <c r="J5" s="29" t="e">
        <f t="shared" ref="J5:J7" si="1">(F5-I5)/F5</f>
        <v>#DIV/0!</v>
      </c>
      <c r="K5" s="30"/>
      <c r="L5" s="8"/>
      <c r="M5" s="8"/>
      <c r="N5" s="8"/>
      <c r="O5" s="31" t="e">
        <f t="shared" ref="O5:O7" si="2">M5/I5</f>
        <v>#DIV/0!</v>
      </c>
      <c r="P5" s="32" t="e">
        <f>F5*O5</f>
        <v>#DIV/0!</v>
      </c>
      <c r="Q5" s="8">
        <f>M5</f>
        <v>0</v>
      </c>
      <c r="R5" s="8" t="e">
        <f>P5-Q5</f>
        <v>#DIV/0!</v>
      </c>
      <c r="S5" s="8" t="e">
        <f>P5-L5</f>
        <v>#DIV/0!</v>
      </c>
      <c r="T5" s="8">
        <f>Q5-M5</f>
        <v>0</v>
      </c>
      <c r="U5" s="8" t="e">
        <f>S5-T5</f>
        <v>#DIV/0!</v>
      </c>
    </row>
    <row r="6" ht="16.5" spans="1:21">
      <c r="A6" s="6" t="s">
        <v>19</v>
      </c>
      <c r="B6" s="10"/>
      <c r="C6" s="6"/>
      <c r="D6" s="6"/>
      <c r="E6" s="8"/>
      <c r="F6" s="8"/>
      <c r="G6" s="6"/>
      <c r="H6" s="11" t="e">
        <f t="shared" si="0"/>
        <v>#DIV/0!</v>
      </c>
      <c r="I6" s="8"/>
      <c r="J6" s="29" t="e">
        <f t="shared" si="1"/>
        <v>#DIV/0!</v>
      </c>
      <c r="K6" s="30"/>
      <c r="L6" s="8"/>
      <c r="M6" s="8"/>
      <c r="N6" s="8"/>
      <c r="O6" s="31" t="e">
        <f t="shared" si="2"/>
        <v>#DIV/0!</v>
      </c>
      <c r="P6" s="32" t="e">
        <f>F6*O6</f>
        <v>#DIV/0!</v>
      </c>
      <c r="Q6" s="8">
        <f>M6</f>
        <v>0</v>
      </c>
      <c r="R6" s="8" t="e">
        <f>P6-Q6</f>
        <v>#DIV/0!</v>
      </c>
      <c r="S6" s="8" t="e">
        <f>P6-L6</f>
        <v>#DIV/0!</v>
      </c>
      <c r="T6" s="8">
        <f>Q6-M6</f>
        <v>0</v>
      </c>
      <c r="U6" s="8" t="e">
        <f>S6-T6</f>
        <v>#DIV/0!</v>
      </c>
    </row>
    <row r="7" s="1" customFormat="1" ht="16.5" spans="1:21">
      <c r="A7" s="12" t="s">
        <v>20</v>
      </c>
      <c r="B7" s="13"/>
      <c r="C7" s="12"/>
      <c r="D7" s="12"/>
      <c r="E7" s="14"/>
      <c r="F7" s="14"/>
      <c r="G7" s="12"/>
      <c r="H7" s="9" t="e">
        <f t="shared" si="0"/>
        <v>#DIV/0!</v>
      </c>
      <c r="I7" s="14"/>
      <c r="J7" s="29" t="e">
        <f t="shared" si="1"/>
        <v>#DIV/0!</v>
      </c>
      <c r="K7" s="33"/>
      <c r="L7" s="14"/>
      <c r="M7" s="14"/>
      <c r="N7" s="14"/>
      <c r="O7" s="31" t="e">
        <f t="shared" si="2"/>
        <v>#DIV/0!</v>
      </c>
      <c r="P7" s="32" t="e">
        <f>F7*O7-0.01</f>
        <v>#DIV/0!</v>
      </c>
      <c r="Q7" s="8">
        <f>M7</f>
        <v>0</v>
      </c>
      <c r="R7" s="8" t="e">
        <f>P7-Q7</f>
        <v>#DIV/0!</v>
      </c>
      <c r="S7" s="8" t="e">
        <f>P7-L7</f>
        <v>#DIV/0!</v>
      </c>
      <c r="T7" s="8">
        <f>Q7-M7</f>
        <v>0</v>
      </c>
      <c r="U7" s="8" t="e">
        <f>S7-T7</f>
        <v>#DIV/0!</v>
      </c>
    </row>
    <row r="8" ht="16.5" spans="1:21">
      <c r="A8" s="15" t="s">
        <v>21</v>
      </c>
      <c r="B8" s="16"/>
      <c r="C8" s="17">
        <f>SUM(C5:C7)</f>
        <v>0</v>
      </c>
      <c r="D8" s="17">
        <f t="shared" ref="D8:I8" si="3">SUM(D5:D7)</f>
        <v>0</v>
      </c>
      <c r="E8" s="17">
        <f t="shared" si="3"/>
        <v>0</v>
      </c>
      <c r="F8" s="17">
        <f t="shared" si="3"/>
        <v>0</v>
      </c>
      <c r="G8" s="17">
        <f t="shared" si="3"/>
        <v>0</v>
      </c>
      <c r="H8" s="18" t="e">
        <f>1-G8/F8</f>
        <v>#DIV/0!</v>
      </c>
      <c r="I8" s="17">
        <f t="shared" si="3"/>
        <v>0</v>
      </c>
      <c r="J8" s="29" t="e">
        <f>1-I8/F8</f>
        <v>#DIV/0!</v>
      </c>
      <c r="K8" s="30"/>
      <c r="L8" s="17">
        <f>SUM(L5:L7)</f>
        <v>0</v>
      </c>
      <c r="M8" s="17">
        <f t="shared" ref="M8:U8" si="4">SUM(M5:M7)</f>
        <v>0</v>
      </c>
      <c r="N8" s="17">
        <f t="shared" si="4"/>
        <v>0</v>
      </c>
      <c r="O8" s="31" t="e">
        <f>M8/I8</f>
        <v>#DIV/0!</v>
      </c>
      <c r="P8" s="17" t="e">
        <f t="shared" si="4"/>
        <v>#DIV/0!</v>
      </c>
      <c r="Q8" s="17">
        <f t="shared" si="4"/>
        <v>0</v>
      </c>
      <c r="R8" s="17" t="e">
        <f t="shared" si="4"/>
        <v>#DIV/0!</v>
      </c>
      <c r="S8" s="17" t="e">
        <f t="shared" si="4"/>
        <v>#DIV/0!</v>
      </c>
      <c r="T8" s="17">
        <f t="shared" si="4"/>
        <v>0</v>
      </c>
      <c r="U8" s="17" t="e">
        <f t="shared" si="4"/>
        <v>#DIV/0!</v>
      </c>
    </row>
    <row r="9" spans="1:21">
      <c r="A9" s="2"/>
      <c r="B9" s="2"/>
      <c r="C9" s="2"/>
      <c r="D9" s="2"/>
      <c r="E9" s="2"/>
      <c r="F9" s="2"/>
      <c r="G9" s="2"/>
      <c r="H9" s="2"/>
      <c r="I9" s="19"/>
      <c r="J9" s="20"/>
      <c r="K9" s="20"/>
      <c r="L9" s="2"/>
      <c r="M9" s="2"/>
      <c r="N9" s="2"/>
      <c r="O9" s="20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19"/>
      <c r="J10" s="20"/>
      <c r="K10" s="20"/>
      <c r="L10" s="2"/>
      <c r="M10" s="2"/>
      <c r="N10" s="2"/>
      <c r="O10" s="20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19"/>
      <c r="J11" s="20"/>
      <c r="K11" s="20"/>
      <c r="L11" s="2"/>
      <c r="M11" s="2"/>
      <c r="N11" s="2"/>
      <c r="O11" s="20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19"/>
      <c r="J12" s="20"/>
      <c r="K12" s="20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19"/>
      <c r="J13" s="20"/>
      <c r="K13" s="20"/>
      <c r="L13" s="2"/>
      <c r="M13" s="2"/>
      <c r="N13" s="2"/>
      <c r="O13" s="20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19"/>
      <c r="J14" s="20"/>
      <c r="K14" s="20"/>
      <c r="L14" s="2"/>
      <c r="M14" s="2"/>
      <c r="N14" s="2"/>
      <c r="O14" s="20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19"/>
      <c r="J15" s="20"/>
      <c r="K15" s="20"/>
      <c r="L15" s="2"/>
      <c r="M15" s="2"/>
      <c r="N15" s="2"/>
      <c r="O15" s="20"/>
      <c r="P15" s="2"/>
      <c r="Q15" s="2"/>
      <c r="R15" s="2"/>
      <c r="S15" s="2"/>
      <c r="T15" s="2"/>
      <c r="U15" s="2"/>
    </row>
    <row r="16" spans="1:21">
      <c r="A16" s="2"/>
      <c r="B16" s="2"/>
      <c r="C16" s="2"/>
      <c r="D16" s="2"/>
      <c r="E16" s="2"/>
      <c r="F16" s="2"/>
      <c r="G16" s="2"/>
      <c r="H16" s="2"/>
      <c r="I16" s="19"/>
      <c r="J16" s="20"/>
      <c r="K16" s="20"/>
      <c r="L16" s="2"/>
      <c r="M16" s="2"/>
      <c r="N16" s="2"/>
      <c r="O16" s="20"/>
      <c r="P16" s="2"/>
      <c r="Q16" s="2"/>
      <c r="R16" s="2"/>
      <c r="S16" s="2"/>
      <c r="T16" s="2"/>
      <c r="U16" s="2"/>
    </row>
  </sheetData>
  <mergeCells count="16">
    <mergeCell ref="A2:U2"/>
    <mergeCell ref="K3:N3"/>
    <mergeCell ref="O3:R3"/>
    <mergeCell ref="S3:U3"/>
    <mergeCell ref="A8:B8"/>
    <mergeCell ref="A3:A4"/>
    <mergeCell ref="B3:B4"/>
    <mergeCell ref="B5:B7"/>
    <mergeCell ref="C3:C4"/>
    <mergeCell ref="D3:D4"/>
    <mergeCell ref="E3:E4"/>
    <mergeCell ref="F3:F4"/>
    <mergeCell ref="G3:G4"/>
    <mergeCell ref="H3:H4"/>
    <mergeCell ref="I3:I4"/>
    <mergeCell ref="J3:J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2018-07-19T02:42:00Z</dcterms:created>
  <dcterms:modified xsi:type="dcterms:W3CDTF">2018-07-19T02:56:43Z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