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roy\Desktop\更改\2018\01-11\合同补录\"/>
    </mc:Choice>
  </mc:AlternateContent>
  <bookViews>
    <workbookView xWindow="240" yWindow="120" windowWidth="14940" windowHeight="922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V44" i="1" l="1"/>
  <c r="V45" i="1"/>
  <c r="V46" i="1"/>
  <c r="V47" i="1"/>
  <c r="V48" i="1"/>
  <c r="V49" i="1"/>
  <c r="V50" i="1"/>
  <c r="V51" i="1"/>
  <c r="V52" i="1"/>
  <c r="V43" i="1" l="1"/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2" i="1"/>
</calcChain>
</file>

<file path=xl/sharedStrings.xml><?xml version="1.0" encoding="utf-8"?>
<sst xmlns="http://schemas.openxmlformats.org/spreadsheetml/2006/main" count="685" uniqueCount="308">
  <si>
    <t>function ($){var A=this.uid+"checkall",_="&lt;input type=\"checkbox\" id=\""+A+"\" "+($._checkedAll?"checked":"")+"/&gt;";if(this[lol1]==false)_="";return _}</t>
  </si>
  <si>
    <t>物资分类主键</t>
  </si>
  <si>
    <t>物资分类</t>
  </si>
  <si>
    <t>物资主键</t>
  </si>
  <si>
    <t>费用科目主键</t>
  </si>
  <si>
    <t>费用科目名称</t>
  </si>
  <si>
    <t>采购审批主键</t>
  </si>
  <si>
    <t>请购主键</t>
  </si>
  <si>
    <t>物资编码</t>
  </si>
  <si>
    <t>主键</t>
  </si>
  <si>
    <t>物资名称</t>
  </si>
  <si>
    <t>物资描述</t>
  </si>
  <si>
    <t>规格型号</t>
  </si>
  <si>
    <t>制造标准</t>
  </si>
  <si>
    <t>材质</t>
  </si>
  <si>
    <t>型式</t>
  </si>
  <si>
    <t>装置</t>
  </si>
  <si>
    <t>位号</t>
  </si>
  <si>
    <t>单位</t>
  </si>
  <si>
    <t>单价</t>
  </si>
  <si>
    <t>数量</t>
  </si>
  <si>
    <t>金额</t>
  </si>
  <si>
    <t>累计到货数量</t>
  </si>
  <si>
    <t>要求到货日期</t>
  </si>
  <si>
    <t>备注</t>
  </si>
  <si>
    <t>cde0a133-dac4-4a8d-90af-d50288e31bfa</t>
  </si>
  <si>
    <t>工程机械用高强度耐磨钢板</t>
  </si>
  <si>
    <t>8aa33a5f-4b42-4c5d-8280-29d4f5ae8604</t>
  </si>
  <si>
    <t>e24fa94c-b919-4287-ac0a-b5c02856f828</t>
  </si>
  <si>
    <t>电气</t>
  </si>
  <si>
    <t>14ae7331-d2c8-42a2-a2fb-05990aaaa6be</t>
  </si>
  <si>
    <t>499b37a6-39e8-4b87-b460-52f5839f839a</t>
  </si>
  <si>
    <t>1030701160090</t>
  </si>
  <si>
    <t>2efb5965-4867-44ee-862e-16e98eea05c7</t>
  </si>
  <si>
    <t>钢板</t>
  </si>
  <si>
    <t>8×1500×8450,Q235B</t>
  </si>
  <si>
    <t>无机物料罐组</t>
  </si>
  <si>
    <t>张</t>
  </si>
  <si>
    <t>24</t>
  </si>
  <si>
    <t>257abd1e-f4aa-45e6-a2e0-3a8ab7d36e6e</t>
  </si>
  <si>
    <t>89c2a4b2-c258-4411-a16c-93165256ece6</t>
  </si>
  <si>
    <t>c9674479-4664-43cf-b0f4-15c6f3a55877</t>
  </si>
  <si>
    <t>b1819902-018f-4899-b0ab-9c465661fbe1</t>
  </si>
  <si>
    <t>1030701160093</t>
  </si>
  <si>
    <t>5ffe4951-077c-44dd-bc38-4284d6f379f8</t>
  </si>
  <si>
    <t>6×1800×7400,Q235B</t>
  </si>
  <si>
    <t>有机物料罐组</t>
  </si>
  <si>
    <t>3</t>
  </si>
  <si>
    <t>ea7779fc-23d9-4c68-99f6-97a19c589e8d</t>
  </si>
  <si>
    <t>e9c205bd-d8c8-4a8d-9c31-18663d45a75d</t>
  </si>
  <si>
    <t>90c20850-5add-4007-84a3-8cef024ead54</t>
  </si>
  <si>
    <t>1030701160077</t>
  </si>
  <si>
    <t>f1d8865e-be43-49e7-acf1-b41e20da8028</t>
  </si>
  <si>
    <t>6×2000×11000,Q235B</t>
  </si>
  <si>
    <t>32</t>
  </si>
  <si>
    <t>0</t>
  </si>
  <si>
    <t>27770804-cb9b-4202-928b-7c09893bac8d</t>
  </si>
  <si>
    <t>43bb9739-4c23-4f28-a421-1e3f8ddd7acb</t>
  </si>
  <si>
    <t>c0d359cb-bacf-4730-a761-267c3e2f6ed8</t>
  </si>
  <si>
    <t>1030701160107</t>
  </si>
  <si>
    <t>d1c24adf-2c14-4112-9ffa-497264d6c6b9</t>
  </si>
  <si>
    <t>6×1800×7950,Q235B</t>
  </si>
  <si>
    <t>26</t>
  </si>
  <si>
    <t>e0388421-af5e-47d5-a254-c3100e0c7c81</t>
  </si>
  <si>
    <t>f7f62e6c-5857-4b7d-8635-1e7d868153f2</t>
  </si>
  <si>
    <t>d6c74146-973f-49db-97cb-7a381f99997a</t>
  </si>
  <si>
    <t>1030701160075</t>
  </si>
  <si>
    <t>dcdf5626-0a2b-48f2-9a2a-7e38b0c92d2f</t>
  </si>
  <si>
    <t>10×2000×12000,Q235B</t>
  </si>
  <si>
    <t>12</t>
  </si>
  <si>
    <t>8</t>
  </si>
  <si>
    <t>c856b47f-4807-4fe8-8c8d-6d5079391f8b</t>
  </si>
  <si>
    <t>fd7e92b3-bf94-41b2-921f-203783b1e2e0</t>
  </si>
  <si>
    <t>8188287a-3eea-490d-83cb-1668771c3ff8</t>
  </si>
  <si>
    <t>1030701160102</t>
  </si>
  <si>
    <t>997227b8-c10b-4bcc-8aa4-accc6b916935</t>
  </si>
  <si>
    <t>6×1500×7100,Q235B</t>
  </si>
  <si>
    <t>dffd3944-1ade-4721-9082-400f616c160b</t>
  </si>
  <si>
    <t>00c5fcd1-0a65-4018-af5b-20a3b9abd40c</t>
  </si>
  <si>
    <t>aeab37be-02f6-42d8-9783-70f6d972a773</t>
  </si>
  <si>
    <t>1030701160081</t>
  </si>
  <si>
    <t>287121bd-071e-4cb1-b0e6-a6ce17a9e799</t>
  </si>
  <si>
    <t>8×2000×12000,Q235B</t>
  </si>
  <si>
    <t>709862da-572d-456c-9f44-ca0c4517250d</t>
  </si>
  <si>
    <t>3e5149df-2c79-49b0-9016-26b983f9b972</t>
  </si>
  <si>
    <t>640defbc-3896-4b4a-a0ae-886c14076eb3</t>
  </si>
  <si>
    <t>1030701160084</t>
  </si>
  <si>
    <t>0e484754-ff51-4754-9cae-0387d5344b37</t>
  </si>
  <si>
    <t>8×1800×6000,Q235B</t>
  </si>
  <si>
    <t>eefed224-1303-4e41-9fbb-8449e5297ac1</t>
  </si>
  <si>
    <t>b2bfe4aa-372d-4b99-901d-2eaa4785e713</t>
  </si>
  <si>
    <t>f65e0627-2637-4ff1-9116-878555100c1e</t>
  </si>
  <si>
    <t>1030701160076</t>
  </si>
  <si>
    <t>9514070a-f54f-4976-858e-53c0dec81dca</t>
  </si>
  <si>
    <t>6×1500×6850,Q235B</t>
  </si>
  <si>
    <t>13</t>
  </si>
  <si>
    <t>21e51e42-adee-4dc6-be05-1f70467bdc97</t>
  </si>
  <si>
    <t>9b87f68a-1c3b-4f40-a9fe-2fd1a5f820d9</t>
  </si>
  <si>
    <t>0ea729dc-00da-4f32-bb68-e9243257ee7c</t>
  </si>
  <si>
    <t>1030701160085</t>
  </si>
  <si>
    <t>df190c8c-aa58-40ba-bab1-b7fdbee864bb</t>
  </si>
  <si>
    <t>6×1800×5200,Q235B</t>
  </si>
  <si>
    <t>becdb1d6-6b57-44ea-a406-cd3936e4de08</t>
  </si>
  <si>
    <t>d4736bff-7d62-4157-bdbf-dba2f54ea2e8</t>
  </si>
  <si>
    <t>0b8ec51f-de6d-413a-9d3e-3567aa7bafd0</t>
  </si>
  <si>
    <t>78428eb1-38a6-4d53-bfdd-3f30a234203a</t>
  </si>
  <si>
    <t>1030701160088</t>
  </si>
  <si>
    <t>644a71ba-7efa-4f7a-b130-f19e67341cb8</t>
  </si>
  <si>
    <t>10×2000×9000,Q235B</t>
  </si>
  <si>
    <t>己内酰胺精制装置</t>
  </si>
  <si>
    <t>10</t>
  </si>
  <si>
    <t>c160d961-0d17-4870-9da9-59dfe27d1f73</t>
  </si>
  <si>
    <t>3a7e52ce-dc92-4e3f-a345-3c2d2deff90c</t>
  </si>
  <si>
    <t>4ea8cf63-4bb2-4da2-a2e7-0d2bcbaf0b6b</t>
  </si>
  <si>
    <t>1030701160074</t>
  </si>
  <si>
    <t>5be33cd0-b26b-46e5-bc9c-f7eeef42aac8</t>
  </si>
  <si>
    <t>10×1800×7650,Q235B</t>
  </si>
  <si>
    <t>934116fa-2e04-47f9-8847-7eb9084c9523</t>
  </si>
  <si>
    <t>3ffd0b4b-8ed2-4192-b2e9-41e8e27826fe</t>
  </si>
  <si>
    <t>9b711ab8-37a9-40ee-ab9a-db8ec2c0973c</t>
  </si>
  <si>
    <t>1030701160108</t>
  </si>
  <si>
    <t>a0908133-d96f-41eb-b7dd-a77db025cff0</t>
  </si>
  <si>
    <t>10×2000×5700,Q235B</t>
  </si>
  <si>
    <t>4</t>
  </si>
  <si>
    <t>19f7c01a-ed09-4663-b429-466a99da1d71</t>
  </si>
  <si>
    <t>3d7320f8-9158-4d6d-be04-2eaecc2e07c2</t>
  </si>
  <si>
    <t>fe450471-1602-4c7a-9316-bac75d4cbd81</t>
  </si>
  <si>
    <t>9</t>
  </si>
  <si>
    <t>79a3071a-f39f-401f-b0a7-ad924005c3e6</t>
  </si>
  <si>
    <t>feea78c9-377d-4f1c-b88d-4aea96699c2c</t>
  </si>
  <si>
    <t>2a07239e-6666-42e6-893f-6ef7943d6a35</t>
  </si>
  <si>
    <t>1030701160086</t>
  </si>
  <si>
    <t>7a2ea648-20fb-497f-b164-0985cd27a1a7</t>
  </si>
  <si>
    <t>10×2000×7900,Q235B</t>
  </si>
  <si>
    <t>29</t>
  </si>
  <si>
    <t>3255e70d-b341-4cd6-83eb-a7ac2b3d02be</t>
  </si>
  <si>
    <t>8cef4684-69b3-4e03-a483-4b09a6fd4e48</t>
  </si>
  <si>
    <t>177fa94f-1a29-4b53-a910-c7d718f08ae8</t>
  </si>
  <si>
    <t>1030701160078</t>
  </si>
  <si>
    <t>f5348f79-5689-48ea-885c-a7fc4f1f7ab7</t>
  </si>
  <si>
    <t>10×2000×8000,Q235B</t>
  </si>
  <si>
    <t>8215820d-1257-4dba-a992-4db4b655b0b7</t>
  </si>
  <si>
    <t>237bf39f-af89-44fa-8b4b-54e5ae71ccdb</t>
  </si>
  <si>
    <t>59b15886-5a93-49e1-8faa-555fa6e383b0</t>
  </si>
  <si>
    <t>dd73e96d-37dd-4397-8644-5149f7ccf183</t>
  </si>
  <si>
    <t>9eeaeed3-abd2-4127-b6ff-991b60b21788</t>
  </si>
  <si>
    <t>e64776d4-96bc-4c4d-840d-da4833b5d2ee</t>
  </si>
  <si>
    <t>48102d44-c576-4f5d-825d-0aaa2631bb12</t>
  </si>
  <si>
    <t>aa1ed6ac-c6e4-421b-bbc8-52a44e32ef35</t>
  </si>
  <si>
    <t>ff2b4374-c96a-47dd-a7b5-211810c4aac7</t>
  </si>
  <si>
    <t>1030701160104</t>
  </si>
  <si>
    <t>597be086-d813-4b34-9f47-fb2e6eea6b9a</t>
  </si>
  <si>
    <t>6×1800×7100,Q235B</t>
  </si>
  <si>
    <t>e29e31ad-b788-4e71-acbc-d002e98d9b3a</t>
  </si>
  <si>
    <t>f07f91b2-9d64-4114-adac-5fe1e84465c2</t>
  </si>
  <si>
    <t>dc12b427-e1e2-4e12-ba08-57fdfdcac0e9</t>
  </si>
  <si>
    <t>1030701160082</t>
  </si>
  <si>
    <t>19e6dee3-d258-4125-afbd-5ba67395886a</t>
  </si>
  <si>
    <t>10×1800×6000,Q235B</t>
  </si>
  <si>
    <t>da081e91-6331-4acf-8557-c29d231c0abe</t>
  </si>
  <si>
    <t>34b8d958-3328-4c12-baba-7dd358228e15</t>
  </si>
  <si>
    <t>ca3918f9-d29b-43ca-a550-3961e42463aa</t>
  </si>
  <si>
    <t>1030701160095</t>
  </si>
  <si>
    <t>722eb1ce-c1dd-4726-8871-9b9b82eb9e46</t>
  </si>
  <si>
    <t>10×1800×9000,Q235B</t>
  </si>
  <si>
    <t>6</t>
  </si>
  <si>
    <t>4243e8ea-4716-47d8-9350-681a06b834e0</t>
  </si>
  <si>
    <t>a1f22226-6aef-44a8-baca-8226bb481e2f</t>
  </si>
  <si>
    <t>4d48064a-804a-45d1-9aa6-f307de59ac52</t>
  </si>
  <si>
    <t>1030701160097</t>
  </si>
  <si>
    <t>a7d21405-9541-4f82-a0db-10d763ac9473</t>
  </si>
  <si>
    <t>8×1800×7100,Q235B</t>
  </si>
  <si>
    <t>53d8ca7e-7531-4054-aa31-d4c5d1605ec7</t>
  </si>
  <si>
    <t>3d934465-b0ee-41bc-9a19-823acb4224a7</t>
  </si>
  <si>
    <t>bb4590ed-7839-403f-a72a-75cb2edc6399</t>
  </si>
  <si>
    <t>1030701160072</t>
  </si>
  <si>
    <t>96a20944-4fb3-4334-ae5a-0fb2e07a3073</t>
  </si>
  <si>
    <t>8×1800×7400,Q235B</t>
  </si>
  <si>
    <t>dde7f32e-c72c-4726-b6b3-86526ab3e6c4</t>
  </si>
  <si>
    <t>ec75be73-0d18-4aa3-91a8-04da60df42f7</t>
  </si>
  <si>
    <t>48cc57bc-b0ae-4f20-9a44-8d1676325636</t>
  </si>
  <si>
    <t>82d4464d-2528-459e-ae77-87aaa7c555c2</t>
  </si>
  <si>
    <t>2f457462-1364-4e36-b783-02016cbd5a1b</t>
  </si>
  <si>
    <t>9397c13a-5035-459c-99b8-b5bd600dc82b</t>
  </si>
  <si>
    <t>4c42daea-32f6-4107-8500-8a93a2b026b1</t>
  </si>
  <si>
    <t>a227fd51-d245-4a30-80ac-8d0ac179e458</t>
  </si>
  <si>
    <t>eaa54b58-6dbb-41c5-9592-f2b354b17096</t>
  </si>
  <si>
    <t>c0ebc47e-ca83-4aca-a6af-442cccf379ba</t>
  </si>
  <si>
    <t>ff4a199b-aab5-4ac8-ae39-978c5b715d9d</t>
  </si>
  <si>
    <t>021a74e8-732b-4cdf-ae26-4ac04dd2690a</t>
  </si>
  <si>
    <t>1030701160105</t>
  </si>
  <si>
    <t>82ba12e7-93d1-491f-ad9e-dfa592f4d8f7</t>
  </si>
  <si>
    <t>10×1800×7250,Q235B</t>
  </si>
  <si>
    <t>e534d434-b784-435c-9e0c-96451250e7ba</t>
  </si>
  <si>
    <t>14308afe-4b11-4501-997c-a3ce867a6a05</t>
  </si>
  <si>
    <t>b086c408-9e07-4c88-b3bf-4f3acce987da</t>
  </si>
  <si>
    <t>1030701160091</t>
  </si>
  <si>
    <t>008102dd-bd35-4756-8669-97c81a27e3e4</t>
  </si>
  <si>
    <t>8×2000×7900,Q235B</t>
  </si>
  <si>
    <t>1fedfad1-e411-462c-b6c4-a420581df7dd</t>
  </si>
  <si>
    <t>34dbcbc8-e5f0-43c5-b81c-61a9b4d2c228</t>
  </si>
  <si>
    <t>b2a690e3-5c27-495a-81f2-921c8cc7b91d</t>
  </si>
  <si>
    <t>23244fcd-c9d5-4e53-b21a-2d88f927e84b</t>
  </si>
  <si>
    <t>64</t>
  </si>
  <si>
    <t>edd781b6-6ad8-4e8f-992a-b9822b9bb85c</t>
  </si>
  <si>
    <t>008b7576-6980-45a8-a801-27197a123de7</t>
  </si>
  <si>
    <t>271f9801-6848-4a04-b65b-d4ce9a9cf941</t>
  </si>
  <si>
    <t>7037d8de-786b-4605-9d06-15aca35b9d79</t>
  </si>
  <si>
    <t>f89fc9d6-05e6-4138-895a-bd05429cbde4</t>
  </si>
  <si>
    <t>73935d3e-0a6f-4498-b57b-9f70f0634388</t>
  </si>
  <si>
    <t>1030701160101</t>
  </si>
  <si>
    <t>57202af8-d457-4143-9e55-1b411dd2c0ee</t>
  </si>
  <si>
    <t>0d0471e1-0f18-4125-bf62-ef96c18d2114</t>
  </si>
  <si>
    <t>8f6e5002-8ce3-472c-bdd7-c48b7f63dd10</t>
  </si>
  <si>
    <t>0a9a58c4-e34d-4079-be94-017d3ef7fc1b</t>
  </si>
  <si>
    <t>1030701160087</t>
  </si>
  <si>
    <t>55d5928b-54b3-4c3f-a3c2-0cab74f409de</t>
  </si>
  <si>
    <t>8×1800×7650,Q235B</t>
  </si>
  <si>
    <t>42</t>
  </si>
  <si>
    <t>01ec0b07-d8ae-4350-a4d8-906b31c8aa28</t>
  </si>
  <si>
    <t>5e1c9aaf-ccac-4dc6-bddc-c4c18c4b1d6b</t>
  </si>
  <si>
    <t>ea10e602-a342-41b7-bc82-ccf281fe4011</t>
  </si>
  <si>
    <t>1030701160094</t>
  </si>
  <si>
    <t>241cfa0e-7321-45dd-8b15-a4ff74b0790a</t>
  </si>
  <si>
    <t>6×1800×7650,Q235B</t>
  </si>
  <si>
    <t>033f7806-543e-40cd-9ccd-1ceeada3a0fd</t>
  </si>
  <si>
    <t>5f2621bd-6cab-49a7-8810-c6887ce550cf</t>
  </si>
  <si>
    <t>a3cfcd96-6957-4ea3-98c4-9d574150a9be</t>
  </si>
  <si>
    <t>1030701160079</t>
  </si>
  <si>
    <t>9f111e99-c4b1-44c6-86af-7fc0d9c56c94</t>
  </si>
  <si>
    <t>1</t>
  </si>
  <si>
    <t>c53bd0ad-d905-4cd9-85a7-c78f0457e6e0</t>
  </si>
  <si>
    <t>f611a341-0cc4-4f58-9f36-a204395d5660</t>
  </si>
  <si>
    <t>99a1cb3f-a588-4380-8498-7d8e00f417f5</t>
  </si>
  <si>
    <t>0a240ffd-4821-4fd9-9022-59f2d1acbfee</t>
  </si>
  <si>
    <t>1030701160080</t>
  </si>
  <si>
    <t>8×2000×8700,Q235B</t>
  </si>
  <si>
    <t>25</t>
  </si>
  <si>
    <t>9c2c247b-1cef-4db4-848e-a9d79af1e5e7</t>
  </si>
  <si>
    <t>f163a85f-92bc-4372-b3c8-e0fba516c5ba</t>
  </si>
  <si>
    <t>2b32b860-345a-4f61-b51d-a7d6116d9b27</t>
  </si>
  <si>
    <t>1030701160096</t>
  </si>
  <si>
    <t>0158ba9c-871f-40b6-94bb-b822b5353155</t>
  </si>
  <si>
    <t>10×2000×8450,Q235B</t>
  </si>
  <si>
    <t>655bb515-6889-4f02-861e-ee067b74b286</t>
  </si>
  <si>
    <t>2d325a44-3407-4c73-a000-04a63da41a4f</t>
  </si>
  <si>
    <t>7521f6da-30f2-46de-adb9-c2b28433238e</t>
  </si>
  <si>
    <t>74e6da6f-1d8b-4fad-ac6c-ee9ffc19c7d0</t>
  </si>
  <si>
    <t>abed8304-b39c-4be4-9d6f-f2962806b6c9</t>
  </si>
  <si>
    <t>2d78c808-f08d-4482-a191-c4fc85104a26</t>
  </si>
  <si>
    <t>1030701160110</t>
  </si>
  <si>
    <t>add0af45-a59b-4a7b-82af-d000eef4ac4d</t>
  </si>
  <si>
    <t>8×1800×5000,Q235B</t>
  </si>
  <si>
    <t>3c0799d4-267b-4731-9702-864c3d8d1790</t>
  </si>
  <si>
    <t>366287f8-41b3-44b1-a7e3-f3d749514a84</t>
  </si>
  <si>
    <t>b8889685-4e3a-47f2-b390-6fbeffbff7a8</t>
  </si>
  <si>
    <t>1030701160111</t>
  </si>
  <si>
    <t>b2422507-6dc7-477b-b19f-6811f4535142</t>
  </si>
  <si>
    <t>10×2000×5200,Q235B</t>
  </si>
  <si>
    <t>d637a76d-591f-43ec-9d9f-f3f657dc9b92</t>
  </si>
  <si>
    <t>8eac164a-c41b-4a76-94e7-fe45a30e332a</t>
  </si>
  <si>
    <t>5c34e38b-7e89-45b6-890b-609cff44d656</t>
  </si>
  <si>
    <t>1030701160100</t>
  </si>
  <si>
    <t>05177d3e-c61a-4885-a7fe-652c182e6e90</t>
  </si>
  <si>
    <t>8×1500×6850,Q235B</t>
  </si>
  <si>
    <t>10×1800×12000,Q235B</t>
    <phoneticPr fontId="3" type="noConversion"/>
  </si>
  <si>
    <t>10×1800×5000,Q235B</t>
    <phoneticPr fontId="3" type="noConversion"/>
  </si>
  <si>
    <t>10×1800×6000,Q235B</t>
    <phoneticPr fontId="3" type="noConversion"/>
  </si>
  <si>
    <t>cde0a133-dac4-4a8d-90af-d50288e33bfa</t>
  </si>
  <si>
    <t>cde0a133-dac4-4a8d-90af-d50288e34bfa</t>
  </si>
  <si>
    <t>cde0a133-dac4-4a8d-90af-d50288e35bfa</t>
  </si>
  <si>
    <t>cde0a133-dac4-4a8d-90af-d50288e36bfa</t>
  </si>
  <si>
    <t>cde0a133-dac4-4a8d-90af-d50288e37bfa</t>
  </si>
  <si>
    <t>cde0a133-dac4-4a8d-90af-d50288e38bfa</t>
  </si>
  <si>
    <t>cde0a133-dac4-4a8d-90af-d50288e39bfa</t>
  </si>
  <si>
    <t>cde0a133-dac4-4a8d-90af-d50288e40bfa</t>
  </si>
  <si>
    <t>工程机械用高强度耐磨钢板</t>
    <phoneticPr fontId="3" type="noConversion"/>
  </si>
  <si>
    <t>工程机械用高强度耐磨钢板</t>
    <phoneticPr fontId="3" type="noConversion"/>
  </si>
  <si>
    <t>工程机械用高强度耐磨钢板</t>
    <phoneticPr fontId="3" type="noConversion"/>
  </si>
  <si>
    <t>工程机械用高强度耐磨钢板</t>
    <phoneticPr fontId="3" type="noConversion"/>
  </si>
  <si>
    <t>工程机械用高强度耐磨钢板</t>
    <phoneticPr fontId="3" type="noConversion"/>
  </si>
  <si>
    <t>e24fa94c-b919-4287-ac0a-b5c02856f830</t>
  </si>
  <si>
    <t>e24fa94c-b919-4287-ac0a-b5c02856f831</t>
  </si>
  <si>
    <t>e24fa94c-b919-4287-ac0a-b5c02856f832</t>
  </si>
  <si>
    <t>e24fa94c-b919-4287-ac0a-b5c02856f833</t>
  </si>
  <si>
    <t>e24fa94c-b919-4287-ac0a-b5c02856f834</t>
  </si>
  <si>
    <t>e24fa94c-b919-4287-ac0a-b5c02856f835</t>
  </si>
  <si>
    <t>e24fa94c-b919-4287-ac0a-b5c02856f836</t>
  </si>
  <si>
    <t>e24fa94c-b919-4287-ac0a-b5c02856f837</t>
  </si>
  <si>
    <t>a9ea330e-4271-4af4-a6b5-cc8b68f5c1ea</t>
    <phoneticPr fontId="3" type="noConversion"/>
  </si>
  <si>
    <t>af10a644-72dd-40f0-b4ee-2e7a37bba133</t>
    <phoneticPr fontId="3" type="noConversion"/>
  </si>
  <si>
    <t>28d71192-4e31-4450-8e9e-af60cc7836d7</t>
    <phoneticPr fontId="3" type="noConversion"/>
  </si>
  <si>
    <t>无机物料罐组</t>
    <phoneticPr fontId="3" type="noConversion"/>
  </si>
  <si>
    <t>有机物料罐组</t>
    <phoneticPr fontId="3" type="noConversion"/>
  </si>
  <si>
    <t>钢板</t>
    <phoneticPr fontId="3" type="noConversion"/>
  </si>
  <si>
    <t>ebafb049-1efe-4859-9370-2e457ffa1699</t>
    <phoneticPr fontId="3" type="noConversion"/>
  </si>
  <si>
    <t>12×2000×7900,Q235B</t>
    <phoneticPr fontId="3" type="noConversion"/>
  </si>
  <si>
    <t>12×1800×7600,Q245R</t>
    <phoneticPr fontId="3" type="noConversion"/>
  </si>
  <si>
    <t>12×2000×8450,Q245R</t>
    <phoneticPr fontId="3" type="noConversion"/>
  </si>
  <si>
    <t>14×2000×7900,Q245R</t>
    <phoneticPr fontId="3" type="noConversion"/>
  </si>
  <si>
    <t>14×2000×8450,Q245R</t>
    <phoneticPr fontId="3" type="noConversion"/>
  </si>
  <si>
    <t>16×2000×7900,Q245R</t>
    <phoneticPr fontId="3" type="noConversion"/>
  </si>
  <si>
    <t>16×2000×8450,Q345R</t>
    <phoneticPr fontId="3" type="noConversion"/>
  </si>
  <si>
    <t>16×2000×9600,Q345R</t>
    <phoneticPr fontId="3" type="noConversion"/>
  </si>
  <si>
    <t>18×2000×8450,Q345R</t>
    <phoneticPr fontId="3" type="noConversion"/>
  </si>
  <si>
    <t>e24fa94c-b919-4287-ac0a-b5c02856f829</t>
    <phoneticPr fontId="3" type="noConversion"/>
  </si>
  <si>
    <t>cde0a133-dac4-4a8d-90af-d50288e32bfa</t>
    <phoneticPr fontId="3" type="noConversion"/>
  </si>
  <si>
    <t>4f7875f8-191c-41f4-8e05-1ad90f6d011a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</si>
</sst>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_);[Red]\(0\)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1" fillId="2" borderId="1" xfId="6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/>
    <xf numFmtId="0" fontId="1" fillId="2" borderId="1" xfId="6" applyNumberFormat="1" applyFont="1" applyFill="1" applyBorder="1" applyAlignment="1">
      <alignment horizontal="center"/>
    </xf>
    <xf numFmtId="0" fontId="0" fillId="3" borderId="0" xfId="0" applyNumberFormat="1" applyFill="1"/>
    <xf numFmtId="0" fontId="0" fillId="0" borderId="0" xfId="0" applyNumberFormat="1"/>
    <xf numFmtId="176" fontId="0" fillId="3" borderId="0" xfId="0" applyNumberFormat="1" applyFill="1"/>
    <xf numFmtId="176" fontId="0" fillId="3" borderId="0" xfId="0" applyNumberFormat="1" applyFill="1" applyAlignment="1">
      <alignment horizontal="left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topLeftCell="K1" workbookViewId="0">
      <pane ySplit="1" topLeftCell="A26" activePane="bottomLeft" state="frozen"/>
      <selection pane="bottomLeft" activeCell="S37" sqref="S37"/>
    </sheetView>
  </sheetViews>
  <sheetFormatPr defaultColWidth="9.140625" defaultRowHeight="12.75" x14ac:dyDescent="0.2"/>
  <cols>
    <col min="1" max="1" width="12.42578125" hidden="1" customWidth="1"/>
    <col min="2" max="2" width="15.28515625" customWidth="1"/>
    <col min="3" max="3" width="12.85546875" customWidth="1"/>
    <col min="4" max="4" width="17.140625" customWidth="1"/>
    <col min="5" max="5" width="15.7109375" customWidth="1"/>
    <col min="6" max="6" width="11.85546875" customWidth="1"/>
    <col min="7" max="7" width="17.140625" customWidth="1"/>
    <col min="8" max="8" width="12.28515625" customWidth="1"/>
    <col min="9" max="9" width="19.140625" style="8" customWidth="1"/>
    <col min="10" max="11" width="14.28515625" customWidth="1"/>
    <col min="12" max="12" width="22.28515625" customWidth="1"/>
    <col min="13" max="13" width="13.42578125" customWidth="1"/>
    <col min="14" max="15" width="19.42578125" customWidth="1"/>
    <col min="16" max="16" width="12.28515625" customWidth="1"/>
    <col min="17" max="17" width="14" customWidth="1"/>
    <col min="18" max="18" width="12.28515625" customWidth="1"/>
    <col min="19" max="19" width="6.5703125" customWidth="1"/>
    <col min="20" max="22" width="14.28515625" customWidth="1"/>
    <col min="23" max="23" width="14.28515625" style="4" customWidth="1"/>
    <col min="24" max="25" width="14.285156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2">
      <c r="B2" s="2" t="s">
        <v>25</v>
      </c>
      <c r="C2" s="2" t="s">
        <v>26</v>
      </c>
      <c r="D2" s="2" t="s">
        <v>207</v>
      </c>
      <c r="E2" s="2" t="s">
        <v>28</v>
      </c>
      <c r="F2" s="2" t="s">
        <v>29</v>
      </c>
      <c r="G2" s="2" t="s">
        <v>208</v>
      </c>
      <c r="H2" s="2" t="s">
        <v>209</v>
      </c>
      <c r="I2" s="7" t="s">
        <v>210</v>
      </c>
      <c r="J2" s="2" t="s">
        <v>211</v>
      </c>
      <c r="K2" s="2" t="s">
        <v>34</v>
      </c>
      <c r="L2" s="2" t="s">
        <v>265</v>
      </c>
      <c r="Q2" s="2" t="s">
        <v>36</v>
      </c>
      <c r="S2" s="2" t="s">
        <v>37</v>
      </c>
      <c r="T2" s="2">
        <v>4840</v>
      </c>
      <c r="U2" s="2">
        <v>6.782</v>
      </c>
      <c r="V2" s="2">
        <f>T2*U2</f>
        <v>32824.879999999997</v>
      </c>
      <c r="W2" s="3" t="s">
        <v>123</v>
      </c>
    </row>
    <row r="3" spans="1:25" s="2" customFormat="1" x14ac:dyDescent="0.2">
      <c r="B3" s="2" t="s">
        <v>25</v>
      </c>
      <c r="C3" s="2" t="s">
        <v>26</v>
      </c>
      <c r="D3" s="2" t="s">
        <v>225</v>
      </c>
      <c r="E3" s="2" t="s">
        <v>28</v>
      </c>
      <c r="F3" s="2" t="s">
        <v>29</v>
      </c>
      <c r="G3" s="2" t="s">
        <v>226</v>
      </c>
      <c r="H3" s="2" t="s">
        <v>227</v>
      </c>
      <c r="I3" s="7" t="s">
        <v>228</v>
      </c>
      <c r="J3" s="2" t="s">
        <v>229</v>
      </c>
      <c r="K3" s="2" t="s">
        <v>34</v>
      </c>
      <c r="L3" s="2" t="s">
        <v>266</v>
      </c>
      <c r="Q3" s="2" t="s">
        <v>36</v>
      </c>
      <c r="S3" s="2" t="s">
        <v>37</v>
      </c>
      <c r="T3" s="2">
        <v>4840</v>
      </c>
      <c r="U3" s="2">
        <v>0.70699999999999996</v>
      </c>
      <c r="V3" s="2">
        <f t="shared" ref="V3:V52" si="0">T3*U3</f>
        <v>3421.8799999999997</v>
      </c>
      <c r="W3" s="3" t="s">
        <v>230</v>
      </c>
    </row>
    <row r="4" spans="1:25" s="2" customFormat="1" x14ac:dyDescent="0.2">
      <c r="B4" s="2" t="s">
        <v>25</v>
      </c>
      <c r="C4" s="2" t="s">
        <v>26</v>
      </c>
      <c r="D4" s="2" t="s">
        <v>153</v>
      </c>
      <c r="E4" s="2" t="s">
        <v>28</v>
      </c>
      <c r="F4" s="2" t="s">
        <v>29</v>
      </c>
      <c r="G4" s="2" t="s">
        <v>154</v>
      </c>
      <c r="H4" s="2" t="s">
        <v>155</v>
      </c>
      <c r="I4" s="7" t="s">
        <v>156</v>
      </c>
      <c r="J4" s="2" t="s">
        <v>157</v>
      </c>
      <c r="K4" s="2" t="s">
        <v>34</v>
      </c>
      <c r="L4" s="2" t="s">
        <v>267</v>
      </c>
      <c r="Q4" s="2" t="s">
        <v>36</v>
      </c>
      <c r="S4" s="2" t="s">
        <v>37</v>
      </c>
      <c r="T4" s="2">
        <v>4840</v>
      </c>
      <c r="U4" s="2">
        <v>3.3260000000000001</v>
      </c>
      <c r="V4" s="2">
        <f t="shared" si="0"/>
        <v>16097.84</v>
      </c>
      <c r="W4" s="3" t="s">
        <v>47</v>
      </c>
    </row>
    <row r="5" spans="1:25" s="2" customFormat="1" x14ac:dyDescent="0.2">
      <c r="B5" s="2" t="s">
        <v>25</v>
      </c>
      <c r="C5" s="2" t="s">
        <v>26</v>
      </c>
      <c r="D5" s="2" t="s">
        <v>153</v>
      </c>
      <c r="E5" s="2" t="s">
        <v>28</v>
      </c>
      <c r="F5" s="2" t="s">
        <v>29</v>
      </c>
      <c r="G5" s="2" t="s">
        <v>204</v>
      </c>
      <c r="H5" s="2" t="s">
        <v>205</v>
      </c>
      <c r="I5" s="7" t="s">
        <v>156</v>
      </c>
      <c r="J5" s="2" t="s">
        <v>206</v>
      </c>
      <c r="K5" s="2" t="s">
        <v>34</v>
      </c>
      <c r="L5" s="2" t="s">
        <v>158</v>
      </c>
      <c r="Q5" s="2" t="s">
        <v>36</v>
      </c>
      <c r="S5" s="2" t="s">
        <v>37</v>
      </c>
      <c r="T5" s="2">
        <v>4840</v>
      </c>
      <c r="U5" s="2">
        <v>6</v>
      </c>
      <c r="V5" s="2">
        <f t="shared" si="0"/>
        <v>29040</v>
      </c>
      <c r="W5" s="3" t="s">
        <v>70</v>
      </c>
    </row>
    <row r="6" spans="1:25" s="2" customFormat="1" x14ac:dyDescent="0.2">
      <c r="B6" s="2" t="s">
        <v>25</v>
      </c>
      <c r="C6" s="2" t="s">
        <v>26</v>
      </c>
      <c r="D6" s="2" t="s">
        <v>187</v>
      </c>
      <c r="E6" s="2" t="s">
        <v>40</v>
      </c>
      <c r="F6" s="2" t="s">
        <v>29</v>
      </c>
      <c r="G6" s="2" t="s">
        <v>188</v>
      </c>
      <c r="H6" s="2" t="s">
        <v>189</v>
      </c>
      <c r="I6" s="7" t="s">
        <v>190</v>
      </c>
      <c r="J6" s="2" t="s">
        <v>191</v>
      </c>
      <c r="K6" s="2" t="s">
        <v>34</v>
      </c>
      <c r="L6" s="2" t="s">
        <v>192</v>
      </c>
      <c r="Q6" s="2" t="s">
        <v>46</v>
      </c>
      <c r="S6" s="2" t="s">
        <v>37</v>
      </c>
      <c r="T6" s="2">
        <v>4840</v>
      </c>
      <c r="U6" s="2">
        <v>12.292999999999999</v>
      </c>
      <c r="V6" s="2">
        <f t="shared" si="0"/>
        <v>59498.119999999995</v>
      </c>
      <c r="W6" s="3" t="s">
        <v>69</v>
      </c>
    </row>
    <row r="7" spans="1:25" s="2" customFormat="1" x14ac:dyDescent="0.2">
      <c r="B7" s="2" t="s">
        <v>25</v>
      </c>
      <c r="C7" s="2" t="s">
        <v>26</v>
      </c>
      <c r="D7" s="2" t="s">
        <v>111</v>
      </c>
      <c r="E7" s="2" t="s">
        <v>40</v>
      </c>
      <c r="F7" s="2" t="s">
        <v>29</v>
      </c>
      <c r="G7" s="2" t="s">
        <v>112</v>
      </c>
      <c r="H7" s="2" t="s">
        <v>113</v>
      </c>
      <c r="I7" s="7" t="s">
        <v>114</v>
      </c>
      <c r="J7" s="2" t="s">
        <v>115</v>
      </c>
      <c r="K7" s="2" t="s">
        <v>34</v>
      </c>
      <c r="L7" s="2" t="s">
        <v>116</v>
      </c>
      <c r="Q7" s="2" t="s">
        <v>46</v>
      </c>
      <c r="S7" s="2" t="s">
        <v>37</v>
      </c>
      <c r="T7" s="2">
        <v>4840</v>
      </c>
      <c r="U7" s="2">
        <v>25.943000000000001</v>
      </c>
      <c r="V7" s="2">
        <f t="shared" si="0"/>
        <v>125564.12000000001</v>
      </c>
      <c r="W7" s="3" t="s">
        <v>38</v>
      </c>
    </row>
    <row r="8" spans="1:25" s="2" customFormat="1" x14ac:dyDescent="0.2">
      <c r="B8" s="2" t="s">
        <v>25</v>
      </c>
      <c r="C8" s="2" t="s">
        <v>26</v>
      </c>
      <c r="D8" s="2" t="s">
        <v>159</v>
      </c>
      <c r="E8" s="2" t="s">
        <v>28</v>
      </c>
      <c r="F8" s="2" t="s">
        <v>29</v>
      </c>
      <c r="G8" s="2" t="s">
        <v>160</v>
      </c>
      <c r="H8" s="2" t="s">
        <v>161</v>
      </c>
      <c r="I8" s="7" t="s">
        <v>162</v>
      </c>
      <c r="J8" s="2" t="s">
        <v>163</v>
      </c>
      <c r="K8" s="2" t="s">
        <v>34</v>
      </c>
      <c r="L8" s="2" t="s">
        <v>164</v>
      </c>
      <c r="Q8" s="2" t="s">
        <v>36</v>
      </c>
      <c r="S8" s="2" t="s">
        <v>37</v>
      </c>
      <c r="T8" s="2">
        <v>4840</v>
      </c>
      <c r="U8" s="2">
        <v>7.63</v>
      </c>
      <c r="V8" s="2">
        <f t="shared" si="0"/>
        <v>36929.199999999997</v>
      </c>
      <c r="W8" s="3" t="s">
        <v>165</v>
      </c>
    </row>
    <row r="9" spans="1:25" s="2" customFormat="1" x14ac:dyDescent="0.2">
      <c r="B9" s="2" t="s">
        <v>25</v>
      </c>
      <c r="C9" s="2" t="s">
        <v>26</v>
      </c>
      <c r="D9" s="2" t="s">
        <v>63</v>
      </c>
      <c r="E9" s="2" t="s">
        <v>103</v>
      </c>
      <c r="F9" s="2" t="s">
        <v>29</v>
      </c>
      <c r="G9" s="2" t="s">
        <v>124</v>
      </c>
      <c r="H9" s="2" t="s">
        <v>125</v>
      </c>
      <c r="I9" s="7" t="s">
        <v>66</v>
      </c>
      <c r="J9" s="2" t="s">
        <v>126</v>
      </c>
      <c r="K9" s="2" t="s">
        <v>34</v>
      </c>
      <c r="L9" s="2" t="s">
        <v>68</v>
      </c>
      <c r="Q9" s="2" t="s">
        <v>109</v>
      </c>
      <c r="S9" s="2" t="s">
        <v>37</v>
      </c>
      <c r="T9" s="2">
        <v>4840</v>
      </c>
      <c r="U9" s="2">
        <v>20.216000000000001</v>
      </c>
      <c r="V9" s="2">
        <f t="shared" si="0"/>
        <v>97845.440000000002</v>
      </c>
      <c r="W9" s="3" t="s">
        <v>127</v>
      </c>
    </row>
    <row r="10" spans="1:25" s="2" customFormat="1" x14ac:dyDescent="0.2">
      <c r="B10" s="2" t="s">
        <v>25</v>
      </c>
      <c r="C10" s="2" t="s">
        <v>26</v>
      </c>
      <c r="D10" s="2" t="s">
        <v>63</v>
      </c>
      <c r="E10" s="2" t="s">
        <v>40</v>
      </c>
      <c r="F10" s="2" t="s">
        <v>29</v>
      </c>
      <c r="G10" s="2" t="s">
        <v>64</v>
      </c>
      <c r="H10" s="2" t="s">
        <v>65</v>
      </c>
      <c r="I10" s="7" t="s">
        <v>66</v>
      </c>
      <c r="J10" s="2" t="s">
        <v>67</v>
      </c>
      <c r="K10" s="2" t="s">
        <v>34</v>
      </c>
      <c r="L10" s="2" t="s">
        <v>68</v>
      </c>
      <c r="Q10" s="2" t="s">
        <v>46</v>
      </c>
      <c r="S10" s="2" t="s">
        <v>37</v>
      </c>
      <c r="T10" s="2">
        <v>4840</v>
      </c>
      <c r="U10" s="2">
        <v>25</v>
      </c>
      <c r="V10" s="2">
        <f t="shared" si="0"/>
        <v>121000</v>
      </c>
      <c r="W10" s="3" t="s">
        <v>70</v>
      </c>
    </row>
    <row r="11" spans="1:25" s="2" customFormat="1" x14ac:dyDescent="0.2">
      <c r="B11" s="2" t="s">
        <v>25</v>
      </c>
      <c r="C11" s="2" t="s">
        <v>26</v>
      </c>
      <c r="D11" s="2" t="s">
        <v>253</v>
      </c>
      <c r="E11" s="2" t="s">
        <v>40</v>
      </c>
      <c r="F11" s="2" t="s">
        <v>29</v>
      </c>
      <c r="G11" s="2" t="s">
        <v>254</v>
      </c>
      <c r="H11" s="2" t="s">
        <v>255</v>
      </c>
      <c r="I11" s="7" t="s">
        <v>256</v>
      </c>
      <c r="J11" s="2" t="s">
        <v>257</v>
      </c>
      <c r="K11" s="2" t="s">
        <v>34</v>
      </c>
      <c r="L11" s="2" t="s">
        <v>258</v>
      </c>
      <c r="Q11" s="2" t="s">
        <v>46</v>
      </c>
      <c r="S11" s="2" t="s">
        <v>37</v>
      </c>
      <c r="T11" s="2">
        <v>4840</v>
      </c>
      <c r="U11" s="2">
        <v>1.633</v>
      </c>
      <c r="V11" s="2">
        <f t="shared" si="0"/>
        <v>7903.72</v>
      </c>
      <c r="W11" s="3" t="s">
        <v>55</v>
      </c>
    </row>
    <row r="12" spans="1:25" s="2" customFormat="1" x14ac:dyDescent="0.2">
      <c r="B12" s="2" t="s">
        <v>25</v>
      </c>
      <c r="C12" s="2" t="s">
        <v>26</v>
      </c>
      <c r="D12" s="2" t="s">
        <v>117</v>
      </c>
      <c r="E12" s="2" t="s">
        <v>40</v>
      </c>
      <c r="F12" s="2" t="s">
        <v>29</v>
      </c>
      <c r="G12" s="2" t="s">
        <v>118</v>
      </c>
      <c r="H12" s="2" t="s">
        <v>119</v>
      </c>
      <c r="I12" s="7" t="s">
        <v>120</v>
      </c>
      <c r="J12" s="2" t="s">
        <v>121</v>
      </c>
      <c r="K12" s="2" t="s">
        <v>34</v>
      </c>
      <c r="L12" s="2" t="s">
        <v>122</v>
      </c>
      <c r="Q12" s="2" t="s">
        <v>46</v>
      </c>
      <c r="S12" s="2" t="s">
        <v>37</v>
      </c>
      <c r="T12" s="2">
        <v>4840</v>
      </c>
      <c r="U12" s="2">
        <v>10.739000000000001</v>
      </c>
      <c r="V12" s="2">
        <f t="shared" si="0"/>
        <v>51976.76</v>
      </c>
      <c r="W12" s="3" t="s">
        <v>123</v>
      </c>
    </row>
    <row r="13" spans="1:25" s="2" customFormat="1" x14ac:dyDescent="0.2">
      <c r="B13" s="2" t="s">
        <v>25</v>
      </c>
      <c r="C13" s="2" t="s">
        <v>26</v>
      </c>
      <c r="D13" s="2" t="s">
        <v>128</v>
      </c>
      <c r="E13" s="2" t="s">
        <v>103</v>
      </c>
      <c r="F13" s="2" t="s">
        <v>29</v>
      </c>
      <c r="G13" s="2" t="s">
        <v>244</v>
      </c>
      <c r="H13" s="2" t="s">
        <v>245</v>
      </c>
      <c r="I13" s="7" t="s">
        <v>131</v>
      </c>
      <c r="J13" s="2" t="s">
        <v>246</v>
      </c>
      <c r="K13" s="2" t="s">
        <v>34</v>
      </c>
      <c r="L13" s="2" t="s">
        <v>133</v>
      </c>
      <c r="Q13" s="2" t="s">
        <v>109</v>
      </c>
      <c r="S13" s="2" t="s">
        <v>37</v>
      </c>
      <c r="T13" s="2">
        <v>4840</v>
      </c>
      <c r="U13" s="2">
        <v>50.378999999999998</v>
      </c>
      <c r="V13" s="2">
        <f t="shared" si="0"/>
        <v>243834.36</v>
      </c>
      <c r="W13" s="3" t="s">
        <v>54</v>
      </c>
    </row>
    <row r="14" spans="1:25" s="2" customFormat="1" x14ac:dyDescent="0.2">
      <c r="B14" s="2" t="s">
        <v>25</v>
      </c>
      <c r="C14" s="2" t="s">
        <v>26</v>
      </c>
      <c r="D14" s="2" t="s">
        <v>128</v>
      </c>
      <c r="E14" s="2" t="s">
        <v>40</v>
      </c>
      <c r="F14" s="2" t="s">
        <v>29</v>
      </c>
      <c r="G14" s="2" t="s">
        <v>129</v>
      </c>
      <c r="H14" s="2" t="s">
        <v>130</v>
      </c>
      <c r="I14" s="7" t="s">
        <v>131</v>
      </c>
      <c r="J14" s="2" t="s">
        <v>132</v>
      </c>
      <c r="K14" s="2" t="s">
        <v>34</v>
      </c>
      <c r="L14" s="2" t="s">
        <v>133</v>
      </c>
      <c r="Q14" s="2" t="s">
        <v>46</v>
      </c>
      <c r="S14" s="2" t="s">
        <v>37</v>
      </c>
      <c r="T14" s="2">
        <v>4840</v>
      </c>
      <c r="U14" s="2">
        <v>29</v>
      </c>
      <c r="V14" s="2">
        <f t="shared" si="0"/>
        <v>140360</v>
      </c>
      <c r="W14" s="3" t="s">
        <v>134</v>
      </c>
    </row>
    <row r="15" spans="1:25" s="2" customFormat="1" x14ac:dyDescent="0.2">
      <c r="B15" s="2" t="s">
        <v>25</v>
      </c>
      <c r="C15" s="2" t="s">
        <v>26</v>
      </c>
      <c r="D15" s="2" t="s">
        <v>135</v>
      </c>
      <c r="E15" s="2" t="s">
        <v>40</v>
      </c>
      <c r="F15" s="2" t="s">
        <v>29</v>
      </c>
      <c r="G15" s="2" t="s">
        <v>136</v>
      </c>
      <c r="H15" s="2" t="s">
        <v>137</v>
      </c>
      <c r="I15" s="7" t="s">
        <v>138</v>
      </c>
      <c r="J15" s="2" t="s">
        <v>139</v>
      </c>
      <c r="K15" s="2" t="s">
        <v>34</v>
      </c>
      <c r="L15" s="2" t="s">
        <v>140</v>
      </c>
      <c r="Q15" s="2" t="s">
        <v>46</v>
      </c>
      <c r="S15" s="2" t="s">
        <v>37</v>
      </c>
      <c r="T15" s="2">
        <v>4840</v>
      </c>
      <c r="U15" s="2">
        <v>5.024</v>
      </c>
      <c r="V15" s="2">
        <f t="shared" si="0"/>
        <v>24316.16</v>
      </c>
      <c r="W15" s="3" t="s">
        <v>55</v>
      </c>
    </row>
    <row r="16" spans="1:25" s="2" customFormat="1" x14ac:dyDescent="0.2">
      <c r="B16" s="2" t="s">
        <v>25</v>
      </c>
      <c r="C16" s="2" t="s">
        <v>26</v>
      </c>
      <c r="D16" s="2" t="s">
        <v>238</v>
      </c>
      <c r="E16" s="2" t="s">
        <v>28</v>
      </c>
      <c r="F16" s="2" t="s">
        <v>29</v>
      </c>
      <c r="G16" s="2" t="s">
        <v>239</v>
      </c>
      <c r="H16" s="2" t="s">
        <v>240</v>
      </c>
      <c r="I16" s="7" t="s">
        <v>241</v>
      </c>
      <c r="J16" s="2" t="s">
        <v>242</v>
      </c>
      <c r="K16" s="2" t="s">
        <v>34</v>
      </c>
      <c r="L16" s="2" t="s">
        <v>243</v>
      </c>
      <c r="Q16" s="2" t="s">
        <v>36</v>
      </c>
      <c r="S16" s="2" t="s">
        <v>37</v>
      </c>
      <c r="T16" s="2">
        <v>4840</v>
      </c>
      <c r="U16" s="2">
        <v>15.92</v>
      </c>
      <c r="V16" s="2">
        <f t="shared" si="0"/>
        <v>77052.800000000003</v>
      </c>
      <c r="W16" s="3" t="s">
        <v>70</v>
      </c>
    </row>
    <row r="17" spans="2:23" s="2" customFormat="1" x14ac:dyDescent="0.2">
      <c r="B17" s="2" t="s">
        <v>25</v>
      </c>
      <c r="C17" s="2" t="s">
        <v>26</v>
      </c>
      <c r="D17" s="2" t="s">
        <v>102</v>
      </c>
      <c r="E17" s="2" t="s">
        <v>103</v>
      </c>
      <c r="F17" s="2" t="s">
        <v>29</v>
      </c>
      <c r="G17" s="2" t="s">
        <v>104</v>
      </c>
      <c r="H17" s="2" t="s">
        <v>105</v>
      </c>
      <c r="I17" s="7" t="s">
        <v>106</v>
      </c>
      <c r="J17" s="2" t="s">
        <v>107</v>
      </c>
      <c r="K17" s="2" t="s">
        <v>34</v>
      </c>
      <c r="L17" s="2" t="s">
        <v>108</v>
      </c>
      <c r="Q17" s="2" t="s">
        <v>109</v>
      </c>
      <c r="S17" s="2" t="s">
        <v>37</v>
      </c>
      <c r="T17" s="2">
        <v>4840</v>
      </c>
      <c r="U17" s="2">
        <v>10.26</v>
      </c>
      <c r="V17" s="2">
        <f t="shared" si="0"/>
        <v>49658.400000000001</v>
      </c>
      <c r="W17" s="3" t="s">
        <v>110</v>
      </c>
    </row>
    <row r="18" spans="2:23" s="2" customFormat="1" x14ac:dyDescent="0.2">
      <c r="B18" s="2" t="s">
        <v>25</v>
      </c>
      <c r="C18" s="2" t="s">
        <v>26</v>
      </c>
      <c r="D18" s="2" t="s">
        <v>102</v>
      </c>
      <c r="E18" s="2" t="s">
        <v>40</v>
      </c>
      <c r="F18" s="2" t="s">
        <v>29</v>
      </c>
      <c r="G18" s="2" t="s">
        <v>144</v>
      </c>
      <c r="H18" s="2" t="s">
        <v>145</v>
      </c>
      <c r="I18" s="7" t="s">
        <v>106</v>
      </c>
      <c r="J18" s="2" t="s">
        <v>146</v>
      </c>
      <c r="K18" s="2" t="s">
        <v>34</v>
      </c>
      <c r="L18" s="2" t="s">
        <v>108</v>
      </c>
      <c r="Q18" s="2" t="s">
        <v>46</v>
      </c>
      <c r="S18" s="2" t="s">
        <v>37</v>
      </c>
      <c r="T18" s="2">
        <v>4840</v>
      </c>
      <c r="U18" s="2">
        <v>18</v>
      </c>
      <c r="V18" s="2">
        <f t="shared" si="0"/>
        <v>87120</v>
      </c>
      <c r="W18" s="3" t="s">
        <v>110</v>
      </c>
    </row>
    <row r="19" spans="2:23" s="2" customFormat="1" x14ac:dyDescent="0.2">
      <c r="B19" s="2" t="s">
        <v>25</v>
      </c>
      <c r="C19" s="2" t="s">
        <v>26</v>
      </c>
      <c r="D19" s="2" t="s">
        <v>89</v>
      </c>
      <c r="E19" s="2" t="s">
        <v>40</v>
      </c>
      <c r="F19" s="2" t="s">
        <v>29</v>
      </c>
      <c r="G19" s="2" t="s">
        <v>90</v>
      </c>
      <c r="H19" s="2" t="s">
        <v>91</v>
      </c>
      <c r="I19" s="7" t="s">
        <v>92</v>
      </c>
      <c r="J19" s="2" t="s">
        <v>93</v>
      </c>
      <c r="K19" s="2" t="s">
        <v>34</v>
      </c>
      <c r="L19" s="2" t="s">
        <v>94</v>
      </c>
      <c r="Q19" s="2" t="s">
        <v>46</v>
      </c>
      <c r="S19" s="2" t="s">
        <v>37</v>
      </c>
      <c r="T19" s="2">
        <v>5050</v>
      </c>
      <c r="U19" s="2">
        <v>6.2910000000000004</v>
      </c>
      <c r="V19" s="2">
        <f t="shared" si="0"/>
        <v>31769.550000000003</v>
      </c>
      <c r="W19" s="3" t="s">
        <v>95</v>
      </c>
    </row>
    <row r="20" spans="2:23" s="2" customFormat="1" x14ac:dyDescent="0.2">
      <c r="B20" s="2" t="s">
        <v>25</v>
      </c>
      <c r="C20" s="2" t="s">
        <v>26</v>
      </c>
      <c r="D20" s="2" t="s">
        <v>71</v>
      </c>
      <c r="E20" s="2" t="s">
        <v>40</v>
      </c>
      <c r="F20" s="2" t="s">
        <v>29</v>
      </c>
      <c r="G20" s="2" t="s">
        <v>72</v>
      </c>
      <c r="H20" s="2" t="s">
        <v>73</v>
      </c>
      <c r="I20" s="7" t="s">
        <v>74</v>
      </c>
      <c r="J20" s="2" t="s">
        <v>75</v>
      </c>
      <c r="K20" s="2" t="s">
        <v>34</v>
      </c>
      <c r="L20" s="2" t="s">
        <v>76</v>
      </c>
      <c r="Q20" s="2" t="s">
        <v>46</v>
      </c>
      <c r="S20" s="2" t="s">
        <v>37</v>
      </c>
      <c r="T20" s="2">
        <v>5050</v>
      </c>
      <c r="U20" s="2">
        <v>6.0389999999999997</v>
      </c>
      <c r="V20" s="2">
        <f t="shared" si="0"/>
        <v>30496.949999999997</v>
      </c>
      <c r="W20" s="3" t="s">
        <v>69</v>
      </c>
    </row>
    <row r="21" spans="2:23" s="2" customFormat="1" x14ac:dyDescent="0.2">
      <c r="B21" s="2" t="s">
        <v>25</v>
      </c>
      <c r="C21" s="2" t="s">
        <v>26</v>
      </c>
      <c r="D21" s="2" t="s">
        <v>71</v>
      </c>
      <c r="E21" s="2" t="s">
        <v>40</v>
      </c>
      <c r="F21" s="2" t="s">
        <v>29</v>
      </c>
      <c r="G21" s="2" t="s">
        <v>178</v>
      </c>
      <c r="H21" s="2" t="s">
        <v>179</v>
      </c>
      <c r="I21" s="7" t="s">
        <v>74</v>
      </c>
      <c r="J21" s="2" t="s">
        <v>180</v>
      </c>
      <c r="K21" s="2" t="s">
        <v>34</v>
      </c>
      <c r="L21" s="2" t="s">
        <v>76</v>
      </c>
      <c r="Q21" s="2" t="s">
        <v>46</v>
      </c>
      <c r="S21" s="2" t="s">
        <v>37</v>
      </c>
      <c r="T21" s="2">
        <v>5050</v>
      </c>
      <c r="U21" s="2">
        <v>6</v>
      </c>
      <c r="V21" s="2">
        <f t="shared" si="0"/>
        <v>30300</v>
      </c>
      <c r="W21" s="3" t="s">
        <v>69</v>
      </c>
    </row>
    <row r="22" spans="2:23" s="2" customFormat="1" x14ac:dyDescent="0.2">
      <c r="B22" s="2" t="s">
        <v>25</v>
      </c>
      <c r="C22" s="2" t="s">
        <v>26</v>
      </c>
      <c r="D22" s="2" t="s">
        <v>96</v>
      </c>
      <c r="E22" s="2" t="s">
        <v>40</v>
      </c>
      <c r="F22" s="2" t="s">
        <v>29</v>
      </c>
      <c r="G22" s="2" t="s">
        <v>97</v>
      </c>
      <c r="H22" s="2" t="s">
        <v>98</v>
      </c>
      <c r="I22" s="7" t="s">
        <v>99</v>
      </c>
      <c r="J22" s="2" t="s">
        <v>100</v>
      </c>
      <c r="K22" s="2" t="s">
        <v>34</v>
      </c>
      <c r="L22" s="2" t="s">
        <v>101</v>
      </c>
      <c r="Q22" s="2" t="s">
        <v>46</v>
      </c>
      <c r="S22" s="2" t="s">
        <v>37</v>
      </c>
      <c r="T22" s="2">
        <v>5050</v>
      </c>
      <c r="U22" s="2">
        <v>3.0539999999999998</v>
      </c>
      <c r="V22" s="2">
        <f t="shared" si="0"/>
        <v>15422.699999999999</v>
      </c>
      <c r="W22" s="3" t="s">
        <v>70</v>
      </c>
    </row>
    <row r="23" spans="2:23" s="2" customFormat="1" x14ac:dyDescent="0.2">
      <c r="B23" s="2" t="s">
        <v>25</v>
      </c>
      <c r="C23" s="2" t="s">
        <v>26</v>
      </c>
      <c r="D23" s="2" t="s">
        <v>96</v>
      </c>
      <c r="E23" s="2" t="s">
        <v>40</v>
      </c>
      <c r="F23" s="2" t="s">
        <v>29</v>
      </c>
      <c r="G23" s="2" t="s">
        <v>141</v>
      </c>
      <c r="H23" s="2" t="s">
        <v>142</v>
      </c>
      <c r="I23" s="7" t="s">
        <v>99</v>
      </c>
      <c r="J23" s="2" t="s">
        <v>143</v>
      </c>
      <c r="K23" s="2" t="s">
        <v>34</v>
      </c>
      <c r="L23" s="2" t="s">
        <v>101</v>
      </c>
      <c r="Q23" s="2" t="s">
        <v>46</v>
      </c>
      <c r="S23" s="2" t="s">
        <v>37</v>
      </c>
      <c r="T23" s="2">
        <v>5050</v>
      </c>
      <c r="U23" s="2">
        <v>4</v>
      </c>
      <c r="V23" s="2">
        <f t="shared" si="0"/>
        <v>20200</v>
      </c>
      <c r="W23" s="3" t="s">
        <v>70</v>
      </c>
    </row>
    <row r="24" spans="2:23" s="2" customFormat="1" x14ac:dyDescent="0.2">
      <c r="B24" s="2" t="s">
        <v>25</v>
      </c>
      <c r="C24" s="2" t="s">
        <v>26</v>
      </c>
      <c r="D24" s="2" t="s">
        <v>147</v>
      </c>
      <c r="E24" s="2" t="s">
        <v>40</v>
      </c>
      <c r="F24" s="2" t="s">
        <v>29</v>
      </c>
      <c r="G24" s="2" t="s">
        <v>148</v>
      </c>
      <c r="H24" s="2" t="s">
        <v>149</v>
      </c>
      <c r="I24" s="7" t="s">
        <v>150</v>
      </c>
      <c r="J24" s="2" t="s">
        <v>151</v>
      </c>
      <c r="K24" s="2" t="s">
        <v>34</v>
      </c>
      <c r="L24" s="2" t="s">
        <v>152</v>
      </c>
      <c r="Q24" s="2" t="s">
        <v>46</v>
      </c>
      <c r="S24" s="2" t="s">
        <v>37</v>
      </c>
      <c r="T24" s="2">
        <v>5050</v>
      </c>
      <c r="U24" s="2">
        <v>2.8159999999999998</v>
      </c>
      <c r="V24" s="2">
        <f t="shared" si="0"/>
        <v>14220.8</v>
      </c>
      <c r="W24" s="3" t="s">
        <v>123</v>
      </c>
    </row>
    <row r="25" spans="2:23" s="2" customFormat="1" x14ac:dyDescent="0.2">
      <c r="B25" s="2" t="s">
        <v>25</v>
      </c>
      <c r="C25" s="2" t="s">
        <v>26</v>
      </c>
      <c r="D25" s="2" t="s">
        <v>147</v>
      </c>
      <c r="E25" s="2" t="s">
        <v>40</v>
      </c>
      <c r="F25" s="2" t="s">
        <v>29</v>
      </c>
      <c r="G25" s="2" t="s">
        <v>231</v>
      </c>
      <c r="H25" s="2" t="s">
        <v>232</v>
      </c>
      <c r="I25" s="7" t="s">
        <v>150</v>
      </c>
      <c r="J25" s="2" t="s">
        <v>233</v>
      </c>
      <c r="K25" s="2" t="s">
        <v>34</v>
      </c>
      <c r="L25" s="2" t="s">
        <v>152</v>
      </c>
      <c r="Q25" s="2" t="s">
        <v>46</v>
      </c>
      <c r="S25" s="2" t="s">
        <v>37</v>
      </c>
      <c r="T25" s="2">
        <v>5050</v>
      </c>
      <c r="U25" s="2">
        <v>2</v>
      </c>
      <c r="V25" s="2">
        <f t="shared" si="0"/>
        <v>10100</v>
      </c>
      <c r="W25" s="3" t="s">
        <v>123</v>
      </c>
    </row>
    <row r="26" spans="2:23" s="2" customFormat="1" x14ac:dyDescent="0.2">
      <c r="B26" s="2" t="s">
        <v>25</v>
      </c>
      <c r="C26" s="2" t="s">
        <v>26</v>
      </c>
      <c r="D26" s="2" t="s">
        <v>39</v>
      </c>
      <c r="E26" s="2" t="s">
        <v>40</v>
      </c>
      <c r="F26" s="2" t="s">
        <v>29</v>
      </c>
      <c r="G26" s="2" t="s">
        <v>41</v>
      </c>
      <c r="H26" s="2" t="s">
        <v>42</v>
      </c>
      <c r="I26" s="7" t="s">
        <v>43</v>
      </c>
      <c r="J26" s="2" t="s">
        <v>44</v>
      </c>
      <c r="K26" s="2" t="s">
        <v>34</v>
      </c>
      <c r="L26" s="2" t="s">
        <v>45</v>
      </c>
      <c r="Q26" s="2" t="s">
        <v>46</v>
      </c>
      <c r="S26" s="2" t="s">
        <v>37</v>
      </c>
      <c r="T26" s="2">
        <v>5050</v>
      </c>
      <c r="U26" s="2">
        <v>1.8819999999999999</v>
      </c>
      <c r="V26" s="2">
        <f t="shared" si="0"/>
        <v>9504.1</v>
      </c>
      <c r="W26" s="3" t="s">
        <v>47</v>
      </c>
    </row>
    <row r="27" spans="2:23" s="2" customFormat="1" x14ac:dyDescent="0.2">
      <c r="B27" s="2" t="s">
        <v>25</v>
      </c>
      <c r="C27" s="2" t="s">
        <v>26</v>
      </c>
      <c r="D27" s="2" t="s">
        <v>219</v>
      </c>
      <c r="E27" s="2" t="s">
        <v>40</v>
      </c>
      <c r="F27" s="2" t="s">
        <v>29</v>
      </c>
      <c r="G27" s="2" t="s">
        <v>220</v>
      </c>
      <c r="H27" s="2" t="s">
        <v>221</v>
      </c>
      <c r="I27" s="7" t="s">
        <v>222</v>
      </c>
      <c r="J27" s="2" t="s">
        <v>223</v>
      </c>
      <c r="K27" s="2" t="s">
        <v>34</v>
      </c>
      <c r="L27" s="2" t="s">
        <v>224</v>
      </c>
      <c r="Q27" s="2" t="s">
        <v>46</v>
      </c>
      <c r="S27" s="2" t="s">
        <v>37</v>
      </c>
      <c r="T27" s="2">
        <v>5050</v>
      </c>
      <c r="U27" s="2">
        <v>15.566000000000001</v>
      </c>
      <c r="V27" s="2">
        <f t="shared" si="0"/>
        <v>78608.3</v>
      </c>
      <c r="W27" s="3" t="s">
        <v>38</v>
      </c>
    </row>
    <row r="28" spans="2:23" s="2" customFormat="1" x14ac:dyDescent="0.2">
      <c r="B28" s="2" t="s">
        <v>25</v>
      </c>
      <c r="C28" s="2" t="s">
        <v>26</v>
      </c>
      <c r="D28" s="2" t="s">
        <v>56</v>
      </c>
      <c r="E28" s="2" t="s">
        <v>40</v>
      </c>
      <c r="F28" s="2" t="s">
        <v>29</v>
      </c>
      <c r="G28" s="2" t="s">
        <v>57</v>
      </c>
      <c r="H28" s="2" t="s">
        <v>58</v>
      </c>
      <c r="I28" s="7" t="s">
        <v>59</v>
      </c>
      <c r="J28" s="2" t="s">
        <v>60</v>
      </c>
      <c r="K28" s="2" t="s">
        <v>34</v>
      </c>
      <c r="L28" s="2" t="s">
        <v>61</v>
      </c>
      <c r="Q28" s="2" t="s">
        <v>46</v>
      </c>
      <c r="S28" s="2" t="s">
        <v>37</v>
      </c>
      <c r="T28" s="2">
        <v>5050</v>
      </c>
      <c r="U28" s="2">
        <v>17.524000000000001</v>
      </c>
      <c r="V28" s="2">
        <f t="shared" si="0"/>
        <v>88496.200000000012</v>
      </c>
      <c r="W28" s="3" t="s">
        <v>62</v>
      </c>
    </row>
    <row r="29" spans="2:23" s="2" customFormat="1" x14ac:dyDescent="0.2">
      <c r="B29" s="2" t="s">
        <v>25</v>
      </c>
      <c r="C29" s="2" t="s">
        <v>26</v>
      </c>
      <c r="D29" s="2" t="s">
        <v>48</v>
      </c>
      <c r="E29" s="2" t="s">
        <v>103</v>
      </c>
      <c r="F29" s="2" t="s">
        <v>29</v>
      </c>
      <c r="G29" s="2" t="s">
        <v>199</v>
      </c>
      <c r="H29" s="2" t="s">
        <v>200</v>
      </c>
      <c r="I29" s="7" t="s">
        <v>51</v>
      </c>
      <c r="J29" s="2" t="s">
        <v>201</v>
      </c>
      <c r="K29" s="2" t="s">
        <v>34</v>
      </c>
      <c r="L29" s="2" t="s">
        <v>53</v>
      </c>
      <c r="Q29" s="2" t="s">
        <v>109</v>
      </c>
      <c r="S29" s="2" t="s">
        <v>37</v>
      </c>
      <c r="T29" s="2">
        <v>5050</v>
      </c>
      <c r="U29" s="2">
        <v>36.317</v>
      </c>
      <c r="V29" s="2">
        <f t="shared" si="0"/>
        <v>183400.85</v>
      </c>
      <c r="W29" s="3" t="s">
        <v>55</v>
      </c>
    </row>
    <row r="30" spans="2:23" s="2" customFormat="1" x14ac:dyDescent="0.2">
      <c r="B30" s="2" t="s">
        <v>25</v>
      </c>
      <c r="C30" s="5" t="s">
        <v>276</v>
      </c>
      <c r="D30" s="2" t="s">
        <v>48</v>
      </c>
      <c r="E30" s="2" t="s">
        <v>40</v>
      </c>
      <c r="F30" s="2" t="s">
        <v>29</v>
      </c>
      <c r="G30" s="2" t="s">
        <v>49</v>
      </c>
      <c r="H30" s="2" t="s">
        <v>50</v>
      </c>
      <c r="I30" s="7" t="s">
        <v>51</v>
      </c>
      <c r="J30" s="2" t="s">
        <v>52</v>
      </c>
      <c r="K30" s="2" t="s">
        <v>34</v>
      </c>
      <c r="L30" s="2" t="s">
        <v>53</v>
      </c>
      <c r="Q30" s="2" t="s">
        <v>46</v>
      </c>
      <c r="S30" s="2" t="s">
        <v>37</v>
      </c>
      <c r="T30" s="2">
        <v>5050</v>
      </c>
      <c r="U30" s="2">
        <v>30</v>
      </c>
      <c r="V30" s="2">
        <f t="shared" si="0"/>
        <v>151500</v>
      </c>
      <c r="W30" s="3" t="s">
        <v>55</v>
      </c>
    </row>
    <row r="31" spans="2:23" s="2" customFormat="1" x14ac:dyDescent="0.2">
      <c r="B31" s="2" t="s">
        <v>25</v>
      </c>
      <c r="C31" s="5" t="s">
        <v>278</v>
      </c>
      <c r="D31" s="2" t="s">
        <v>259</v>
      </c>
      <c r="E31" s="2" t="s">
        <v>28</v>
      </c>
      <c r="F31" s="2" t="s">
        <v>29</v>
      </c>
      <c r="G31" s="2" t="s">
        <v>260</v>
      </c>
      <c r="H31" s="2" t="s">
        <v>261</v>
      </c>
      <c r="I31" s="7" t="s">
        <v>262</v>
      </c>
      <c r="J31" s="2" t="s">
        <v>263</v>
      </c>
      <c r="K31" s="2" t="s">
        <v>34</v>
      </c>
      <c r="L31" s="2" t="s">
        <v>264</v>
      </c>
      <c r="Q31" s="2" t="s">
        <v>36</v>
      </c>
      <c r="S31" s="2" t="s">
        <v>37</v>
      </c>
      <c r="T31" s="2">
        <v>5050</v>
      </c>
      <c r="U31" s="2">
        <v>8.3889999999999993</v>
      </c>
      <c r="V31" s="2">
        <f t="shared" si="0"/>
        <v>42364.45</v>
      </c>
      <c r="W31" s="3" t="s">
        <v>95</v>
      </c>
    </row>
    <row r="32" spans="2:23" s="2" customFormat="1" x14ac:dyDescent="0.2">
      <c r="B32" s="2" t="s">
        <v>25</v>
      </c>
      <c r="C32" s="5" t="s">
        <v>276</v>
      </c>
      <c r="D32" s="2" t="s">
        <v>27</v>
      </c>
      <c r="E32" s="2" t="s">
        <v>28</v>
      </c>
      <c r="F32" s="2" t="s">
        <v>29</v>
      </c>
      <c r="G32" s="2" t="s">
        <v>30</v>
      </c>
      <c r="H32" s="2" t="s">
        <v>31</v>
      </c>
      <c r="I32" s="7" t="s">
        <v>32</v>
      </c>
      <c r="J32" s="2" t="s">
        <v>33</v>
      </c>
      <c r="K32" s="2" t="s">
        <v>34</v>
      </c>
      <c r="L32" s="2" t="s">
        <v>35</v>
      </c>
      <c r="Q32" s="2" t="s">
        <v>36</v>
      </c>
      <c r="S32" s="2" t="s">
        <v>37</v>
      </c>
      <c r="T32" s="2">
        <v>5050</v>
      </c>
      <c r="U32" s="2">
        <v>19.103999999999999</v>
      </c>
      <c r="V32" s="2">
        <f t="shared" si="0"/>
        <v>96475.199999999997</v>
      </c>
      <c r="W32" s="3" t="s">
        <v>38</v>
      </c>
    </row>
    <row r="33" spans="2:23" s="2" customFormat="1" x14ac:dyDescent="0.2">
      <c r="B33" s="2" t="s">
        <v>25</v>
      </c>
      <c r="C33" s="5" t="s">
        <v>278</v>
      </c>
      <c r="D33" s="2" t="s">
        <v>247</v>
      </c>
      <c r="E33" s="2" t="s">
        <v>40</v>
      </c>
      <c r="F33" s="2" t="s">
        <v>29</v>
      </c>
      <c r="G33" s="2" t="s">
        <v>248</v>
      </c>
      <c r="H33" s="2" t="s">
        <v>249</v>
      </c>
      <c r="I33" s="7" t="s">
        <v>250</v>
      </c>
      <c r="J33" s="2" t="s">
        <v>251</v>
      </c>
      <c r="K33" s="2" t="s">
        <v>34</v>
      </c>
      <c r="L33" s="2" t="s">
        <v>252</v>
      </c>
      <c r="Q33" s="2" t="s">
        <v>46</v>
      </c>
      <c r="S33" s="2" t="s">
        <v>37</v>
      </c>
      <c r="T33" s="2">
        <v>4950</v>
      </c>
      <c r="U33" s="2">
        <v>0.56499999999999995</v>
      </c>
      <c r="V33" s="2">
        <f t="shared" si="0"/>
        <v>2796.7499999999995</v>
      </c>
      <c r="W33" s="3" t="s">
        <v>55</v>
      </c>
    </row>
    <row r="34" spans="2:23" s="2" customFormat="1" x14ac:dyDescent="0.2">
      <c r="B34" s="2" t="s">
        <v>25</v>
      </c>
      <c r="C34" s="5" t="s">
        <v>276</v>
      </c>
      <c r="D34" s="2" t="s">
        <v>83</v>
      </c>
      <c r="E34" s="2" t="s">
        <v>40</v>
      </c>
      <c r="F34" s="2" t="s">
        <v>29</v>
      </c>
      <c r="G34" s="2" t="s">
        <v>84</v>
      </c>
      <c r="H34" s="2" t="s">
        <v>85</v>
      </c>
      <c r="I34" s="7" t="s">
        <v>86</v>
      </c>
      <c r="J34" s="2" t="s">
        <v>87</v>
      </c>
      <c r="K34" s="2" t="s">
        <v>34</v>
      </c>
      <c r="L34" s="2" t="s">
        <v>88</v>
      </c>
      <c r="Q34" s="2" t="s">
        <v>46</v>
      </c>
      <c r="S34" s="2" t="s">
        <v>37</v>
      </c>
      <c r="T34" s="2">
        <v>4950</v>
      </c>
      <c r="U34" s="2">
        <v>2.0350000000000001</v>
      </c>
      <c r="V34" s="2">
        <f t="shared" si="0"/>
        <v>10073.25</v>
      </c>
      <c r="W34" s="3" t="s">
        <v>47</v>
      </c>
    </row>
    <row r="35" spans="2:23" s="2" customFormat="1" x14ac:dyDescent="0.2">
      <c r="B35" s="2" t="s">
        <v>25</v>
      </c>
      <c r="C35" s="5" t="s">
        <v>278</v>
      </c>
      <c r="D35" s="2" t="s">
        <v>166</v>
      </c>
      <c r="E35" s="2" t="s">
        <v>40</v>
      </c>
      <c r="F35" s="2" t="s">
        <v>29</v>
      </c>
      <c r="G35" s="2" t="s">
        <v>167</v>
      </c>
      <c r="H35" s="2" t="s">
        <v>168</v>
      </c>
      <c r="I35" s="7" t="s">
        <v>169</v>
      </c>
      <c r="J35" s="2" t="s">
        <v>170</v>
      </c>
      <c r="K35" s="2" t="s">
        <v>34</v>
      </c>
      <c r="L35" s="2" t="s">
        <v>171</v>
      </c>
      <c r="Q35" s="2" t="s">
        <v>46</v>
      </c>
      <c r="S35" s="2" t="s">
        <v>37</v>
      </c>
      <c r="T35" s="2">
        <v>4950</v>
      </c>
      <c r="U35" s="2">
        <v>3.4209999999999998</v>
      </c>
      <c r="V35" s="2">
        <f t="shared" si="0"/>
        <v>16933.95</v>
      </c>
      <c r="W35" s="3" t="s">
        <v>123</v>
      </c>
    </row>
    <row r="36" spans="2:23" s="2" customFormat="1" x14ac:dyDescent="0.2">
      <c r="B36" s="2" t="s">
        <v>25</v>
      </c>
      <c r="C36" s="5" t="s">
        <v>280</v>
      </c>
      <c r="D36" s="2" t="s">
        <v>166</v>
      </c>
      <c r="E36" s="2" t="s">
        <v>40</v>
      </c>
      <c r="F36" s="2" t="s">
        <v>29</v>
      </c>
      <c r="G36" s="2" t="s">
        <v>181</v>
      </c>
      <c r="H36" s="2" t="s">
        <v>182</v>
      </c>
      <c r="I36" s="7" t="s">
        <v>169</v>
      </c>
      <c r="J36" s="2" t="s">
        <v>183</v>
      </c>
      <c r="K36" s="2" t="s">
        <v>34</v>
      </c>
      <c r="L36" s="2" t="s">
        <v>171</v>
      </c>
      <c r="Q36" s="2" t="s">
        <v>46</v>
      </c>
      <c r="S36" s="2" t="s">
        <v>37</v>
      </c>
      <c r="T36" s="2">
        <v>4950</v>
      </c>
      <c r="U36" s="2">
        <v>3</v>
      </c>
      <c r="V36" s="2">
        <f t="shared" si="0"/>
        <v>14850</v>
      </c>
      <c r="W36" s="3" t="s">
        <v>123</v>
      </c>
    </row>
    <row r="37" spans="2:23" s="2" customFormat="1" x14ac:dyDescent="0.2">
      <c r="B37" s="2" t="s">
        <v>25</v>
      </c>
      <c r="C37" s="5" t="s">
        <v>276</v>
      </c>
      <c r="D37" s="2" t="s">
        <v>172</v>
      </c>
      <c r="E37" s="2" t="s">
        <v>28</v>
      </c>
      <c r="F37" s="2" t="s">
        <v>29</v>
      </c>
      <c r="G37" s="2" t="s">
        <v>173</v>
      </c>
      <c r="H37" s="2" t="s">
        <v>174</v>
      </c>
      <c r="I37" s="7" t="s">
        <v>175</v>
      </c>
      <c r="J37" s="2" t="s">
        <v>176</v>
      </c>
      <c r="K37" s="2" t="s">
        <v>34</v>
      </c>
      <c r="L37" s="2" t="s">
        <v>177</v>
      </c>
      <c r="Q37" s="2" t="s">
        <v>36</v>
      </c>
      <c r="S37" s="2" t="s">
        <v>37</v>
      </c>
      <c r="T37" s="2">
        <v>4950</v>
      </c>
      <c r="U37" s="2">
        <v>2.5089999999999999</v>
      </c>
      <c r="V37" s="2">
        <f t="shared" si="0"/>
        <v>12419.55</v>
      </c>
      <c r="W37" s="3" t="s">
        <v>55</v>
      </c>
    </row>
    <row r="38" spans="2:23" s="2" customFormat="1" x14ac:dyDescent="0.2">
      <c r="B38" s="2" t="s">
        <v>25</v>
      </c>
      <c r="C38" s="5" t="s">
        <v>276</v>
      </c>
      <c r="D38" s="2" t="s">
        <v>212</v>
      </c>
      <c r="E38" s="2" t="s">
        <v>40</v>
      </c>
      <c r="F38" s="2" t="s">
        <v>29</v>
      </c>
      <c r="G38" s="2" t="s">
        <v>213</v>
      </c>
      <c r="H38" s="2" t="s">
        <v>214</v>
      </c>
      <c r="I38" s="7" t="s">
        <v>215</v>
      </c>
      <c r="J38" s="2" t="s">
        <v>216</v>
      </c>
      <c r="K38" s="2" t="s">
        <v>34</v>
      </c>
      <c r="L38" s="2" t="s">
        <v>217</v>
      </c>
      <c r="Q38" s="2" t="s">
        <v>46</v>
      </c>
      <c r="S38" s="2" t="s">
        <v>37</v>
      </c>
      <c r="T38" s="2">
        <v>4950</v>
      </c>
      <c r="U38" s="2">
        <v>41.508000000000003</v>
      </c>
      <c r="V38" s="2">
        <f t="shared" si="0"/>
        <v>205464.6</v>
      </c>
      <c r="W38" s="3" t="s">
        <v>218</v>
      </c>
    </row>
    <row r="39" spans="2:23" s="2" customFormat="1" x14ac:dyDescent="0.2">
      <c r="B39" s="2" t="s">
        <v>25</v>
      </c>
      <c r="C39" s="5" t="s">
        <v>278</v>
      </c>
      <c r="D39" s="2" t="s">
        <v>77</v>
      </c>
      <c r="E39" s="2" t="s">
        <v>40</v>
      </c>
      <c r="F39" s="2" t="s">
        <v>29</v>
      </c>
      <c r="G39" s="2" t="s">
        <v>78</v>
      </c>
      <c r="H39" s="2" t="s">
        <v>79</v>
      </c>
      <c r="I39" s="7" t="s">
        <v>80</v>
      </c>
      <c r="J39" s="2" t="s">
        <v>81</v>
      </c>
      <c r="K39" s="2" t="s">
        <v>34</v>
      </c>
      <c r="L39" s="2" t="s">
        <v>82</v>
      </c>
      <c r="Q39" s="2" t="s">
        <v>46</v>
      </c>
      <c r="S39" s="2" t="s">
        <v>37</v>
      </c>
      <c r="T39" s="2">
        <v>4950</v>
      </c>
      <c r="U39" s="2">
        <v>6.0430000000000001</v>
      </c>
      <c r="V39" s="2">
        <f t="shared" si="0"/>
        <v>29912.850000000002</v>
      </c>
      <c r="W39" s="3" t="s">
        <v>47</v>
      </c>
    </row>
    <row r="40" spans="2:23" s="2" customFormat="1" x14ac:dyDescent="0.2">
      <c r="B40" s="2" t="s">
        <v>25</v>
      </c>
      <c r="C40" s="5" t="s">
        <v>276</v>
      </c>
      <c r="D40" s="2" t="s">
        <v>77</v>
      </c>
      <c r="E40" s="2" t="s">
        <v>40</v>
      </c>
      <c r="F40" s="2" t="s">
        <v>29</v>
      </c>
      <c r="G40" s="2" t="s">
        <v>184</v>
      </c>
      <c r="H40" s="2" t="s">
        <v>185</v>
      </c>
      <c r="I40" s="7" t="s">
        <v>80</v>
      </c>
      <c r="J40" s="2" t="s">
        <v>186</v>
      </c>
      <c r="K40" s="2" t="s">
        <v>34</v>
      </c>
      <c r="L40" s="2" t="s">
        <v>82</v>
      </c>
      <c r="Q40" s="2" t="s">
        <v>46</v>
      </c>
      <c r="S40" s="2" t="s">
        <v>37</v>
      </c>
      <c r="T40" s="2">
        <v>4950</v>
      </c>
      <c r="U40" s="2">
        <v>3</v>
      </c>
      <c r="V40" s="2">
        <f t="shared" si="0"/>
        <v>14850</v>
      </c>
      <c r="W40" s="3" t="s">
        <v>47</v>
      </c>
    </row>
    <row r="41" spans="2:23" s="2" customFormat="1" x14ac:dyDescent="0.2">
      <c r="B41" s="2" t="s">
        <v>25</v>
      </c>
      <c r="C41" s="5" t="s">
        <v>278</v>
      </c>
      <c r="D41" s="2" t="s">
        <v>193</v>
      </c>
      <c r="E41" s="2" t="s">
        <v>103</v>
      </c>
      <c r="F41" s="2" t="s">
        <v>29</v>
      </c>
      <c r="G41" s="2" t="s">
        <v>194</v>
      </c>
      <c r="H41" s="2" t="s">
        <v>195</v>
      </c>
      <c r="I41" s="7" t="s">
        <v>196</v>
      </c>
      <c r="J41" s="2" t="s">
        <v>197</v>
      </c>
      <c r="K41" s="2" t="s">
        <v>34</v>
      </c>
      <c r="L41" s="2" t="s">
        <v>198</v>
      </c>
      <c r="Q41" s="2" t="s">
        <v>109</v>
      </c>
      <c r="S41" s="2" t="s">
        <v>37</v>
      </c>
      <c r="T41" s="2">
        <v>4950</v>
      </c>
      <c r="U41" s="2">
        <v>33.503</v>
      </c>
      <c r="V41" s="2">
        <f t="shared" si="0"/>
        <v>165839.85</v>
      </c>
      <c r="W41" s="3" t="s">
        <v>55</v>
      </c>
    </row>
    <row r="42" spans="2:23" s="2" customFormat="1" x14ac:dyDescent="0.2">
      <c r="B42" s="2" t="s">
        <v>25</v>
      </c>
      <c r="C42" s="5" t="s">
        <v>276</v>
      </c>
      <c r="D42" s="2" t="s">
        <v>193</v>
      </c>
      <c r="E42" s="2" t="s">
        <v>40</v>
      </c>
      <c r="F42" s="2" t="s">
        <v>29</v>
      </c>
      <c r="G42" s="2" t="s">
        <v>291</v>
      </c>
      <c r="H42" s="2" t="s">
        <v>290</v>
      </c>
      <c r="I42" s="7" t="s">
        <v>196</v>
      </c>
      <c r="J42" s="2" t="s">
        <v>202</v>
      </c>
      <c r="K42" s="2" t="s">
        <v>34</v>
      </c>
      <c r="L42" s="2" t="s">
        <v>198</v>
      </c>
      <c r="Q42" s="5" t="s">
        <v>293</v>
      </c>
      <c r="S42" s="2" t="s">
        <v>37</v>
      </c>
      <c r="T42" s="2">
        <v>4950</v>
      </c>
      <c r="U42" s="2">
        <v>30</v>
      </c>
      <c r="V42" s="2">
        <f t="shared" si="0"/>
        <v>148500</v>
      </c>
      <c r="W42" s="3" t="s">
        <v>203</v>
      </c>
    </row>
    <row r="43" spans="2:23" s="2" customFormat="1" x14ac:dyDescent="0.2">
      <c r="B43" s="2" t="s">
        <v>25</v>
      </c>
      <c r="C43" s="5" t="s">
        <v>278</v>
      </c>
      <c r="D43" s="2" t="s">
        <v>234</v>
      </c>
      <c r="E43" s="2" t="s">
        <v>28</v>
      </c>
      <c r="F43" s="2" t="s">
        <v>29</v>
      </c>
      <c r="G43" s="2" t="s">
        <v>289</v>
      </c>
      <c r="H43" s="2" t="s">
        <v>307</v>
      </c>
      <c r="I43" s="9" t="s">
        <v>235</v>
      </c>
      <c r="J43" s="2" t="s">
        <v>295</v>
      </c>
      <c r="K43" s="5" t="s">
        <v>294</v>
      </c>
      <c r="L43" s="2" t="s">
        <v>236</v>
      </c>
      <c r="Q43" s="5" t="s">
        <v>292</v>
      </c>
      <c r="S43" s="2" t="s">
        <v>37</v>
      </c>
      <c r="T43" s="2">
        <v>4950</v>
      </c>
      <c r="U43" s="2">
        <v>28.411000000000001</v>
      </c>
      <c r="V43" s="2">
        <f t="shared" si="0"/>
        <v>140634.45000000001</v>
      </c>
      <c r="W43" s="3" t="s">
        <v>237</v>
      </c>
    </row>
    <row r="44" spans="2:23" x14ac:dyDescent="0.2">
      <c r="B44" s="2" t="s">
        <v>306</v>
      </c>
      <c r="C44" s="5" t="s">
        <v>276</v>
      </c>
      <c r="D44" s="2"/>
      <c r="E44" s="2" t="s">
        <v>305</v>
      </c>
      <c r="F44" s="2" t="s">
        <v>29</v>
      </c>
      <c r="I44" s="10">
        <v>1030701160178</v>
      </c>
      <c r="K44" s="2" t="s">
        <v>34</v>
      </c>
      <c r="L44" s="2" t="s">
        <v>296</v>
      </c>
      <c r="Q44" s="5" t="s">
        <v>292</v>
      </c>
      <c r="S44" s="2" t="s">
        <v>37</v>
      </c>
      <c r="T44" s="2">
        <v>4950</v>
      </c>
      <c r="U44" s="2">
        <v>28.411000000000001</v>
      </c>
      <c r="V44" s="2">
        <f t="shared" si="0"/>
        <v>140634.45000000001</v>
      </c>
    </row>
    <row r="45" spans="2:23" x14ac:dyDescent="0.2">
      <c r="B45" s="2" t="s">
        <v>268</v>
      </c>
      <c r="C45" s="5" t="s">
        <v>278</v>
      </c>
      <c r="D45" s="2"/>
      <c r="E45" s="2" t="s">
        <v>281</v>
      </c>
      <c r="F45" s="2" t="s">
        <v>29</v>
      </c>
      <c r="I45" s="10">
        <v>1030701160179</v>
      </c>
      <c r="K45" s="2" t="s">
        <v>34</v>
      </c>
      <c r="L45" s="2" t="s">
        <v>297</v>
      </c>
      <c r="Q45" s="5" t="s">
        <v>292</v>
      </c>
      <c r="S45" s="2" t="s">
        <v>37</v>
      </c>
      <c r="T45" s="2">
        <v>4950</v>
      </c>
      <c r="U45" s="2">
        <v>28.411000000000001</v>
      </c>
      <c r="V45" s="2">
        <f t="shared" si="0"/>
        <v>140634.45000000001</v>
      </c>
    </row>
    <row r="46" spans="2:23" x14ac:dyDescent="0.2">
      <c r="B46" s="2" t="s">
        <v>269</v>
      </c>
      <c r="C46" s="5" t="s">
        <v>277</v>
      </c>
      <c r="D46" s="2"/>
      <c r="E46" s="2" t="s">
        <v>282</v>
      </c>
      <c r="F46" s="2" t="s">
        <v>29</v>
      </c>
      <c r="I46" s="10">
        <v>1030701160180</v>
      </c>
      <c r="K46" s="2" t="s">
        <v>34</v>
      </c>
      <c r="L46" s="2" t="s">
        <v>298</v>
      </c>
      <c r="Q46" s="5" t="s">
        <v>292</v>
      </c>
      <c r="S46" s="2" t="s">
        <v>37</v>
      </c>
      <c r="T46" s="2">
        <v>4950</v>
      </c>
      <c r="U46" s="2">
        <v>28.411000000000001</v>
      </c>
      <c r="V46" s="2">
        <f t="shared" si="0"/>
        <v>140634.45000000001</v>
      </c>
    </row>
    <row r="47" spans="2:23" x14ac:dyDescent="0.2">
      <c r="B47" s="2" t="s">
        <v>270</v>
      </c>
      <c r="C47" s="5" t="s">
        <v>276</v>
      </c>
      <c r="D47" s="2"/>
      <c r="E47" s="2" t="s">
        <v>283</v>
      </c>
      <c r="F47" s="2" t="s">
        <v>29</v>
      </c>
      <c r="I47" s="10">
        <v>1030701160181</v>
      </c>
      <c r="K47" s="2" t="s">
        <v>34</v>
      </c>
      <c r="L47" s="2" t="s">
        <v>299</v>
      </c>
      <c r="Q47" s="5" t="s">
        <v>292</v>
      </c>
      <c r="S47" s="2" t="s">
        <v>37</v>
      </c>
      <c r="T47" s="2">
        <v>4950</v>
      </c>
      <c r="U47" s="2">
        <v>28.411000000000001</v>
      </c>
      <c r="V47" s="2">
        <f t="shared" si="0"/>
        <v>140634.45000000001</v>
      </c>
    </row>
    <row r="48" spans="2:23" x14ac:dyDescent="0.2">
      <c r="B48" s="2" t="s">
        <v>271</v>
      </c>
      <c r="C48" s="5" t="s">
        <v>279</v>
      </c>
      <c r="D48" s="2"/>
      <c r="E48" s="2" t="s">
        <v>284</v>
      </c>
      <c r="F48" s="2" t="s">
        <v>29</v>
      </c>
      <c r="I48" s="10">
        <v>1030701160182</v>
      </c>
      <c r="K48" s="2" t="s">
        <v>34</v>
      </c>
      <c r="L48" s="2" t="s">
        <v>300</v>
      </c>
      <c r="Q48" s="5" t="s">
        <v>292</v>
      </c>
      <c r="S48" s="2" t="s">
        <v>37</v>
      </c>
      <c r="T48" s="2">
        <v>4950</v>
      </c>
      <c r="U48" s="2">
        <v>28.411000000000001</v>
      </c>
      <c r="V48" s="2">
        <f t="shared" si="0"/>
        <v>140634.45000000001</v>
      </c>
    </row>
    <row r="49" spans="2:22" x14ac:dyDescent="0.2">
      <c r="B49" s="2" t="s">
        <v>272</v>
      </c>
      <c r="C49" s="5" t="s">
        <v>279</v>
      </c>
      <c r="D49" s="2"/>
      <c r="E49" s="2" t="s">
        <v>285</v>
      </c>
      <c r="F49" s="2" t="s">
        <v>29</v>
      </c>
      <c r="I49" s="10">
        <v>1030701160183</v>
      </c>
      <c r="K49" s="2" t="s">
        <v>34</v>
      </c>
      <c r="L49" s="2" t="s">
        <v>301</v>
      </c>
      <c r="Q49" s="5" t="s">
        <v>292</v>
      </c>
      <c r="S49" s="2" t="s">
        <v>37</v>
      </c>
      <c r="T49" s="2">
        <v>4950</v>
      </c>
      <c r="U49" s="2">
        <v>28.411000000000001</v>
      </c>
      <c r="V49" s="2">
        <f t="shared" si="0"/>
        <v>140634.45000000001</v>
      </c>
    </row>
    <row r="50" spans="2:22" x14ac:dyDescent="0.2">
      <c r="B50" s="2" t="s">
        <v>273</v>
      </c>
      <c r="C50" s="5" t="s">
        <v>278</v>
      </c>
      <c r="D50" s="2"/>
      <c r="E50" s="2" t="s">
        <v>286</v>
      </c>
      <c r="F50" s="2" t="s">
        <v>29</v>
      </c>
      <c r="I50" s="10">
        <v>1030701160184</v>
      </c>
      <c r="K50" s="2" t="s">
        <v>34</v>
      </c>
      <c r="L50" s="2" t="s">
        <v>302</v>
      </c>
      <c r="Q50" s="5" t="s">
        <v>292</v>
      </c>
      <c r="S50" s="2" t="s">
        <v>37</v>
      </c>
      <c r="T50" s="2">
        <v>4950</v>
      </c>
      <c r="U50" s="2">
        <v>28.411000000000001</v>
      </c>
      <c r="V50" s="2">
        <f t="shared" si="0"/>
        <v>140634.45000000001</v>
      </c>
    </row>
    <row r="51" spans="2:22" x14ac:dyDescent="0.2">
      <c r="B51" s="2" t="s">
        <v>274</v>
      </c>
      <c r="C51" s="5" t="s">
        <v>277</v>
      </c>
      <c r="D51" s="2"/>
      <c r="E51" s="2" t="s">
        <v>287</v>
      </c>
      <c r="F51" s="2" t="s">
        <v>29</v>
      </c>
      <c r="I51" s="10">
        <v>1030701160185</v>
      </c>
      <c r="K51" s="2" t="s">
        <v>34</v>
      </c>
      <c r="L51" s="2" t="s">
        <v>303</v>
      </c>
      <c r="Q51" s="5" t="s">
        <v>292</v>
      </c>
      <c r="S51" s="2" t="s">
        <v>37</v>
      </c>
      <c r="T51" s="2">
        <v>4950</v>
      </c>
      <c r="U51" s="2">
        <v>28.411000000000001</v>
      </c>
      <c r="V51" s="2">
        <f t="shared" si="0"/>
        <v>140634.45000000001</v>
      </c>
    </row>
    <row r="52" spans="2:22" x14ac:dyDescent="0.2">
      <c r="B52" s="2" t="s">
        <v>275</v>
      </c>
      <c r="C52" s="5" t="s">
        <v>278</v>
      </c>
      <c r="D52" s="2"/>
      <c r="E52" s="2" t="s">
        <v>288</v>
      </c>
      <c r="F52" s="2" t="s">
        <v>29</v>
      </c>
      <c r="G52" s="2"/>
      <c r="H52" s="2"/>
      <c r="I52" s="10">
        <v>1030701160186</v>
      </c>
      <c r="J52" s="2"/>
      <c r="K52" s="2" t="s">
        <v>34</v>
      </c>
      <c r="L52" s="2" t="s">
        <v>304</v>
      </c>
      <c r="Q52" s="5" t="s">
        <v>292</v>
      </c>
      <c r="S52" s="2" t="s">
        <v>37</v>
      </c>
      <c r="T52" s="2">
        <v>4950</v>
      </c>
      <c r="U52" s="2">
        <v>28.411000000000001</v>
      </c>
      <c r="V52" s="2">
        <f t="shared" si="0"/>
        <v>140634.45000000001</v>
      </c>
    </row>
  </sheetData>
  <sortState ref="A2:Y43">
    <sortCondition ref="L1"/>
  </sortState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Alroy</cp:lastModifiedBy>
  <dcterms:modified xsi:type="dcterms:W3CDTF">2018-01-12T13:05:11Z</dcterms:modified>
  <cp:category/>
  <cp:contentStatus/>
</cp:coreProperties>
</file>